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8657B4E-9F74-754F-B06C-F28F877413B0}" xr6:coauthVersionLast="47" xr6:coauthVersionMax="47" xr10:uidLastSave="{00000000-0000-0000-0000-000000000000}"/>
  <bookViews>
    <workbookView xWindow="520" yWindow="760" windowWidth="16100" windowHeight="13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U312" i="1"/>
  <c r="AS312" i="1" s="1"/>
  <c r="AL312" i="1"/>
  <c r="I312" i="1" s="1"/>
  <c r="H312" i="1" s="1"/>
  <c r="AG312" i="1"/>
  <c r="J312" i="1" s="1"/>
  <c r="AF312" i="1"/>
  <c r="Y312" i="1"/>
  <c r="X312" i="1"/>
  <c r="W312" i="1"/>
  <c r="P312" i="1"/>
  <c r="AY311" i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AU310" i="1"/>
  <c r="AS310" i="1"/>
  <c r="N310" i="1" s="1"/>
  <c r="AL310" i="1"/>
  <c r="I310" i="1" s="1"/>
  <c r="H310" i="1" s="1"/>
  <c r="AG310" i="1"/>
  <c r="J310" i="1" s="1"/>
  <c r="AA310" i="1"/>
  <c r="Y310" i="1"/>
  <c r="X310" i="1"/>
  <c r="P310" i="1"/>
  <c r="K310" i="1"/>
  <c r="AY309" i="1"/>
  <c r="AX309" i="1"/>
  <c r="AV309" i="1"/>
  <c r="AU309" i="1"/>
  <c r="AS309" i="1" s="1"/>
  <c r="AT309" i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S308" i="1" s="1"/>
  <c r="AU308" i="1"/>
  <c r="AS308" i="1" s="1"/>
  <c r="AL308" i="1"/>
  <c r="I308" i="1" s="1"/>
  <c r="AG308" i="1"/>
  <c r="Y308" i="1"/>
  <c r="X308" i="1"/>
  <c r="W308" i="1"/>
  <c r="P308" i="1"/>
  <c r="J308" i="1"/>
  <c r="H308" i="1"/>
  <c r="AY307" i="1"/>
  <c r="AX307" i="1"/>
  <c r="AV307" i="1"/>
  <c r="AU307" i="1"/>
  <c r="AS307" i="1"/>
  <c r="AL307" i="1"/>
  <c r="AG307" i="1"/>
  <c r="J307" i="1" s="1"/>
  <c r="AF307" i="1"/>
  <c r="Y307" i="1"/>
  <c r="X307" i="1"/>
  <c r="P307" i="1"/>
  <c r="I307" i="1"/>
  <c r="H307" i="1" s="1"/>
  <c r="AA307" i="1" s="1"/>
  <c r="AY306" i="1"/>
  <c r="AX306" i="1"/>
  <c r="AV306" i="1"/>
  <c r="S306" i="1" s="1"/>
  <c r="AU306" i="1"/>
  <c r="AS306" i="1"/>
  <c r="AT306" i="1" s="1"/>
  <c r="AL306" i="1"/>
  <c r="I306" i="1" s="1"/>
  <c r="H306" i="1" s="1"/>
  <c r="AG306" i="1"/>
  <c r="J306" i="1" s="1"/>
  <c r="AA306" i="1"/>
  <c r="Y306" i="1"/>
  <c r="X306" i="1"/>
  <c r="P306" i="1"/>
  <c r="K306" i="1"/>
  <c r="AY305" i="1"/>
  <c r="AX305" i="1"/>
  <c r="AV305" i="1"/>
  <c r="AU305" i="1"/>
  <c r="AS305" i="1" s="1"/>
  <c r="AL305" i="1"/>
  <c r="I305" i="1" s="1"/>
  <c r="AG305" i="1"/>
  <c r="Y305" i="1"/>
  <c r="X305" i="1"/>
  <c r="W305" i="1" s="1"/>
  <c r="P305" i="1"/>
  <c r="J305" i="1"/>
  <c r="H305" i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W304" i="1" s="1"/>
  <c r="P304" i="1"/>
  <c r="AY303" i="1"/>
  <c r="AX303" i="1"/>
  <c r="AV303" i="1"/>
  <c r="AU303" i="1"/>
  <c r="AS303" i="1" s="1"/>
  <c r="AL303" i="1"/>
  <c r="I303" i="1" s="1"/>
  <c r="H303" i="1" s="1"/>
  <c r="AA303" i="1" s="1"/>
  <c r="AG303" i="1"/>
  <c r="J303" i="1" s="1"/>
  <c r="Y303" i="1"/>
  <c r="X303" i="1"/>
  <c r="W303" i="1" s="1"/>
  <c r="P303" i="1"/>
  <c r="AY302" i="1"/>
  <c r="AX302" i="1"/>
  <c r="AV302" i="1"/>
  <c r="AU302" i="1"/>
  <c r="AS302" i="1"/>
  <c r="AL302" i="1"/>
  <c r="I302" i="1" s="1"/>
  <c r="H302" i="1" s="1"/>
  <c r="AA302" i="1" s="1"/>
  <c r="AG302" i="1"/>
  <c r="J302" i="1" s="1"/>
  <c r="Y302" i="1"/>
  <c r="X302" i="1"/>
  <c r="W302" i="1" s="1"/>
  <c r="P302" i="1"/>
  <c r="K302" i="1"/>
  <c r="AY301" i="1"/>
  <c r="AX301" i="1"/>
  <c r="AV301" i="1"/>
  <c r="AU301" i="1"/>
  <c r="AS301" i="1" s="1"/>
  <c r="AT301" i="1" s="1"/>
  <c r="AL301" i="1"/>
  <c r="I301" i="1" s="1"/>
  <c r="H301" i="1" s="1"/>
  <c r="AG301" i="1"/>
  <c r="Y301" i="1"/>
  <c r="X301" i="1"/>
  <c r="P301" i="1"/>
  <c r="J301" i="1"/>
  <c r="AY300" i="1"/>
  <c r="AX300" i="1"/>
  <c r="AV300" i="1"/>
  <c r="S300" i="1" s="1"/>
  <c r="AU300" i="1"/>
  <c r="AT300" i="1"/>
  <c r="AS300" i="1"/>
  <c r="AL300" i="1"/>
  <c r="I300" i="1" s="1"/>
  <c r="H300" i="1" s="1"/>
  <c r="AG300" i="1"/>
  <c r="Y300" i="1"/>
  <c r="X300" i="1"/>
  <c r="W300" i="1" s="1"/>
  <c r="P300" i="1"/>
  <c r="K300" i="1"/>
  <c r="J300" i="1"/>
  <c r="AY299" i="1"/>
  <c r="AX299" i="1"/>
  <c r="AV299" i="1"/>
  <c r="AW299" i="1" s="1"/>
  <c r="AU299" i="1"/>
  <c r="AS299" i="1" s="1"/>
  <c r="AL299" i="1"/>
  <c r="I299" i="1" s="1"/>
  <c r="AG299" i="1"/>
  <c r="J299" i="1" s="1"/>
  <c r="Y299" i="1"/>
  <c r="X299" i="1"/>
  <c r="W299" i="1" s="1"/>
  <c r="P299" i="1"/>
  <c r="H299" i="1"/>
  <c r="AA299" i="1" s="1"/>
  <c r="AY298" i="1"/>
  <c r="AX298" i="1"/>
  <c r="AV298" i="1"/>
  <c r="AU298" i="1"/>
  <c r="AS298" i="1"/>
  <c r="N298" i="1" s="1"/>
  <c r="AL298" i="1"/>
  <c r="I298" i="1" s="1"/>
  <c r="H298" i="1" s="1"/>
  <c r="AG298" i="1"/>
  <c r="J298" i="1" s="1"/>
  <c r="AA298" i="1"/>
  <c r="Y298" i="1"/>
  <c r="X298" i="1"/>
  <c r="W298" i="1" s="1"/>
  <c r="P298" i="1"/>
  <c r="K298" i="1"/>
  <c r="AY297" i="1"/>
  <c r="AX297" i="1"/>
  <c r="AV297" i="1"/>
  <c r="AU297" i="1"/>
  <c r="AS297" i="1" s="1"/>
  <c r="AT297" i="1"/>
  <c r="AL297" i="1"/>
  <c r="I297" i="1" s="1"/>
  <c r="AG297" i="1"/>
  <c r="Y297" i="1"/>
  <c r="X297" i="1"/>
  <c r="W297" i="1" s="1"/>
  <c r="P297" i="1"/>
  <c r="J297" i="1"/>
  <c r="H297" i="1"/>
  <c r="AY296" i="1"/>
  <c r="AX296" i="1"/>
  <c r="AV296" i="1"/>
  <c r="AU296" i="1"/>
  <c r="AT296" i="1"/>
  <c r="AS296" i="1"/>
  <c r="AL296" i="1"/>
  <c r="I296" i="1" s="1"/>
  <c r="H296" i="1" s="1"/>
  <c r="AG296" i="1"/>
  <c r="J296" i="1" s="1"/>
  <c r="Y296" i="1"/>
  <c r="X296" i="1"/>
  <c r="W296" i="1" s="1"/>
  <c r="P296" i="1"/>
  <c r="K296" i="1"/>
  <c r="AY295" i="1"/>
  <c r="AX295" i="1"/>
  <c r="AV295" i="1"/>
  <c r="AW295" i="1" s="1"/>
  <c r="AU295" i="1"/>
  <c r="AS295" i="1" s="1"/>
  <c r="AT295" i="1" s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/>
  <c r="K294" i="1" s="1"/>
  <c r="AL294" i="1"/>
  <c r="I294" i="1" s="1"/>
  <c r="H294" i="1" s="1"/>
  <c r="AG294" i="1"/>
  <c r="AA294" i="1"/>
  <c r="Y294" i="1"/>
  <c r="X294" i="1"/>
  <c r="W294" i="1" s="1"/>
  <c r="S294" i="1"/>
  <c r="T294" i="1" s="1"/>
  <c r="U294" i="1" s="1"/>
  <c r="AC294" i="1" s="1"/>
  <c r="P294" i="1"/>
  <c r="J294" i="1"/>
  <c r="AY293" i="1"/>
  <c r="AX293" i="1"/>
  <c r="AV293" i="1"/>
  <c r="AU293" i="1"/>
  <c r="AS293" i="1" s="1"/>
  <c r="AF293" i="1" s="1"/>
  <c r="AL293" i="1"/>
  <c r="I293" i="1" s="1"/>
  <c r="H293" i="1" s="1"/>
  <c r="AG293" i="1"/>
  <c r="Y293" i="1"/>
  <c r="X293" i="1"/>
  <c r="W293" i="1" s="1"/>
  <c r="P293" i="1"/>
  <c r="J293" i="1"/>
  <c r="AY292" i="1"/>
  <c r="AX292" i="1"/>
  <c r="AV292" i="1"/>
  <c r="AU292" i="1"/>
  <c r="AS292" i="1"/>
  <c r="AL292" i="1"/>
  <c r="I292" i="1" s="1"/>
  <c r="H292" i="1" s="1"/>
  <c r="AG292" i="1"/>
  <c r="AF292" i="1"/>
  <c r="Y292" i="1"/>
  <c r="X292" i="1"/>
  <c r="W292" i="1"/>
  <c r="P292" i="1"/>
  <c r="N292" i="1"/>
  <c r="K292" i="1"/>
  <c r="J292" i="1"/>
  <c r="AY291" i="1"/>
  <c r="AX291" i="1"/>
  <c r="AV291" i="1"/>
  <c r="AU291" i="1"/>
  <c r="AT291" i="1"/>
  <c r="AS291" i="1"/>
  <c r="AL291" i="1"/>
  <c r="I291" i="1" s="1"/>
  <c r="H291" i="1" s="1"/>
  <c r="AG291" i="1"/>
  <c r="Y291" i="1"/>
  <c r="X291" i="1"/>
  <c r="W291" i="1" s="1"/>
  <c r="P291" i="1"/>
  <c r="K291" i="1"/>
  <c r="J291" i="1"/>
  <c r="AY290" i="1"/>
  <c r="AX290" i="1"/>
  <c r="AV290" i="1"/>
  <c r="AU290" i="1"/>
  <c r="AS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AU289" i="1"/>
  <c r="AS289" i="1" s="1"/>
  <c r="AL289" i="1"/>
  <c r="I289" i="1" s="1"/>
  <c r="H289" i="1" s="1"/>
  <c r="AG289" i="1"/>
  <c r="Y289" i="1"/>
  <c r="X289" i="1"/>
  <c r="W289" i="1" s="1"/>
  <c r="P289" i="1"/>
  <c r="J289" i="1"/>
  <c r="AY288" i="1"/>
  <c r="AX288" i="1"/>
  <c r="AV288" i="1"/>
  <c r="AU288" i="1"/>
  <c r="AS288" i="1"/>
  <c r="AT288" i="1" s="1"/>
  <c r="AL288" i="1"/>
  <c r="AG288" i="1"/>
  <c r="J288" i="1" s="1"/>
  <c r="AF288" i="1"/>
  <c r="AE288" i="1"/>
  <c r="Y288" i="1"/>
  <c r="X288" i="1"/>
  <c r="W288" i="1"/>
  <c r="P288" i="1"/>
  <c r="N288" i="1"/>
  <c r="K288" i="1"/>
  <c r="I288" i="1"/>
  <c r="H288" i="1" s="1"/>
  <c r="AA288" i="1" s="1"/>
  <c r="AY287" i="1"/>
  <c r="AX287" i="1"/>
  <c r="AV287" i="1"/>
  <c r="S287" i="1" s="1"/>
  <c r="AU287" i="1"/>
  <c r="AS287" i="1" s="1"/>
  <c r="AL287" i="1"/>
  <c r="I287" i="1" s="1"/>
  <c r="H287" i="1" s="1"/>
  <c r="AA287" i="1" s="1"/>
  <c r="AG287" i="1"/>
  <c r="J287" i="1" s="1"/>
  <c r="AE287" i="1"/>
  <c r="Y287" i="1"/>
  <c r="X287" i="1"/>
  <c r="W287" i="1"/>
  <c r="P287" i="1"/>
  <c r="AY286" i="1"/>
  <c r="S286" i="1" s="1"/>
  <c r="AX286" i="1"/>
  <c r="AV286" i="1"/>
  <c r="AU286" i="1"/>
  <c r="AS286" i="1"/>
  <c r="AL286" i="1"/>
  <c r="AG286" i="1"/>
  <c r="J286" i="1" s="1"/>
  <c r="AF286" i="1"/>
  <c r="AE286" i="1"/>
  <c r="Y286" i="1"/>
  <c r="X286" i="1"/>
  <c r="W286" i="1" s="1"/>
  <c r="P286" i="1"/>
  <c r="K286" i="1"/>
  <c r="I286" i="1"/>
  <c r="H286" i="1"/>
  <c r="AA286" i="1" s="1"/>
  <c r="AY285" i="1"/>
  <c r="AX285" i="1"/>
  <c r="AV285" i="1"/>
  <c r="AW285" i="1" s="1"/>
  <c r="AU285" i="1"/>
  <c r="AS285" i="1"/>
  <c r="AL285" i="1"/>
  <c r="I285" i="1" s="1"/>
  <c r="H285" i="1" s="1"/>
  <c r="AG285" i="1"/>
  <c r="J285" i="1" s="1"/>
  <c r="Y285" i="1"/>
  <c r="W285" i="1" s="1"/>
  <c r="X285" i="1"/>
  <c r="P285" i="1"/>
  <c r="AY284" i="1"/>
  <c r="AX284" i="1"/>
  <c r="AW284" i="1"/>
  <c r="AV284" i="1"/>
  <c r="AU284" i="1"/>
  <c r="AS284" i="1"/>
  <c r="AL284" i="1"/>
  <c r="AG284" i="1"/>
  <c r="J284" i="1" s="1"/>
  <c r="AA284" i="1"/>
  <c r="Y284" i="1"/>
  <c r="X284" i="1"/>
  <c r="W284" i="1" s="1"/>
  <c r="P284" i="1"/>
  <c r="N284" i="1"/>
  <c r="I284" i="1"/>
  <c r="H284" i="1"/>
  <c r="AY283" i="1"/>
  <c r="AX283" i="1"/>
  <c r="AV283" i="1"/>
  <c r="AU283" i="1"/>
  <c r="AS283" i="1" s="1"/>
  <c r="AL283" i="1"/>
  <c r="AG283" i="1"/>
  <c r="J283" i="1" s="1"/>
  <c r="AF283" i="1"/>
  <c r="AE283" i="1"/>
  <c r="Y283" i="1"/>
  <c r="X283" i="1"/>
  <c r="P283" i="1"/>
  <c r="N283" i="1"/>
  <c r="I283" i="1"/>
  <c r="H283" i="1" s="1"/>
  <c r="AY282" i="1"/>
  <c r="AX282" i="1"/>
  <c r="AV282" i="1"/>
  <c r="AW282" i="1" s="1"/>
  <c r="AU282" i="1"/>
  <c r="AS282" i="1" s="1"/>
  <c r="AL282" i="1"/>
  <c r="AG282" i="1"/>
  <c r="J282" i="1" s="1"/>
  <c r="AA282" i="1"/>
  <c r="Y282" i="1"/>
  <c r="X282" i="1"/>
  <c r="P282" i="1"/>
  <c r="I282" i="1"/>
  <c r="H282" i="1" s="1"/>
  <c r="AY281" i="1"/>
  <c r="AX281" i="1"/>
  <c r="AV281" i="1"/>
  <c r="AU281" i="1"/>
  <c r="AS281" i="1" s="1"/>
  <c r="AT281" i="1" s="1"/>
  <c r="AL281" i="1"/>
  <c r="I281" i="1" s="1"/>
  <c r="H281" i="1" s="1"/>
  <c r="AA281" i="1" s="1"/>
  <c r="AG281" i="1"/>
  <c r="Y281" i="1"/>
  <c r="X281" i="1"/>
  <c r="P281" i="1"/>
  <c r="J281" i="1"/>
  <c r="AY280" i="1"/>
  <c r="AX280" i="1"/>
  <c r="AV280" i="1"/>
  <c r="AU280" i="1"/>
  <c r="AS280" i="1"/>
  <c r="AL280" i="1"/>
  <c r="I280" i="1" s="1"/>
  <c r="H280" i="1" s="1"/>
  <c r="AA280" i="1" s="1"/>
  <c r="AG280" i="1"/>
  <c r="J280" i="1" s="1"/>
  <c r="Y280" i="1"/>
  <c r="X280" i="1"/>
  <c r="W280" i="1"/>
  <c r="P280" i="1"/>
  <c r="AY279" i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S278" i="1" s="1"/>
  <c r="AU278" i="1"/>
  <c r="AS278" i="1"/>
  <c r="N278" i="1" s="1"/>
  <c r="AL278" i="1"/>
  <c r="I278" i="1" s="1"/>
  <c r="H278" i="1" s="1"/>
  <c r="AG278" i="1"/>
  <c r="J278" i="1" s="1"/>
  <c r="AF278" i="1"/>
  <c r="AE278" i="1"/>
  <c r="Y278" i="1"/>
  <c r="X278" i="1"/>
  <c r="P278" i="1"/>
  <c r="K278" i="1"/>
  <c r="AY277" i="1"/>
  <c r="AX277" i="1"/>
  <c r="AV277" i="1"/>
  <c r="AU277" i="1"/>
  <c r="AS277" i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AU276" i="1"/>
  <c r="AS276" i="1"/>
  <c r="AL276" i="1"/>
  <c r="AG276" i="1"/>
  <c r="J276" i="1" s="1"/>
  <c r="Y276" i="1"/>
  <c r="X276" i="1"/>
  <c r="P276" i="1"/>
  <c r="I276" i="1"/>
  <c r="H276" i="1"/>
  <c r="AA276" i="1" s="1"/>
  <c r="AY275" i="1"/>
  <c r="AX275" i="1"/>
  <c r="AV275" i="1"/>
  <c r="AU275" i="1"/>
  <c r="AS275" i="1" s="1"/>
  <c r="AL275" i="1"/>
  <c r="I275" i="1" s="1"/>
  <c r="AG275" i="1"/>
  <c r="Y275" i="1"/>
  <c r="X275" i="1"/>
  <c r="W275" i="1" s="1"/>
  <c r="P275" i="1"/>
  <c r="N275" i="1"/>
  <c r="J275" i="1"/>
  <c r="H275" i="1"/>
  <c r="AY274" i="1"/>
  <c r="AX274" i="1"/>
  <c r="AV274" i="1"/>
  <c r="AW274" i="1" s="1"/>
  <c r="AU274" i="1"/>
  <c r="AS274" i="1" s="1"/>
  <c r="AL274" i="1"/>
  <c r="I274" i="1" s="1"/>
  <c r="H274" i="1" s="1"/>
  <c r="AG274" i="1"/>
  <c r="J274" i="1" s="1"/>
  <c r="Y274" i="1"/>
  <c r="X274" i="1"/>
  <c r="W274" i="1" s="1"/>
  <c r="S274" i="1"/>
  <c r="P274" i="1"/>
  <c r="AY273" i="1"/>
  <c r="AX273" i="1"/>
  <c r="AV273" i="1"/>
  <c r="AW273" i="1" s="1"/>
  <c r="AU273" i="1"/>
  <c r="AS273" i="1"/>
  <c r="AL273" i="1"/>
  <c r="I273" i="1" s="1"/>
  <c r="H273" i="1" s="1"/>
  <c r="AG273" i="1"/>
  <c r="J273" i="1" s="1"/>
  <c r="Y273" i="1"/>
  <c r="W273" i="1" s="1"/>
  <c r="X273" i="1"/>
  <c r="P273" i="1"/>
  <c r="AY272" i="1"/>
  <c r="AX272" i="1"/>
  <c r="AW272" i="1" s="1"/>
  <c r="AV272" i="1"/>
  <c r="AU272" i="1"/>
  <c r="AS272" i="1"/>
  <c r="AT272" i="1" s="1"/>
  <c r="AL272" i="1"/>
  <c r="I272" i="1" s="1"/>
  <c r="AG272" i="1"/>
  <c r="AF272" i="1"/>
  <c r="AE272" i="1"/>
  <c r="Y272" i="1"/>
  <c r="X272" i="1"/>
  <c r="P272" i="1"/>
  <c r="N272" i="1"/>
  <c r="K272" i="1"/>
  <c r="J272" i="1"/>
  <c r="H272" i="1"/>
  <c r="AY271" i="1"/>
  <c r="S271" i="1" s="1"/>
  <c r="AX271" i="1"/>
  <c r="AV271" i="1"/>
  <c r="AU271" i="1"/>
  <c r="AS271" i="1"/>
  <c r="AE271" i="1" s="1"/>
  <c r="AL271" i="1"/>
  <c r="I271" i="1" s="1"/>
  <c r="H271" i="1" s="1"/>
  <c r="AG271" i="1"/>
  <c r="J271" i="1" s="1"/>
  <c r="AF271" i="1"/>
  <c r="Y271" i="1"/>
  <c r="X271" i="1"/>
  <c r="P271" i="1"/>
  <c r="K271" i="1"/>
  <c r="AY270" i="1"/>
  <c r="AX270" i="1"/>
  <c r="AV270" i="1"/>
  <c r="AW270" i="1" s="1"/>
  <c r="AU270" i="1"/>
  <c r="AS270" i="1"/>
  <c r="AL270" i="1"/>
  <c r="I270" i="1" s="1"/>
  <c r="H270" i="1" s="1"/>
  <c r="AG270" i="1"/>
  <c r="J270" i="1" s="1"/>
  <c r="AA270" i="1"/>
  <c r="Y270" i="1"/>
  <c r="X270" i="1"/>
  <c r="W270" i="1" s="1"/>
  <c r="S270" i="1"/>
  <c r="T270" i="1" s="1"/>
  <c r="U270" i="1" s="1"/>
  <c r="P270" i="1"/>
  <c r="N270" i="1"/>
  <c r="AY269" i="1"/>
  <c r="AX269" i="1"/>
  <c r="AV269" i="1"/>
  <c r="AU269" i="1"/>
  <c r="AS269" i="1" s="1"/>
  <c r="N269" i="1" s="1"/>
  <c r="AT269" i="1"/>
  <c r="AL269" i="1"/>
  <c r="I269" i="1" s="1"/>
  <c r="AG269" i="1"/>
  <c r="Y269" i="1"/>
  <c r="X269" i="1"/>
  <c r="W269" i="1" s="1"/>
  <c r="P269" i="1"/>
  <c r="J269" i="1"/>
  <c r="H269" i="1"/>
  <c r="AY268" i="1"/>
  <c r="AX268" i="1"/>
  <c r="AV268" i="1"/>
  <c r="S268" i="1" s="1"/>
  <c r="AU268" i="1"/>
  <c r="AT268" i="1"/>
  <c r="AS268" i="1"/>
  <c r="AL268" i="1"/>
  <c r="I268" i="1" s="1"/>
  <c r="H268" i="1" s="1"/>
  <c r="AG268" i="1"/>
  <c r="J268" i="1" s="1"/>
  <c r="Y268" i="1"/>
  <c r="X268" i="1"/>
  <c r="W268" i="1"/>
  <c r="P268" i="1"/>
  <c r="N268" i="1"/>
  <c r="K268" i="1"/>
  <c r="AY267" i="1"/>
  <c r="AX267" i="1"/>
  <c r="AV267" i="1"/>
  <c r="AW267" i="1" s="1"/>
  <c r="AU267" i="1"/>
  <c r="AS267" i="1" s="1"/>
  <c r="AL267" i="1"/>
  <c r="AG267" i="1"/>
  <c r="J267" i="1" s="1"/>
  <c r="Y267" i="1"/>
  <c r="X267" i="1"/>
  <c r="W267" i="1" s="1"/>
  <c r="P267" i="1"/>
  <c r="I267" i="1"/>
  <c r="H267" i="1"/>
  <c r="AA267" i="1" s="1"/>
  <c r="AY266" i="1"/>
  <c r="AX266" i="1"/>
  <c r="AV266" i="1"/>
  <c r="AU266" i="1"/>
  <c r="AS266" i="1"/>
  <c r="AL266" i="1"/>
  <c r="I266" i="1" s="1"/>
  <c r="H266" i="1" s="1"/>
  <c r="AA266" i="1" s="1"/>
  <c r="AG266" i="1"/>
  <c r="Y266" i="1"/>
  <c r="X266" i="1"/>
  <c r="W266" i="1" s="1"/>
  <c r="P266" i="1"/>
  <c r="J266" i="1"/>
  <c r="AY265" i="1"/>
  <c r="AX265" i="1"/>
  <c r="AV265" i="1"/>
  <c r="AU265" i="1"/>
  <c r="AS265" i="1" s="1"/>
  <c r="AT265" i="1"/>
  <c r="AL265" i="1"/>
  <c r="I265" i="1" s="1"/>
  <c r="H265" i="1" s="1"/>
  <c r="AG265" i="1"/>
  <c r="J265" i="1" s="1"/>
  <c r="Y265" i="1"/>
  <c r="X265" i="1"/>
  <c r="W265" i="1" s="1"/>
  <c r="P265" i="1"/>
  <c r="AY264" i="1"/>
  <c r="AX264" i="1"/>
  <c r="AV264" i="1"/>
  <c r="S264" i="1" s="1"/>
  <c r="AU264" i="1"/>
  <c r="AS264" i="1" s="1"/>
  <c r="AL264" i="1"/>
  <c r="I264" i="1" s="1"/>
  <c r="H264" i="1" s="1"/>
  <c r="AG264" i="1"/>
  <c r="AE264" i="1"/>
  <c r="Y264" i="1"/>
  <c r="X264" i="1"/>
  <c r="P264" i="1"/>
  <c r="J264" i="1"/>
  <c r="AY263" i="1"/>
  <c r="AX263" i="1"/>
  <c r="AV263" i="1"/>
  <c r="AW263" i="1" s="1"/>
  <c r="AU263" i="1"/>
  <c r="AS263" i="1" s="1"/>
  <c r="AF263" i="1" s="1"/>
  <c r="AL263" i="1"/>
  <c r="I263" i="1" s="1"/>
  <c r="AG263" i="1"/>
  <c r="J263" i="1" s="1"/>
  <c r="Y263" i="1"/>
  <c r="X263" i="1"/>
  <c r="W263" i="1" s="1"/>
  <c r="P263" i="1"/>
  <c r="H263" i="1"/>
  <c r="AY262" i="1"/>
  <c r="AX262" i="1"/>
  <c r="AV262" i="1"/>
  <c r="AU262" i="1"/>
  <c r="AS262" i="1"/>
  <c r="N262" i="1" s="1"/>
  <c r="AL262" i="1"/>
  <c r="I262" i="1" s="1"/>
  <c r="H262" i="1" s="1"/>
  <c r="AG262" i="1"/>
  <c r="J262" i="1" s="1"/>
  <c r="AA262" i="1"/>
  <c r="Y262" i="1"/>
  <c r="X262" i="1"/>
  <c r="P262" i="1"/>
  <c r="K262" i="1"/>
  <c r="AY261" i="1"/>
  <c r="AX261" i="1"/>
  <c r="AV261" i="1"/>
  <c r="AU261" i="1"/>
  <c r="AS261" i="1" s="1"/>
  <c r="AT261" i="1" s="1"/>
  <c r="AL261" i="1"/>
  <c r="I261" i="1" s="1"/>
  <c r="AG261" i="1"/>
  <c r="Y261" i="1"/>
  <c r="X261" i="1"/>
  <c r="W261" i="1" s="1"/>
  <c r="P261" i="1"/>
  <c r="J261" i="1"/>
  <c r="H261" i="1"/>
  <c r="AY260" i="1"/>
  <c r="AX260" i="1"/>
  <c r="AV260" i="1"/>
  <c r="AU260" i="1"/>
  <c r="AS260" i="1"/>
  <c r="AL260" i="1"/>
  <c r="I260" i="1" s="1"/>
  <c r="H260" i="1" s="1"/>
  <c r="AG260" i="1"/>
  <c r="J260" i="1" s="1"/>
  <c r="Y260" i="1"/>
  <c r="X260" i="1"/>
  <c r="W260" i="1"/>
  <c r="P260" i="1"/>
  <c r="K260" i="1"/>
  <c r="AY259" i="1"/>
  <c r="AX259" i="1"/>
  <c r="AV259" i="1"/>
  <c r="AW259" i="1" s="1"/>
  <c r="AU259" i="1"/>
  <c r="AS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 s="1"/>
  <c r="K258" i="1" s="1"/>
  <c r="AL258" i="1"/>
  <c r="I258" i="1" s="1"/>
  <c r="H258" i="1" s="1"/>
  <c r="AG258" i="1"/>
  <c r="J258" i="1" s="1"/>
  <c r="AA258" i="1"/>
  <c r="Y258" i="1"/>
  <c r="X258" i="1"/>
  <c r="W258" i="1" s="1"/>
  <c r="P258" i="1"/>
  <c r="AY257" i="1"/>
  <c r="AX257" i="1"/>
  <c r="AV257" i="1"/>
  <c r="AU257" i="1"/>
  <c r="AS257" i="1" s="1"/>
  <c r="AT257" i="1" s="1"/>
  <c r="AL257" i="1"/>
  <c r="I257" i="1" s="1"/>
  <c r="AG257" i="1"/>
  <c r="J257" i="1" s="1"/>
  <c r="Y257" i="1"/>
  <c r="X257" i="1"/>
  <c r="W257" i="1" s="1"/>
  <c r="P257" i="1"/>
  <c r="H257" i="1"/>
  <c r="AY256" i="1"/>
  <c r="AX256" i="1"/>
  <c r="AW256" i="1"/>
  <c r="AV256" i="1"/>
  <c r="AU256" i="1"/>
  <c r="AS256" i="1"/>
  <c r="AT256" i="1" s="1"/>
  <c r="AL256" i="1"/>
  <c r="AG256" i="1"/>
  <c r="J256" i="1" s="1"/>
  <c r="AF256" i="1"/>
  <c r="AE256" i="1"/>
  <c r="Y256" i="1"/>
  <c r="X256" i="1"/>
  <c r="W256" i="1" s="1"/>
  <c r="P256" i="1"/>
  <c r="N256" i="1"/>
  <c r="I256" i="1"/>
  <c r="H256" i="1"/>
  <c r="AY255" i="1"/>
  <c r="AX255" i="1"/>
  <c r="AV255" i="1"/>
  <c r="AW255" i="1" s="1"/>
  <c r="AU255" i="1"/>
  <c r="AS255" i="1" s="1"/>
  <c r="AT255" i="1" s="1"/>
  <c r="AL255" i="1"/>
  <c r="AG255" i="1"/>
  <c r="J255" i="1" s="1"/>
  <c r="AF255" i="1"/>
  <c r="Y255" i="1"/>
  <c r="X255" i="1"/>
  <c r="P255" i="1"/>
  <c r="I255" i="1"/>
  <c r="H255" i="1" s="1"/>
  <c r="AY254" i="1"/>
  <c r="S254" i="1" s="1"/>
  <c r="T254" i="1" s="1"/>
  <c r="U254" i="1" s="1"/>
  <c r="AX254" i="1"/>
  <c r="AV254" i="1"/>
  <c r="AW254" i="1" s="1"/>
  <c r="AU254" i="1"/>
  <c r="AT254" i="1"/>
  <c r="AS254" i="1"/>
  <c r="AL254" i="1"/>
  <c r="I254" i="1" s="1"/>
  <c r="H254" i="1" s="1"/>
  <c r="AA254" i="1" s="1"/>
  <c r="AG254" i="1"/>
  <c r="J254" i="1" s="1"/>
  <c r="AE254" i="1"/>
  <c r="Y254" i="1"/>
  <c r="X254" i="1"/>
  <c r="W254" i="1"/>
  <c r="P254" i="1"/>
  <c r="AY253" i="1"/>
  <c r="AX253" i="1"/>
  <c r="AV253" i="1"/>
  <c r="AW253" i="1" s="1"/>
  <c r="AU253" i="1"/>
  <c r="AS253" i="1" s="1"/>
  <c r="AT253" i="1" s="1"/>
  <c r="AL253" i="1"/>
  <c r="I253" i="1" s="1"/>
  <c r="H253" i="1" s="1"/>
  <c r="AA253" i="1" s="1"/>
  <c r="AG253" i="1"/>
  <c r="Y253" i="1"/>
  <c r="X253" i="1"/>
  <c r="P253" i="1"/>
  <c r="J253" i="1"/>
  <c r="AY252" i="1"/>
  <c r="S252" i="1" s="1"/>
  <c r="AX252" i="1"/>
  <c r="AV252" i="1"/>
  <c r="AU252" i="1"/>
  <c r="AS252" i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AU251" i="1"/>
  <c r="AS251" i="1"/>
  <c r="AF251" i="1" s="1"/>
  <c r="AL251" i="1"/>
  <c r="AG251" i="1"/>
  <c r="J251" i="1" s="1"/>
  <c r="Y251" i="1"/>
  <c r="X251" i="1"/>
  <c r="W251" i="1" s="1"/>
  <c r="P251" i="1"/>
  <c r="N251" i="1"/>
  <c r="I251" i="1"/>
  <c r="H251" i="1" s="1"/>
  <c r="AA251" i="1" s="1"/>
  <c r="AY250" i="1"/>
  <c r="AX250" i="1"/>
  <c r="AV250" i="1"/>
  <c r="AU250" i="1"/>
  <c r="AS250" i="1"/>
  <c r="AL250" i="1"/>
  <c r="I250" i="1" s="1"/>
  <c r="AG250" i="1"/>
  <c r="J250" i="1" s="1"/>
  <c r="Y250" i="1"/>
  <c r="X250" i="1"/>
  <c r="W250" i="1" s="1"/>
  <c r="P250" i="1"/>
  <c r="H250" i="1"/>
  <c r="AY249" i="1"/>
  <c r="AX249" i="1"/>
  <c r="AV249" i="1"/>
  <c r="AU249" i="1"/>
  <c r="AS249" i="1" s="1"/>
  <c r="AL249" i="1"/>
  <c r="I249" i="1" s="1"/>
  <c r="H249" i="1" s="1"/>
  <c r="AG249" i="1"/>
  <c r="Y249" i="1"/>
  <c r="X249" i="1"/>
  <c r="W249" i="1" s="1"/>
  <c r="P249" i="1"/>
  <c r="J249" i="1"/>
  <c r="AY248" i="1"/>
  <c r="S248" i="1" s="1"/>
  <c r="AX248" i="1"/>
  <c r="AV248" i="1"/>
  <c r="AW248" i="1" s="1"/>
  <c r="AU248" i="1"/>
  <c r="AS248" i="1"/>
  <c r="N248" i="1" s="1"/>
  <c r="AL248" i="1"/>
  <c r="I248" i="1" s="1"/>
  <c r="H248" i="1" s="1"/>
  <c r="AG248" i="1"/>
  <c r="J248" i="1" s="1"/>
  <c r="AF248" i="1"/>
  <c r="Y248" i="1"/>
  <c r="X248" i="1"/>
  <c r="W248" i="1"/>
  <c r="P248" i="1"/>
  <c r="K248" i="1"/>
  <c r="AY247" i="1"/>
  <c r="AX247" i="1"/>
  <c r="AV247" i="1"/>
  <c r="AU247" i="1"/>
  <c r="AS247" i="1" s="1"/>
  <c r="AL247" i="1"/>
  <c r="I247" i="1" s="1"/>
  <c r="H247" i="1" s="1"/>
  <c r="AA247" i="1" s="1"/>
  <c r="AG247" i="1"/>
  <c r="Y247" i="1"/>
  <c r="X247" i="1"/>
  <c r="P247" i="1"/>
  <c r="J247" i="1"/>
  <c r="AY246" i="1"/>
  <c r="AX246" i="1"/>
  <c r="AV246" i="1"/>
  <c r="AU246" i="1"/>
  <c r="AS246" i="1"/>
  <c r="AL246" i="1"/>
  <c r="I246" i="1" s="1"/>
  <c r="H246" i="1" s="1"/>
  <c r="AG246" i="1"/>
  <c r="J246" i="1" s="1"/>
  <c r="AA246" i="1"/>
  <c r="Y246" i="1"/>
  <c r="X246" i="1"/>
  <c r="W246" i="1"/>
  <c r="P246" i="1"/>
  <c r="AY245" i="1"/>
  <c r="AX245" i="1"/>
  <c r="AV245" i="1"/>
  <c r="AU245" i="1"/>
  <c r="AS245" i="1" s="1"/>
  <c r="AF245" i="1" s="1"/>
  <c r="AL245" i="1"/>
  <c r="I245" i="1" s="1"/>
  <c r="H245" i="1" s="1"/>
  <c r="AG245" i="1"/>
  <c r="J245" i="1" s="1"/>
  <c r="Y245" i="1"/>
  <c r="X245" i="1"/>
  <c r="W245" i="1"/>
  <c r="P245" i="1"/>
  <c r="N245" i="1"/>
  <c r="AY244" i="1"/>
  <c r="S244" i="1" s="1"/>
  <c r="AX244" i="1"/>
  <c r="AV244" i="1"/>
  <c r="AW244" i="1" s="1"/>
  <c r="AU244" i="1"/>
  <c r="AS244" i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W243" i="1" s="1"/>
  <c r="AU243" i="1"/>
  <c r="AS243" i="1" s="1"/>
  <c r="AT243" i="1"/>
  <c r="AL243" i="1"/>
  <c r="I243" i="1" s="1"/>
  <c r="H243" i="1" s="1"/>
  <c r="AA243" i="1" s="1"/>
  <c r="AG243" i="1"/>
  <c r="J243" i="1" s="1"/>
  <c r="AF243" i="1"/>
  <c r="Y243" i="1"/>
  <c r="X243" i="1"/>
  <c r="P243" i="1"/>
  <c r="AY242" i="1"/>
  <c r="AX242" i="1"/>
  <c r="AV242" i="1"/>
  <c r="AU242" i="1"/>
  <c r="AS242" i="1"/>
  <c r="AT242" i="1" s="1"/>
  <c r="AL242" i="1"/>
  <c r="I242" i="1" s="1"/>
  <c r="H242" i="1" s="1"/>
  <c r="AA242" i="1" s="1"/>
  <c r="AG242" i="1"/>
  <c r="Y242" i="1"/>
  <c r="X242" i="1"/>
  <c r="W242" i="1"/>
  <c r="P242" i="1"/>
  <c r="K242" i="1"/>
  <c r="J242" i="1"/>
  <c r="AY241" i="1"/>
  <c r="AX241" i="1"/>
  <c r="AV241" i="1"/>
  <c r="AU241" i="1"/>
  <c r="AS241" i="1" s="1"/>
  <c r="AT241" i="1" s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W240" i="1"/>
  <c r="AV240" i="1"/>
  <c r="AU240" i="1"/>
  <c r="AS240" i="1"/>
  <c r="AT240" i="1" s="1"/>
  <c r="AL240" i="1"/>
  <c r="I240" i="1" s="1"/>
  <c r="AG240" i="1"/>
  <c r="AF240" i="1"/>
  <c r="AE240" i="1"/>
  <c r="Y240" i="1"/>
  <c r="X240" i="1"/>
  <c r="P240" i="1"/>
  <c r="N240" i="1"/>
  <c r="K240" i="1"/>
  <c r="J240" i="1"/>
  <c r="H240" i="1"/>
  <c r="AY239" i="1"/>
  <c r="AX239" i="1"/>
  <c r="AV239" i="1"/>
  <c r="AU239" i="1"/>
  <c r="AS239" i="1" s="1"/>
  <c r="AT239" i="1" s="1"/>
  <c r="AL239" i="1"/>
  <c r="I239" i="1" s="1"/>
  <c r="H239" i="1" s="1"/>
  <c r="AA239" i="1" s="1"/>
  <c r="AG239" i="1"/>
  <c r="J239" i="1" s="1"/>
  <c r="AF239" i="1"/>
  <c r="Y239" i="1"/>
  <c r="X239" i="1"/>
  <c r="W239" i="1" s="1"/>
  <c r="P239" i="1"/>
  <c r="AY238" i="1"/>
  <c r="AX238" i="1"/>
  <c r="AV238" i="1"/>
  <c r="AW238" i="1" s="1"/>
  <c r="AU238" i="1"/>
  <c r="AS238" i="1"/>
  <c r="K238" i="1" s="1"/>
  <c r="AL238" i="1"/>
  <c r="I238" i="1" s="1"/>
  <c r="H238" i="1" s="1"/>
  <c r="AG238" i="1"/>
  <c r="J238" i="1" s="1"/>
  <c r="AA238" i="1"/>
  <c r="Y238" i="1"/>
  <c r="X238" i="1"/>
  <c r="W238" i="1"/>
  <c r="S238" i="1"/>
  <c r="P238" i="1"/>
  <c r="AY237" i="1"/>
  <c r="AX237" i="1"/>
  <c r="AV237" i="1"/>
  <c r="AU237" i="1"/>
  <c r="AS237" i="1" s="1"/>
  <c r="N237" i="1" s="1"/>
  <c r="AL237" i="1"/>
  <c r="I237" i="1" s="1"/>
  <c r="H237" i="1" s="1"/>
  <c r="AG237" i="1"/>
  <c r="J237" i="1" s="1"/>
  <c r="Y237" i="1"/>
  <c r="X237" i="1"/>
  <c r="W237" i="1" s="1"/>
  <c r="P237" i="1"/>
  <c r="AY236" i="1"/>
  <c r="AX236" i="1"/>
  <c r="AV236" i="1"/>
  <c r="AU236" i="1"/>
  <c r="AS236" i="1"/>
  <c r="AL236" i="1"/>
  <c r="I236" i="1" s="1"/>
  <c r="AG236" i="1"/>
  <c r="AE236" i="1"/>
  <c r="Y236" i="1"/>
  <c r="X236" i="1"/>
  <c r="P236" i="1"/>
  <c r="J236" i="1"/>
  <c r="H236" i="1"/>
  <c r="AY235" i="1"/>
  <c r="AX235" i="1"/>
  <c r="AV235" i="1"/>
  <c r="AW235" i="1" s="1"/>
  <c r="AU235" i="1"/>
  <c r="AS235" i="1" s="1"/>
  <c r="AT235" i="1" s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AU234" i="1"/>
  <c r="AS234" i="1"/>
  <c r="AL234" i="1"/>
  <c r="I234" i="1" s="1"/>
  <c r="H234" i="1" s="1"/>
  <c r="AG234" i="1"/>
  <c r="J234" i="1" s="1"/>
  <c r="AA234" i="1"/>
  <c r="Y234" i="1"/>
  <c r="X234" i="1"/>
  <c r="W234" i="1" s="1"/>
  <c r="P234" i="1"/>
  <c r="K234" i="1"/>
  <c r="AY233" i="1"/>
  <c r="AX233" i="1"/>
  <c r="AV233" i="1"/>
  <c r="AU233" i="1"/>
  <c r="AS233" i="1" s="1"/>
  <c r="AF233" i="1" s="1"/>
  <c r="AT233" i="1"/>
  <c r="AL233" i="1"/>
  <c r="AG233" i="1"/>
  <c r="J233" i="1" s="1"/>
  <c r="Y233" i="1"/>
  <c r="X233" i="1"/>
  <c r="P233" i="1"/>
  <c r="I233" i="1"/>
  <c r="H233" i="1" s="1"/>
  <c r="AY232" i="1"/>
  <c r="AX232" i="1"/>
  <c r="AV232" i="1"/>
  <c r="S232" i="1" s="1"/>
  <c r="AU232" i="1"/>
  <c r="AS232" i="1" s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AU231" i="1"/>
  <c r="AS231" i="1" s="1"/>
  <c r="AT231" i="1" s="1"/>
  <c r="AL231" i="1"/>
  <c r="I231" i="1" s="1"/>
  <c r="H231" i="1" s="1"/>
  <c r="AG231" i="1"/>
  <c r="Y231" i="1"/>
  <c r="X231" i="1"/>
  <c r="W231" i="1" s="1"/>
  <c r="P231" i="1"/>
  <c r="J231" i="1"/>
  <c r="AY230" i="1"/>
  <c r="AX230" i="1"/>
  <c r="AV230" i="1"/>
  <c r="AU230" i="1"/>
  <c r="AS230" i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S228" i="1" s="1"/>
  <c r="AX228" i="1"/>
  <c r="AW228" i="1" s="1"/>
  <c r="AV228" i="1"/>
  <c r="AU228" i="1"/>
  <c r="AS228" i="1" s="1"/>
  <c r="AT228" i="1" s="1"/>
  <c r="AL228" i="1"/>
  <c r="I228" i="1" s="1"/>
  <c r="H228" i="1" s="1"/>
  <c r="AG228" i="1"/>
  <c r="AF228" i="1"/>
  <c r="AE228" i="1"/>
  <c r="Y228" i="1"/>
  <c r="X228" i="1"/>
  <c r="P228" i="1"/>
  <c r="N228" i="1"/>
  <c r="J228" i="1"/>
  <c r="AY227" i="1"/>
  <c r="AX227" i="1"/>
  <c r="AV227" i="1"/>
  <c r="AU227" i="1"/>
  <c r="AS227" i="1" s="1"/>
  <c r="AT227" i="1" s="1"/>
  <c r="AL227" i="1"/>
  <c r="I227" i="1" s="1"/>
  <c r="H227" i="1" s="1"/>
  <c r="AG227" i="1"/>
  <c r="J227" i="1" s="1"/>
  <c r="AF227" i="1"/>
  <c r="Y227" i="1"/>
  <c r="X227" i="1"/>
  <c r="P227" i="1"/>
  <c r="AY226" i="1"/>
  <c r="AX226" i="1"/>
  <c r="AV226" i="1"/>
  <c r="AU226" i="1"/>
  <c r="AS226" i="1" s="1"/>
  <c r="AL226" i="1"/>
  <c r="I226" i="1" s="1"/>
  <c r="H226" i="1" s="1"/>
  <c r="AG226" i="1"/>
  <c r="J226" i="1" s="1"/>
  <c r="Y226" i="1"/>
  <c r="X226" i="1"/>
  <c r="W226" i="1"/>
  <c r="P226" i="1"/>
  <c r="AY225" i="1"/>
  <c r="AX225" i="1"/>
  <c r="AV225" i="1"/>
  <c r="AU225" i="1"/>
  <c r="AS225" i="1" s="1"/>
  <c r="AF225" i="1" s="1"/>
  <c r="AL225" i="1"/>
  <c r="I225" i="1" s="1"/>
  <c r="H225" i="1" s="1"/>
  <c r="AG225" i="1"/>
  <c r="J225" i="1" s="1"/>
  <c r="Y225" i="1"/>
  <c r="X225" i="1"/>
  <c r="P225" i="1"/>
  <c r="AY224" i="1"/>
  <c r="S224" i="1" s="1"/>
  <c r="AX224" i="1"/>
  <c r="AW224" i="1" s="1"/>
  <c r="AV224" i="1"/>
  <c r="AU224" i="1"/>
  <c r="AS224" i="1"/>
  <c r="N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V222" i="1"/>
  <c r="AW222" i="1" s="1"/>
  <c r="AU222" i="1"/>
  <c r="AS222" i="1" s="1"/>
  <c r="AL222" i="1"/>
  <c r="I222" i="1" s="1"/>
  <c r="H222" i="1" s="1"/>
  <c r="AG222" i="1"/>
  <c r="J222" i="1" s="1"/>
  <c r="AA222" i="1"/>
  <c r="Y222" i="1"/>
  <c r="X222" i="1"/>
  <c r="W222" i="1" s="1"/>
  <c r="P222" i="1"/>
  <c r="AY221" i="1"/>
  <c r="AX221" i="1"/>
  <c r="AV221" i="1"/>
  <c r="AU221" i="1"/>
  <c r="AS221" i="1" s="1"/>
  <c r="AT221" i="1" s="1"/>
  <c r="AL221" i="1"/>
  <c r="I221" i="1" s="1"/>
  <c r="H221" i="1" s="1"/>
  <c r="AA221" i="1" s="1"/>
  <c r="AG221" i="1"/>
  <c r="J221" i="1" s="1"/>
  <c r="Y221" i="1"/>
  <c r="X221" i="1"/>
  <c r="P221" i="1"/>
  <c r="AY220" i="1"/>
  <c r="AX220" i="1"/>
  <c r="AV220" i="1"/>
  <c r="AW220" i="1" s="1"/>
  <c r="AU220" i="1"/>
  <c r="AS220" i="1"/>
  <c r="AL220" i="1"/>
  <c r="I220" i="1" s="1"/>
  <c r="H220" i="1" s="1"/>
  <c r="AG220" i="1"/>
  <c r="Y220" i="1"/>
  <c r="X220" i="1"/>
  <c r="W220" i="1" s="1"/>
  <c r="P220" i="1"/>
  <c r="J220" i="1"/>
  <c r="AY219" i="1"/>
  <c r="AX219" i="1"/>
  <c r="AV219" i="1"/>
  <c r="AU219" i="1"/>
  <c r="AS219" i="1" s="1"/>
  <c r="AT219" i="1" s="1"/>
  <c r="AL219" i="1"/>
  <c r="I219" i="1" s="1"/>
  <c r="AG219" i="1"/>
  <c r="Y219" i="1"/>
  <c r="X219" i="1"/>
  <c r="W219" i="1" s="1"/>
  <c r="P219" i="1"/>
  <c r="N219" i="1"/>
  <c r="J219" i="1"/>
  <c r="H219" i="1"/>
  <c r="AY218" i="1"/>
  <c r="AX218" i="1"/>
  <c r="AV218" i="1"/>
  <c r="S218" i="1" s="1"/>
  <c r="AU218" i="1"/>
  <c r="AS218" i="1"/>
  <c r="AL218" i="1"/>
  <c r="I218" i="1" s="1"/>
  <c r="H218" i="1" s="1"/>
  <c r="AG218" i="1"/>
  <c r="J218" i="1" s="1"/>
  <c r="Y218" i="1"/>
  <c r="X218" i="1"/>
  <c r="W218" i="1"/>
  <c r="P218" i="1"/>
  <c r="N218" i="1"/>
  <c r="AY217" i="1"/>
  <c r="AX217" i="1"/>
  <c r="AV217" i="1"/>
  <c r="AU217" i="1"/>
  <c r="AS217" i="1" s="1"/>
  <c r="AE217" i="1" s="1"/>
  <c r="AT217" i="1"/>
  <c r="AL217" i="1"/>
  <c r="I217" i="1" s="1"/>
  <c r="H217" i="1" s="1"/>
  <c r="AA217" i="1" s="1"/>
  <c r="AG217" i="1"/>
  <c r="Y217" i="1"/>
  <c r="X217" i="1"/>
  <c r="P217" i="1"/>
  <c r="J217" i="1"/>
  <c r="AY216" i="1"/>
  <c r="AX216" i="1"/>
  <c r="AV216" i="1"/>
  <c r="AU216" i="1"/>
  <c r="AS216" i="1" s="1"/>
  <c r="K216" i="1" s="1"/>
  <c r="AL216" i="1"/>
  <c r="AG216" i="1"/>
  <c r="J216" i="1" s="1"/>
  <c r="AA216" i="1"/>
  <c r="Y216" i="1"/>
  <c r="W216" i="1" s="1"/>
  <c r="X216" i="1"/>
  <c r="P216" i="1"/>
  <c r="I216" i="1"/>
  <c r="H216" i="1" s="1"/>
  <c r="AY215" i="1"/>
  <c r="AX215" i="1"/>
  <c r="AV215" i="1"/>
  <c r="AW215" i="1" s="1"/>
  <c r="AU215" i="1"/>
  <c r="AT215" i="1"/>
  <c r="AS215" i="1"/>
  <c r="AL215" i="1"/>
  <c r="I215" i="1" s="1"/>
  <c r="H215" i="1" s="1"/>
  <c r="AG215" i="1"/>
  <c r="J215" i="1" s="1"/>
  <c r="Y215" i="1"/>
  <c r="X215" i="1"/>
  <c r="W215" i="1" s="1"/>
  <c r="P215" i="1"/>
  <c r="N215" i="1"/>
  <c r="K215" i="1"/>
  <c r="AY214" i="1"/>
  <c r="AX214" i="1"/>
  <c r="AW214" i="1"/>
  <c r="AV214" i="1"/>
  <c r="AU214" i="1"/>
  <c r="AS214" i="1" s="1"/>
  <c r="AE214" i="1" s="1"/>
  <c r="AL214" i="1"/>
  <c r="I214" i="1" s="1"/>
  <c r="H214" i="1" s="1"/>
  <c r="AA214" i="1" s="1"/>
  <c r="AG214" i="1"/>
  <c r="AF214" i="1"/>
  <c r="Y214" i="1"/>
  <c r="X214" i="1"/>
  <c r="S214" i="1"/>
  <c r="P214" i="1"/>
  <c r="J214" i="1"/>
  <c r="AY213" i="1"/>
  <c r="AX213" i="1"/>
  <c r="AV213" i="1"/>
  <c r="AU213" i="1"/>
  <c r="AS213" i="1"/>
  <c r="AL213" i="1"/>
  <c r="AG213" i="1"/>
  <c r="Y213" i="1"/>
  <c r="X213" i="1"/>
  <c r="P213" i="1"/>
  <c r="J213" i="1"/>
  <c r="I213" i="1"/>
  <c r="H213" i="1" s="1"/>
  <c r="AY212" i="1"/>
  <c r="AX212" i="1"/>
  <c r="AV212" i="1"/>
  <c r="AW212" i="1" s="1"/>
  <c r="AU212" i="1"/>
  <c r="AS212" i="1"/>
  <c r="AL212" i="1"/>
  <c r="I212" i="1" s="1"/>
  <c r="H212" i="1" s="1"/>
  <c r="AG212" i="1"/>
  <c r="Y212" i="1"/>
  <c r="X212" i="1"/>
  <c r="P212" i="1"/>
  <c r="K212" i="1"/>
  <c r="J212" i="1"/>
  <c r="AY211" i="1"/>
  <c r="AX211" i="1"/>
  <c r="AV211" i="1"/>
  <c r="AU211" i="1"/>
  <c r="AS211" i="1" s="1"/>
  <c r="AT211" i="1" s="1"/>
  <c r="AL211" i="1"/>
  <c r="I211" i="1" s="1"/>
  <c r="H211" i="1" s="1"/>
  <c r="AG211" i="1"/>
  <c r="J211" i="1" s="1"/>
  <c r="AF211" i="1"/>
  <c r="Y211" i="1"/>
  <c r="X211" i="1"/>
  <c r="W211" i="1" s="1"/>
  <c r="P211" i="1"/>
  <c r="AY210" i="1"/>
  <c r="AX210" i="1"/>
  <c r="AV210" i="1"/>
  <c r="S210" i="1" s="1"/>
  <c r="AU210" i="1"/>
  <c r="AS210" i="1" s="1"/>
  <c r="AL210" i="1"/>
  <c r="I210" i="1" s="1"/>
  <c r="AG210" i="1"/>
  <c r="J210" i="1" s="1"/>
  <c r="Y210" i="1"/>
  <c r="X210" i="1"/>
  <c r="W210" i="1"/>
  <c r="P210" i="1"/>
  <c r="H210" i="1"/>
  <c r="AY209" i="1"/>
  <c r="AX209" i="1"/>
  <c r="AV209" i="1"/>
  <c r="AU209" i="1"/>
  <c r="AS209" i="1" s="1"/>
  <c r="AT209" i="1"/>
  <c r="AL209" i="1"/>
  <c r="AG209" i="1"/>
  <c r="J209" i="1" s="1"/>
  <c r="Y209" i="1"/>
  <c r="X209" i="1"/>
  <c r="P209" i="1"/>
  <c r="I209" i="1"/>
  <c r="H209" i="1" s="1"/>
  <c r="AA209" i="1" s="1"/>
  <c r="AY208" i="1"/>
  <c r="AX208" i="1"/>
  <c r="AV208" i="1"/>
  <c r="AU208" i="1"/>
  <c r="AS208" i="1" s="1"/>
  <c r="N208" i="1" s="1"/>
  <c r="AL208" i="1"/>
  <c r="I208" i="1" s="1"/>
  <c r="H208" i="1" s="1"/>
  <c r="AA208" i="1" s="1"/>
  <c r="AG208" i="1"/>
  <c r="Y208" i="1"/>
  <c r="X208" i="1"/>
  <c r="W208" i="1" s="1"/>
  <c r="P208" i="1"/>
  <c r="J208" i="1"/>
  <c r="AY207" i="1"/>
  <c r="AX207" i="1"/>
  <c r="AV207" i="1"/>
  <c r="AU207" i="1"/>
  <c r="AS207" i="1" s="1"/>
  <c r="AT207" i="1" s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U206" i="1"/>
  <c r="AS206" i="1"/>
  <c r="AL206" i="1"/>
  <c r="I206" i="1" s="1"/>
  <c r="AG206" i="1"/>
  <c r="Y206" i="1"/>
  <c r="X206" i="1"/>
  <c r="W206" i="1" s="1"/>
  <c r="P206" i="1"/>
  <c r="J206" i="1"/>
  <c r="H206" i="1"/>
  <c r="AY205" i="1"/>
  <c r="AX205" i="1"/>
  <c r="AV205" i="1"/>
  <c r="AU205" i="1"/>
  <c r="AS205" i="1" s="1"/>
  <c r="AT205" i="1"/>
  <c r="AL205" i="1"/>
  <c r="I205" i="1" s="1"/>
  <c r="AG205" i="1"/>
  <c r="J205" i="1" s="1"/>
  <c r="Y205" i="1"/>
  <c r="X205" i="1"/>
  <c r="P205" i="1"/>
  <c r="H205" i="1"/>
  <c r="AY204" i="1"/>
  <c r="AX204" i="1"/>
  <c r="AV204" i="1"/>
  <c r="AW204" i="1" s="1"/>
  <c r="AU204" i="1"/>
  <c r="AS204" i="1"/>
  <c r="K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 s="1"/>
  <c r="AL203" i="1"/>
  <c r="I203" i="1" s="1"/>
  <c r="AG203" i="1"/>
  <c r="Y203" i="1"/>
  <c r="X203" i="1"/>
  <c r="W203" i="1" s="1"/>
  <c r="P203" i="1"/>
  <c r="J203" i="1"/>
  <c r="H203" i="1"/>
  <c r="AY202" i="1"/>
  <c r="AX202" i="1"/>
  <c r="AW202" i="1"/>
  <c r="AV202" i="1"/>
  <c r="S202" i="1" s="1"/>
  <c r="AU202" i="1"/>
  <c r="AS202" i="1" s="1"/>
  <c r="AL202" i="1"/>
  <c r="I202" i="1" s="1"/>
  <c r="H202" i="1" s="1"/>
  <c r="AG202" i="1"/>
  <c r="J202" i="1" s="1"/>
  <c r="Y202" i="1"/>
  <c r="X202" i="1"/>
  <c r="W202" i="1"/>
  <c r="P202" i="1"/>
  <c r="AY201" i="1"/>
  <c r="AX201" i="1"/>
  <c r="AV201" i="1"/>
  <c r="AU201" i="1"/>
  <c r="AS201" i="1"/>
  <c r="AL201" i="1"/>
  <c r="AG201" i="1"/>
  <c r="J201" i="1" s="1"/>
  <c r="Y201" i="1"/>
  <c r="X201" i="1"/>
  <c r="W201" i="1" s="1"/>
  <c r="P201" i="1"/>
  <c r="I201" i="1"/>
  <c r="H201" i="1" s="1"/>
  <c r="AY200" i="1"/>
  <c r="AX200" i="1"/>
  <c r="AV200" i="1"/>
  <c r="AU200" i="1"/>
  <c r="AS200" i="1"/>
  <c r="N200" i="1" s="1"/>
  <c r="AL200" i="1"/>
  <c r="I200" i="1" s="1"/>
  <c r="H200" i="1" s="1"/>
  <c r="AA200" i="1" s="1"/>
  <c r="AG200" i="1"/>
  <c r="J200" i="1" s="1"/>
  <c r="Y200" i="1"/>
  <c r="X200" i="1"/>
  <c r="W200" i="1" s="1"/>
  <c r="S200" i="1"/>
  <c r="P200" i="1"/>
  <c r="K200" i="1"/>
  <c r="AY199" i="1"/>
  <c r="AX199" i="1"/>
  <c r="AV199" i="1"/>
  <c r="AU199" i="1"/>
  <c r="AS199" i="1" s="1"/>
  <c r="AT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 s="1"/>
  <c r="AL198" i="1"/>
  <c r="I198" i="1" s="1"/>
  <c r="AG198" i="1"/>
  <c r="AF198" i="1"/>
  <c r="AE198" i="1"/>
  <c r="Y198" i="1"/>
  <c r="X198" i="1"/>
  <c r="P198" i="1"/>
  <c r="J198" i="1"/>
  <c r="H198" i="1"/>
  <c r="AY197" i="1"/>
  <c r="AX197" i="1"/>
  <c r="AV197" i="1"/>
  <c r="AU197" i="1"/>
  <c r="AS197" i="1"/>
  <c r="AE197" i="1" s="1"/>
  <c r="AL197" i="1"/>
  <c r="I197" i="1" s="1"/>
  <c r="H197" i="1" s="1"/>
  <c r="AG197" i="1"/>
  <c r="J197" i="1" s="1"/>
  <c r="AF197" i="1"/>
  <c r="Y197" i="1"/>
  <c r="X197" i="1"/>
  <c r="W197" i="1" s="1"/>
  <c r="P197" i="1"/>
  <c r="K197" i="1"/>
  <c r="AY196" i="1"/>
  <c r="AX196" i="1"/>
  <c r="AV196" i="1"/>
  <c r="AW196" i="1" s="1"/>
  <c r="AU196" i="1"/>
  <c r="AS196" i="1" s="1"/>
  <c r="AT196" i="1" s="1"/>
  <c r="AL196" i="1"/>
  <c r="I196" i="1" s="1"/>
  <c r="H196" i="1" s="1"/>
  <c r="AG196" i="1"/>
  <c r="Y196" i="1"/>
  <c r="X196" i="1"/>
  <c r="P196" i="1"/>
  <c r="J196" i="1"/>
  <c r="AY195" i="1"/>
  <c r="AX195" i="1"/>
  <c r="AV195" i="1"/>
  <c r="AU195" i="1"/>
  <c r="AS195" i="1" s="1"/>
  <c r="AT195" i="1"/>
  <c r="AL195" i="1"/>
  <c r="I195" i="1" s="1"/>
  <c r="AG195" i="1"/>
  <c r="Y195" i="1"/>
  <c r="X195" i="1"/>
  <c r="P195" i="1"/>
  <c r="J195" i="1"/>
  <c r="H195" i="1"/>
  <c r="AY194" i="1"/>
  <c r="AX194" i="1"/>
  <c r="AW194" i="1"/>
  <c r="AV194" i="1"/>
  <c r="S194" i="1" s="1"/>
  <c r="AU194" i="1"/>
  <c r="AS194" i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W192" i="1" s="1"/>
  <c r="AU192" i="1"/>
  <c r="AS192" i="1"/>
  <c r="AE192" i="1" s="1"/>
  <c r="AL192" i="1"/>
  <c r="I192" i="1" s="1"/>
  <c r="AG192" i="1"/>
  <c r="J192" i="1" s="1"/>
  <c r="AF192" i="1"/>
  <c r="Y192" i="1"/>
  <c r="X192" i="1"/>
  <c r="S192" i="1"/>
  <c r="P192" i="1"/>
  <c r="K192" i="1"/>
  <c r="H192" i="1"/>
  <c r="AY191" i="1"/>
  <c r="AX191" i="1"/>
  <c r="AV191" i="1"/>
  <c r="AU191" i="1"/>
  <c r="AS191" i="1" s="1"/>
  <c r="AT191" i="1" s="1"/>
  <c r="AL191" i="1"/>
  <c r="I191" i="1" s="1"/>
  <c r="H191" i="1" s="1"/>
  <c r="AG191" i="1"/>
  <c r="J191" i="1" s="1"/>
  <c r="AF191" i="1"/>
  <c r="Y191" i="1"/>
  <c r="X191" i="1"/>
  <c r="P191" i="1"/>
  <c r="N191" i="1"/>
  <c r="AY190" i="1"/>
  <c r="AX190" i="1"/>
  <c r="AW190" i="1"/>
  <c r="AV190" i="1"/>
  <c r="AU190" i="1"/>
  <c r="AT190" i="1"/>
  <c r="AS190" i="1"/>
  <c r="AL190" i="1"/>
  <c r="I190" i="1" s="1"/>
  <c r="H190" i="1" s="1"/>
  <c r="AG190" i="1"/>
  <c r="AF190" i="1"/>
  <c r="AE190" i="1"/>
  <c r="Y190" i="1"/>
  <c r="X190" i="1"/>
  <c r="P190" i="1"/>
  <c r="N190" i="1"/>
  <c r="K190" i="1"/>
  <c r="J190" i="1"/>
  <c r="AY189" i="1"/>
  <c r="AX189" i="1"/>
  <c r="AV189" i="1"/>
  <c r="AU189" i="1"/>
  <c r="AS189" i="1"/>
  <c r="AE189" i="1" s="1"/>
  <c r="AL189" i="1"/>
  <c r="AG189" i="1"/>
  <c r="J189" i="1" s="1"/>
  <c r="AF189" i="1"/>
  <c r="Y189" i="1"/>
  <c r="X189" i="1"/>
  <c r="P189" i="1"/>
  <c r="I189" i="1"/>
  <c r="H189" i="1"/>
  <c r="AA189" i="1" s="1"/>
  <c r="AY188" i="1"/>
  <c r="AX188" i="1"/>
  <c r="AV188" i="1"/>
  <c r="AU188" i="1"/>
  <c r="AS188" i="1" s="1"/>
  <c r="K188" i="1" s="1"/>
  <c r="AL188" i="1"/>
  <c r="I188" i="1" s="1"/>
  <c r="H188" i="1" s="1"/>
  <c r="AG188" i="1"/>
  <c r="J188" i="1" s="1"/>
  <c r="AF188" i="1"/>
  <c r="Y188" i="1"/>
  <c r="X188" i="1"/>
  <c r="W188" i="1" s="1"/>
  <c r="P188" i="1"/>
  <c r="AY187" i="1"/>
  <c r="AX187" i="1"/>
  <c r="AV187" i="1"/>
  <c r="AU187" i="1"/>
  <c r="AS187" i="1" s="1"/>
  <c r="AT187" i="1"/>
  <c r="AL187" i="1"/>
  <c r="I187" i="1" s="1"/>
  <c r="H187" i="1" s="1"/>
  <c r="AG187" i="1"/>
  <c r="Y187" i="1"/>
  <c r="X187" i="1"/>
  <c r="W187" i="1"/>
  <c r="P187" i="1"/>
  <c r="J187" i="1"/>
  <c r="AY186" i="1"/>
  <c r="AX186" i="1"/>
  <c r="AV186" i="1"/>
  <c r="AW186" i="1" s="1"/>
  <c r="AU186" i="1"/>
  <c r="AS186" i="1"/>
  <c r="AL186" i="1"/>
  <c r="I186" i="1" s="1"/>
  <c r="H186" i="1" s="1"/>
  <c r="AG186" i="1"/>
  <c r="J186" i="1" s="1"/>
  <c r="Y186" i="1"/>
  <c r="X186" i="1"/>
  <c r="P186" i="1"/>
  <c r="N186" i="1"/>
  <c r="AY185" i="1"/>
  <c r="AX185" i="1"/>
  <c r="AV185" i="1"/>
  <c r="AU185" i="1"/>
  <c r="AS185" i="1"/>
  <c r="AL185" i="1"/>
  <c r="I185" i="1" s="1"/>
  <c r="H185" i="1" s="1"/>
  <c r="AA185" i="1" s="1"/>
  <c r="AG185" i="1"/>
  <c r="J185" i="1" s="1"/>
  <c r="Y185" i="1"/>
  <c r="X185" i="1"/>
  <c r="P185" i="1"/>
  <c r="AY184" i="1"/>
  <c r="S184" i="1" s="1"/>
  <c r="AX184" i="1"/>
  <c r="AW184" i="1" s="1"/>
  <c r="AV184" i="1"/>
  <c r="AU184" i="1"/>
  <c r="AS184" i="1" s="1"/>
  <c r="N184" i="1" s="1"/>
  <c r="AT184" i="1"/>
  <c r="AL184" i="1"/>
  <c r="I184" i="1" s="1"/>
  <c r="AG184" i="1"/>
  <c r="J184" i="1" s="1"/>
  <c r="AF184" i="1"/>
  <c r="AE184" i="1"/>
  <c r="Y184" i="1"/>
  <c r="X184" i="1"/>
  <c r="W184" i="1" s="1"/>
  <c r="P184" i="1"/>
  <c r="K184" i="1"/>
  <c r="H184" i="1"/>
  <c r="AY183" i="1"/>
  <c r="AX183" i="1"/>
  <c r="AW183" i="1"/>
  <c r="AV183" i="1"/>
  <c r="AU183" i="1"/>
  <c r="AS183" i="1" s="1"/>
  <c r="N183" i="1" s="1"/>
  <c r="AT183" i="1"/>
  <c r="AL183" i="1"/>
  <c r="I183" i="1" s="1"/>
  <c r="H183" i="1" s="1"/>
  <c r="AG183" i="1"/>
  <c r="J183" i="1" s="1"/>
  <c r="Y183" i="1"/>
  <c r="X183" i="1"/>
  <c r="P183" i="1"/>
  <c r="AY182" i="1"/>
  <c r="S182" i="1" s="1"/>
  <c r="T182" i="1" s="1"/>
  <c r="U182" i="1" s="1"/>
  <c r="AX182" i="1"/>
  <c r="AV182" i="1"/>
  <c r="AU182" i="1"/>
  <c r="AS182" i="1"/>
  <c r="AT182" i="1" s="1"/>
  <c r="AL182" i="1"/>
  <c r="I182" i="1" s="1"/>
  <c r="AG182" i="1"/>
  <c r="J182" i="1" s="1"/>
  <c r="AE182" i="1"/>
  <c r="Y182" i="1"/>
  <c r="X182" i="1"/>
  <c r="W182" i="1" s="1"/>
  <c r="P182" i="1"/>
  <c r="N182" i="1"/>
  <c r="K182" i="1"/>
  <c r="H182" i="1"/>
  <c r="AY181" i="1"/>
  <c r="AX181" i="1"/>
  <c r="AV181" i="1"/>
  <c r="AW181" i="1" s="1"/>
  <c r="AU181" i="1"/>
  <c r="AS181" i="1"/>
  <c r="AL181" i="1"/>
  <c r="I181" i="1" s="1"/>
  <c r="H181" i="1" s="1"/>
  <c r="AG181" i="1"/>
  <c r="J181" i="1" s="1"/>
  <c r="Y181" i="1"/>
  <c r="X181" i="1"/>
  <c r="P181" i="1"/>
  <c r="AY180" i="1"/>
  <c r="AX180" i="1"/>
  <c r="AV180" i="1"/>
  <c r="AU180" i="1"/>
  <c r="AS180" i="1" s="1"/>
  <c r="AT180" i="1"/>
  <c r="AL180" i="1"/>
  <c r="I180" i="1" s="1"/>
  <c r="AG180" i="1"/>
  <c r="J180" i="1" s="1"/>
  <c r="AA180" i="1"/>
  <c r="Y180" i="1"/>
  <c r="X180" i="1"/>
  <c r="P180" i="1"/>
  <c r="K180" i="1"/>
  <c r="H180" i="1"/>
  <c r="AY179" i="1"/>
  <c r="AX179" i="1"/>
  <c r="AV179" i="1"/>
  <c r="AU179" i="1"/>
  <c r="AS179" i="1" s="1"/>
  <c r="AT179" i="1" s="1"/>
  <c r="AL179" i="1"/>
  <c r="AG179" i="1"/>
  <c r="Y179" i="1"/>
  <c r="X179" i="1"/>
  <c r="W179" i="1"/>
  <c r="P179" i="1"/>
  <c r="J179" i="1"/>
  <c r="I179" i="1"/>
  <c r="H179" i="1" s="1"/>
  <c r="AY178" i="1"/>
  <c r="AX178" i="1"/>
  <c r="AV178" i="1"/>
  <c r="AU178" i="1"/>
  <c r="AS178" i="1"/>
  <c r="AL178" i="1"/>
  <c r="I178" i="1" s="1"/>
  <c r="H178" i="1" s="1"/>
  <c r="AG178" i="1"/>
  <c r="J178" i="1" s="1"/>
  <c r="Y178" i="1"/>
  <c r="X178" i="1"/>
  <c r="P178" i="1"/>
  <c r="AY177" i="1"/>
  <c r="AX177" i="1"/>
  <c r="AV177" i="1"/>
  <c r="AU177" i="1"/>
  <c r="AS177" i="1" s="1"/>
  <c r="AF177" i="1" s="1"/>
  <c r="AT177" i="1"/>
  <c r="AL177" i="1"/>
  <c r="AG177" i="1"/>
  <c r="J177" i="1" s="1"/>
  <c r="Y177" i="1"/>
  <c r="X177" i="1"/>
  <c r="W177" i="1" s="1"/>
  <c r="P177" i="1"/>
  <c r="I177" i="1"/>
  <c r="H177" i="1" s="1"/>
  <c r="AY176" i="1"/>
  <c r="AX176" i="1"/>
  <c r="AV176" i="1"/>
  <c r="AU176" i="1"/>
  <c r="AS176" i="1"/>
  <c r="AE176" i="1" s="1"/>
  <c r="AL176" i="1"/>
  <c r="I176" i="1" s="1"/>
  <c r="H176" i="1" s="1"/>
  <c r="AA176" i="1" s="1"/>
  <c r="AG176" i="1"/>
  <c r="J176" i="1" s="1"/>
  <c r="AF176" i="1"/>
  <c r="Y176" i="1"/>
  <c r="W176" i="1" s="1"/>
  <c r="X176" i="1"/>
  <c r="S176" i="1"/>
  <c r="P176" i="1"/>
  <c r="N176" i="1"/>
  <c r="AY175" i="1"/>
  <c r="AX175" i="1"/>
  <c r="AV175" i="1"/>
  <c r="AU175" i="1"/>
  <c r="AS175" i="1" s="1"/>
  <c r="AT175" i="1"/>
  <c r="AL175" i="1"/>
  <c r="I175" i="1" s="1"/>
  <c r="H175" i="1" s="1"/>
  <c r="AG175" i="1"/>
  <c r="AE175" i="1"/>
  <c r="Y175" i="1"/>
  <c r="X175" i="1"/>
  <c r="W175" i="1"/>
  <c r="P175" i="1"/>
  <c r="N175" i="1"/>
  <c r="J175" i="1"/>
  <c r="AY174" i="1"/>
  <c r="AX174" i="1"/>
  <c r="AV174" i="1"/>
  <c r="AU174" i="1"/>
  <c r="AS174" i="1" s="1"/>
  <c r="AT174" i="1"/>
  <c r="AL174" i="1"/>
  <c r="I174" i="1" s="1"/>
  <c r="H174" i="1" s="1"/>
  <c r="AG174" i="1"/>
  <c r="J174" i="1" s="1"/>
  <c r="Y174" i="1"/>
  <c r="X174" i="1"/>
  <c r="S174" i="1"/>
  <c r="P174" i="1"/>
  <c r="K174" i="1"/>
  <c r="AY173" i="1"/>
  <c r="AX173" i="1"/>
  <c r="AV173" i="1"/>
  <c r="S173" i="1" s="1"/>
  <c r="AU173" i="1"/>
  <c r="AS173" i="1"/>
  <c r="AL173" i="1"/>
  <c r="I173" i="1" s="1"/>
  <c r="H173" i="1" s="1"/>
  <c r="AA173" i="1" s="1"/>
  <c r="AG173" i="1"/>
  <c r="J173" i="1" s="1"/>
  <c r="Y173" i="1"/>
  <c r="X173" i="1"/>
  <c r="P173" i="1"/>
  <c r="AY172" i="1"/>
  <c r="AX172" i="1"/>
  <c r="AV172" i="1"/>
  <c r="AU172" i="1"/>
  <c r="AS172" i="1" s="1"/>
  <c r="K172" i="1" s="1"/>
  <c r="AL172" i="1"/>
  <c r="I172" i="1" s="1"/>
  <c r="H172" i="1" s="1"/>
  <c r="AG172" i="1"/>
  <c r="AA172" i="1"/>
  <c r="Y172" i="1"/>
  <c r="X172" i="1"/>
  <c r="W172" i="1"/>
  <c r="P172" i="1"/>
  <c r="J172" i="1"/>
  <c r="AY171" i="1"/>
  <c r="AX171" i="1"/>
  <c r="AV171" i="1"/>
  <c r="AU171" i="1"/>
  <c r="AS171" i="1" s="1"/>
  <c r="AT171" i="1"/>
  <c r="AL171" i="1"/>
  <c r="I171" i="1" s="1"/>
  <c r="H171" i="1" s="1"/>
  <c r="AG171" i="1"/>
  <c r="AF171" i="1"/>
  <c r="Y171" i="1"/>
  <c r="X171" i="1"/>
  <c r="W171" i="1" s="1"/>
  <c r="P171" i="1"/>
  <c r="N171" i="1"/>
  <c r="J171" i="1"/>
  <c r="AY170" i="1"/>
  <c r="AX170" i="1"/>
  <c r="AW170" i="1" s="1"/>
  <c r="AV170" i="1"/>
  <c r="AU170" i="1"/>
  <c r="AS170" i="1"/>
  <c r="AF170" i="1" s="1"/>
  <c r="AL170" i="1"/>
  <c r="I170" i="1" s="1"/>
  <c r="H170" i="1" s="1"/>
  <c r="AG170" i="1"/>
  <c r="J170" i="1" s="1"/>
  <c r="AE170" i="1"/>
  <c r="Y170" i="1"/>
  <c r="X170" i="1"/>
  <c r="W170" i="1" s="1"/>
  <c r="P170" i="1"/>
  <c r="K170" i="1"/>
  <c r="AY169" i="1"/>
  <c r="AX169" i="1"/>
  <c r="AV169" i="1"/>
  <c r="AU169" i="1"/>
  <c r="AS169" i="1" s="1"/>
  <c r="AL169" i="1"/>
  <c r="I169" i="1" s="1"/>
  <c r="H169" i="1" s="1"/>
  <c r="AG169" i="1"/>
  <c r="J169" i="1" s="1"/>
  <c r="AF169" i="1"/>
  <c r="Y169" i="1"/>
  <c r="X169" i="1"/>
  <c r="P169" i="1"/>
  <c r="K169" i="1"/>
  <c r="AY168" i="1"/>
  <c r="AX168" i="1"/>
  <c r="AV168" i="1"/>
  <c r="AU168" i="1"/>
  <c r="AS168" i="1" s="1"/>
  <c r="AL168" i="1"/>
  <c r="AG168" i="1"/>
  <c r="J168" i="1" s="1"/>
  <c r="AE168" i="1"/>
  <c r="Y168" i="1"/>
  <c r="X168" i="1"/>
  <c r="P168" i="1"/>
  <c r="N168" i="1"/>
  <c r="I168" i="1"/>
  <c r="H168" i="1" s="1"/>
  <c r="AA168" i="1" s="1"/>
  <c r="AY167" i="1"/>
  <c r="AX167" i="1"/>
  <c r="AW167" i="1" s="1"/>
  <c r="AV167" i="1"/>
  <c r="AU167" i="1"/>
  <c r="AS167" i="1"/>
  <c r="AL167" i="1"/>
  <c r="I167" i="1" s="1"/>
  <c r="H167" i="1" s="1"/>
  <c r="AG167" i="1"/>
  <c r="J167" i="1" s="1"/>
  <c r="AA167" i="1"/>
  <c r="Y167" i="1"/>
  <c r="X167" i="1"/>
  <c r="W167" i="1"/>
  <c r="P167" i="1"/>
  <c r="K167" i="1"/>
  <c r="AY166" i="1"/>
  <c r="AX166" i="1"/>
  <c r="AV166" i="1"/>
  <c r="AU166" i="1"/>
  <c r="AS166" i="1"/>
  <c r="AL166" i="1"/>
  <c r="I166" i="1" s="1"/>
  <c r="H166" i="1" s="1"/>
  <c r="AG166" i="1"/>
  <c r="Y166" i="1"/>
  <c r="X166" i="1"/>
  <c r="W166" i="1" s="1"/>
  <c r="P166" i="1"/>
  <c r="J166" i="1"/>
  <c r="AY165" i="1"/>
  <c r="S165" i="1" s="1"/>
  <c r="AX165" i="1"/>
  <c r="AW165" i="1" s="1"/>
  <c r="AV165" i="1"/>
  <c r="AU165" i="1"/>
  <c r="AS165" i="1" s="1"/>
  <c r="K165" i="1" s="1"/>
  <c r="AL165" i="1"/>
  <c r="I165" i="1" s="1"/>
  <c r="H165" i="1" s="1"/>
  <c r="AG165" i="1"/>
  <c r="Y165" i="1"/>
  <c r="X165" i="1"/>
  <c r="W165" i="1" s="1"/>
  <c r="P165" i="1"/>
  <c r="J165" i="1"/>
  <c r="AY164" i="1"/>
  <c r="AX164" i="1"/>
  <c r="AV164" i="1"/>
  <c r="AU164" i="1"/>
  <c r="AS164" i="1" s="1"/>
  <c r="AE164" i="1" s="1"/>
  <c r="AL164" i="1"/>
  <c r="AG164" i="1"/>
  <c r="J164" i="1" s="1"/>
  <c r="Y164" i="1"/>
  <c r="X164" i="1"/>
  <c r="P164" i="1"/>
  <c r="N164" i="1"/>
  <c r="I164" i="1"/>
  <c r="H164" i="1" s="1"/>
  <c r="AA164" i="1" s="1"/>
  <c r="AY163" i="1"/>
  <c r="AX163" i="1"/>
  <c r="AV163" i="1"/>
  <c r="AW163" i="1" s="1"/>
  <c r="AU163" i="1"/>
  <c r="AS163" i="1"/>
  <c r="AL163" i="1"/>
  <c r="AG163" i="1"/>
  <c r="J163" i="1" s="1"/>
  <c r="AE163" i="1"/>
  <c r="Y163" i="1"/>
  <c r="X163" i="1"/>
  <c r="W163" i="1"/>
  <c r="S163" i="1"/>
  <c r="P163" i="1"/>
  <c r="I163" i="1"/>
  <c r="H163" i="1" s="1"/>
  <c r="AA163" i="1" s="1"/>
  <c r="AY162" i="1"/>
  <c r="S162" i="1" s="1"/>
  <c r="AX162" i="1"/>
  <c r="AV162" i="1"/>
  <c r="AU162" i="1"/>
  <c r="AS162" i="1" s="1"/>
  <c r="AL162" i="1"/>
  <c r="AG162" i="1"/>
  <c r="J162" i="1" s="1"/>
  <c r="Y162" i="1"/>
  <c r="X162" i="1"/>
  <c r="W162" i="1" s="1"/>
  <c r="P162" i="1"/>
  <c r="I162" i="1"/>
  <c r="H162" i="1" s="1"/>
  <c r="AY161" i="1"/>
  <c r="AX161" i="1"/>
  <c r="AV161" i="1"/>
  <c r="AW161" i="1" s="1"/>
  <c r="AU161" i="1"/>
  <c r="AS161" i="1"/>
  <c r="K161" i="1" s="1"/>
  <c r="AL161" i="1"/>
  <c r="I161" i="1" s="1"/>
  <c r="H161" i="1" s="1"/>
  <c r="AA161" i="1" s="1"/>
  <c r="AG161" i="1"/>
  <c r="Y161" i="1"/>
  <c r="X161" i="1"/>
  <c r="W161" i="1"/>
  <c r="P161" i="1"/>
  <c r="J161" i="1"/>
  <c r="AY160" i="1"/>
  <c r="AX160" i="1"/>
  <c r="AV160" i="1"/>
  <c r="AU160" i="1"/>
  <c r="AS160" i="1" s="1"/>
  <c r="N160" i="1" s="1"/>
  <c r="AL160" i="1"/>
  <c r="I160" i="1" s="1"/>
  <c r="H160" i="1" s="1"/>
  <c r="AA160" i="1" s="1"/>
  <c r="AG160" i="1"/>
  <c r="J160" i="1" s="1"/>
  <c r="AE160" i="1"/>
  <c r="Y160" i="1"/>
  <c r="W160" i="1" s="1"/>
  <c r="X160" i="1"/>
  <c r="P160" i="1"/>
  <c r="AY159" i="1"/>
  <c r="AX159" i="1"/>
  <c r="AW159" i="1"/>
  <c r="AV159" i="1"/>
  <c r="S159" i="1" s="1"/>
  <c r="AU159" i="1"/>
  <c r="AS159" i="1"/>
  <c r="AL159" i="1"/>
  <c r="AG159" i="1"/>
  <c r="J159" i="1" s="1"/>
  <c r="AF159" i="1"/>
  <c r="AE159" i="1"/>
  <c r="AA159" i="1"/>
  <c r="Y159" i="1"/>
  <c r="X159" i="1"/>
  <c r="W159" i="1"/>
  <c r="P159" i="1"/>
  <c r="K159" i="1"/>
  <c r="I159" i="1"/>
  <c r="H159" i="1"/>
  <c r="AY158" i="1"/>
  <c r="AX158" i="1"/>
  <c r="AV158" i="1"/>
  <c r="AU158" i="1"/>
  <c r="AS158" i="1" s="1"/>
  <c r="AL158" i="1"/>
  <c r="I158" i="1" s="1"/>
  <c r="H158" i="1" s="1"/>
  <c r="AG158" i="1"/>
  <c r="Y158" i="1"/>
  <c r="X158" i="1"/>
  <c r="W158" i="1" s="1"/>
  <c r="P158" i="1"/>
  <c r="J158" i="1"/>
  <c r="AY157" i="1"/>
  <c r="AX157" i="1"/>
  <c r="AV157" i="1"/>
  <c r="AW157" i="1" s="1"/>
  <c r="AU157" i="1"/>
  <c r="AS157" i="1" s="1"/>
  <c r="K157" i="1" s="1"/>
  <c r="AL157" i="1"/>
  <c r="I157" i="1" s="1"/>
  <c r="H157" i="1" s="1"/>
  <c r="AA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E156" i="1" s="1"/>
  <c r="AL156" i="1"/>
  <c r="AG156" i="1"/>
  <c r="J156" i="1" s="1"/>
  <c r="Y156" i="1"/>
  <c r="W156" i="1" s="1"/>
  <c r="X156" i="1"/>
  <c r="P156" i="1"/>
  <c r="N156" i="1"/>
  <c r="I156" i="1"/>
  <c r="H156" i="1" s="1"/>
  <c r="AA156" i="1" s="1"/>
  <c r="AY155" i="1"/>
  <c r="S155" i="1" s="1"/>
  <c r="AX155" i="1"/>
  <c r="AV155" i="1"/>
  <c r="AW155" i="1" s="1"/>
  <c r="AU155" i="1"/>
  <c r="AS155" i="1"/>
  <c r="AL155" i="1"/>
  <c r="AG155" i="1"/>
  <c r="J155" i="1" s="1"/>
  <c r="AF155" i="1"/>
  <c r="AE155" i="1"/>
  <c r="Y155" i="1"/>
  <c r="X155" i="1"/>
  <c r="W155" i="1"/>
  <c r="P155" i="1"/>
  <c r="K155" i="1"/>
  <c r="I155" i="1"/>
  <c r="H155" i="1"/>
  <c r="AA155" i="1" s="1"/>
  <c r="AY154" i="1"/>
  <c r="AX154" i="1"/>
  <c r="AV154" i="1"/>
  <c r="AU154" i="1"/>
  <c r="AS154" i="1"/>
  <c r="AL154" i="1"/>
  <c r="I154" i="1" s="1"/>
  <c r="H154" i="1" s="1"/>
  <c r="AG154" i="1"/>
  <c r="J154" i="1" s="1"/>
  <c r="Y154" i="1"/>
  <c r="X154" i="1"/>
  <c r="S154" i="1"/>
  <c r="P154" i="1"/>
  <c r="AY153" i="1"/>
  <c r="S153" i="1" s="1"/>
  <c r="AX153" i="1"/>
  <c r="AW153" i="1"/>
  <c r="AV153" i="1"/>
  <c r="AU153" i="1"/>
  <c r="AS153" i="1" s="1"/>
  <c r="AL153" i="1"/>
  <c r="I153" i="1" s="1"/>
  <c r="H153" i="1" s="1"/>
  <c r="AG153" i="1"/>
  <c r="J153" i="1" s="1"/>
  <c r="AA153" i="1"/>
  <c r="Y153" i="1"/>
  <c r="X153" i="1"/>
  <c r="W153" i="1"/>
  <c r="P153" i="1"/>
  <c r="AY152" i="1"/>
  <c r="AX152" i="1"/>
  <c r="AV152" i="1"/>
  <c r="AU152" i="1"/>
  <c r="AS152" i="1" s="1"/>
  <c r="N152" i="1" s="1"/>
  <c r="AL152" i="1"/>
  <c r="I152" i="1" s="1"/>
  <c r="H152" i="1" s="1"/>
  <c r="AA152" i="1" s="1"/>
  <c r="AG152" i="1"/>
  <c r="J152" i="1" s="1"/>
  <c r="AE152" i="1"/>
  <c r="Y152" i="1"/>
  <c r="X152" i="1"/>
  <c r="P152" i="1"/>
  <c r="AY151" i="1"/>
  <c r="AX151" i="1"/>
  <c r="AV151" i="1"/>
  <c r="AU151" i="1"/>
  <c r="AS151" i="1"/>
  <c r="AL151" i="1"/>
  <c r="AG151" i="1"/>
  <c r="J151" i="1" s="1"/>
  <c r="AF151" i="1"/>
  <c r="AE151" i="1"/>
  <c r="Y151" i="1"/>
  <c r="X151" i="1"/>
  <c r="W151" i="1"/>
  <c r="P151" i="1"/>
  <c r="K151" i="1"/>
  <c r="I151" i="1"/>
  <c r="H151" i="1"/>
  <c r="AA151" i="1" s="1"/>
  <c r="AY150" i="1"/>
  <c r="AX150" i="1"/>
  <c r="AV150" i="1"/>
  <c r="AU150" i="1"/>
  <c r="AS150" i="1" s="1"/>
  <c r="AL150" i="1"/>
  <c r="I150" i="1" s="1"/>
  <c r="H150" i="1" s="1"/>
  <c r="AG150" i="1"/>
  <c r="Y150" i="1"/>
  <c r="X150" i="1"/>
  <c r="S150" i="1"/>
  <c r="P150" i="1"/>
  <c r="J150" i="1"/>
  <c r="AY149" i="1"/>
  <c r="AX149" i="1"/>
  <c r="AV149" i="1"/>
  <c r="S149" i="1" s="1"/>
  <c r="AU149" i="1"/>
  <c r="AS149" i="1"/>
  <c r="AL149" i="1"/>
  <c r="I149" i="1" s="1"/>
  <c r="H149" i="1" s="1"/>
  <c r="AA149" i="1" s="1"/>
  <c r="AG149" i="1"/>
  <c r="Y149" i="1"/>
  <c r="X149" i="1"/>
  <c r="W149" i="1"/>
  <c r="P149" i="1"/>
  <c r="J149" i="1"/>
  <c r="AY148" i="1"/>
  <c r="AX148" i="1"/>
  <c r="AV148" i="1"/>
  <c r="AU148" i="1"/>
  <c r="AS148" i="1" s="1"/>
  <c r="N148" i="1" s="1"/>
  <c r="AL148" i="1"/>
  <c r="I148" i="1" s="1"/>
  <c r="H148" i="1" s="1"/>
  <c r="AA148" i="1" s="1"/>
  <c r="AG148" i="1"/>
  <c r="J148" i="1" s="1"/>
  <c r="AE148" i="1"/>
  <c r="Y148" i="1"/>
  <c r="W148" i="1" s="1"/>
  <c r="X148" i="1"/>
  <c r="P148" i="1"/>
  <c r="AY147" i="1"/>
  <c r="AX147" i="1"/>
  <c r="AV147" i="1"/>
  <c r="AU147" i="1"/>
  <c r="AS147" i="1"/>
  <c r="AL147" i="1"/>
  <c r="I147" i="1" s="1"/>
  <c r="H147" i="1" s="1"/>
  <c r="AA147" i="1" s="1"/>
  <c r="AG147" i="1"/>
  <c r="J147" i="1" s="1"/>
  <c r="Y147" i="1"/>
  <c r="X147" i="1"/>
  <c r="W147" i="1"/>
  <c r="P147" i="1"/>
  <c r="AY146" i="1"/>
  <c r="AX146" i="1"/>
  <c r="AV146" i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AY145" i="1"/>
  <c r="S145" i="1" s="1"/>
  <c r="AX145" i="1"/>
  <c r="AV145" i="1"/>
  <c r="AW145" i="1" s="1"/>
  <c r="AU145" i="1"/>
  <c r="AS145" i="1"/>
  <c r="AT145" i="1" s="1"/>
  <c r="AL145" i="1"/>
  <c r="I145" i="1" s="1"/>
  <c r="H145" i="1" s="1"/>
  <c r="AG145" i="1"/>
  <c r="J145" i="1" s="1"/>
  <c r="Y145" i="1"/>
  <c r="X145" i="1"/>
  <c r="W145" i="1"/>
  <c r="P145" i="1"/>
  <c r="AY144" i="1"/>
  <c r="AX144" i="1"/>
  <c r="AV144" i="1"/>
  <c r="AU144" i="1"/>
  <c r="AS144" i="1" s="1"/>
  <c r="AT144" i="1" s="1"/>
  <c r="AL144" i="1"/>
  <c r="AG144" i="1"/>
  <c r="J144" i="1" s="1"/>
  <c r="AE144" i="1"/>
  <c r="Y144" i="1"/>
  <c r="X144" i="1"/>
  <c r="W144" i="1" s="1"/>
  <c r="P144" i="1"/>
  <c r="N144" i="1"/>
  <c r="I144" i="1"/>
  <c r="H144" i="1" s="1"/>
  <c r="AY143" i="1"/>
  <c r="AX143" i="1"/>
  <c r="AV143" i="1"/>
  <c r="AU143" i="1"/>
  <c r="AS143" i="1"/>
  <c r="N143" i="1" s="1"/>
  <c r="AL143" i="1"/>
  <c r="I143" i="1" s="1"/>
  <c r="H143" i="1" s="1"/>
  <c r="AA143" i="1" s="1"/>
  <c r="AG143" i="1"/>
  <c r="J143" i="1" s="1"/>
  <c r="Y143" i="1"/>
  <c r="X143" i="1"/>
  <c r="P143" i="1"/>
  <c r="AY142" i="1"/>
  <c r="AX142" i="1"/>
  <c r="AV142" i="1"/>
  <c r="AU142" i="1"/>
  <c r="AS142" i="1" s="1"/>
  <c r="AF142" i="1" s="1"/>
  <c r="AL142" i="1"/>
  <c r="I142" i="1" s="1"/>
  <c r="H142" i="1" s="1"/>
  <c r="AA142" i="1" s="1"/>
  <c r="AG142" i="1"/>
  <c r="Y142" i="1"/>
  <c r="X142" i="1"/>
  <c r="P142" i="1"/>
  <c r="J142" i="1"/>
  <c r="AY141" i="1"/>
  <c r="AX141" i="1"/>
  <c r="AV141" i="1"/>
  <c r="S141" i="1" s="1"/>
  <c r="AU141" i="1"/>
  <c r="AS141" i="1" s="1"/>
  <c r="AT141" i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S140" i="1" s="1"/>
  <c r="AU140" i="1"/>
  <c r="AS140" i="1" s="1"/>
  <c r="AL140" i="1"/>
  <c r="I140" i="1" s="1"/>
  <c r="H140" i="1" s="1"/>
  <c r="AG140" i="1"/>
  <c r="AE140" i="1"/>
  <c r="Y140" i="1"/>
  <c r="X140" i="1"/>
  <c r="W140" i="1"/>
  <c r="P140" i="1"/>
  <c r="N140" i="1"/>
  <c r="K140" i="1"/>
  <c r="J140" i="1"/>
  <c r="AY139" i="1"/>
  <c r="AX139" i="1"/>
  <c r="AV139" i="1"/>
  <c r="AU139" i="1"/>
  <c r="AS139" i="1" s="1"/>
  <c r="AT139" i="1"/>
  <c r="AL139" i="1"/>
  <c r="AG139" i="1"/>
  <c r="J139" i="1" s="1"/>
  <c r="Y139" i="1"/>
  <c r="X139" i="1"/>
  <c r="W139" i="1" s="1"/>
  <c r="P139" i="1"/>
  <c r="I139" i="1"/>
  <c r="H139" i="1"/>
  <c r="AY138" i="1"/>
  <c r="AX138" i="1"/>
  <c r="AV138" i="1"/>
  <c r="AU138" i="1"/>
  <c r="AS138" i="1"/>
  <c r="AT138" i="1" s="1"/>
  <c r="AL138" i="1"/>
  <c r="I138" i="1" s="1"/>
  <c r="H138" i="1" s="1"/>
  <c r="AG138" i="1"/>
  <c r="AF138" i="1"/>
  <c r="Y138" i="1"/>
  <c r="X138" i="1"/>
  <c r="W138" i="1"/>
  <c r="P138" i="1"/>
  <c r="N138" i="1"/>
  <c r="K138" i="1"/>
  <c r="J138" i="1"/>
  <c r="AY137" i="1"/>
  <c r="AX137" i="1"/>
  <c r="AV137" i="1"/>
  <c r="AW137" i="1" s="1"/>
  <c r="AU137" i="1"/>
  <c r="AS137" i="1" s="1"/>
  <c r="AT137" i="1" s="1"/>
  <c r="AL137" i="1"/>
  <c r="I137" i="1" s="1"/>
  <c r="H137" i="1" s="1"/>
  <c r="AG137" i="1"/>
  <c r="J137" i="1" s="1"/>
  <c r="AF137" i="1"/>
  <c r="Y137" i="1"/>
  <c r="X137" i="1"/>
  <c r="W137" i="1" s="1"/>
  <c r="P137" i="1"/>
  <c r="AY136" i="1"/>
  <c r="AX136" i="1"/>
  <c r="AV136" i="1"/>
  <c r="AW136" i="1" s="1"/>
  <c r="AU136" i="1"/>
  <c r="AS136" i="1" s="1"/>
  <c r="K136" i="1" s="1"/>
  <c r="AL136" i="1"/>
  <c r="I136" i="1" s="1"/>
  <c r="H136" i="1" s="1"/>
  <c r="AG136" i="1"/>
  <c r="J136" i="1" s="1"/>
  <c r="AA136" i="1"/>
  <c r="Y136" i="1"/>
  <c r="X136" i="1"/>
  <c r="W136" i="1"/>
  <c r="P136" i="1"/>
  <c r="AY135" i="1"/>
  <c r="AX135" i="1"/>
  <c r="AV135" i="1"/>
  <c r="AU135" i="1"/>
  <c r="AS135" i="1" s="1"/>
  <c r="N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U134" i="1"/>
  <c r="AS134" i="1"/>
  <c r="AT134" i="1" s="1"/>
  <c r="AL134" i="1"/>
  <c r="I134" i="1" s="1"/>
  <c r="AG134" i="1"/>
  <c r="J134" i="1" s="1"/>
  <c r="AF134" i="1"/>
  <c r="AE134" i="1"/>
  <c r="Y134" i="1"/>
  <c r="X134" i="1"/>
  <c r="W134" i="1" s="1"/>
  <c r="P134" i="1"/>
  <c r="N134" i="1"/>
  <c r="K134" i="1"/>
  <c r="H134" i="1"/>
  <c r="AY133" i="1"/>
  <c r="AX133" i="1"/>
  <c r="AV133" i="1"/>
  <c r="AW133" i="1" s="1"/>
  <c r="AU133" i="1"/>
  <c r="AS133" i="1" s="1"/>
  <c r="AT133" i="1"/>
  <c r="AL133" i="1"/>
  <c r="I133" i="1" s="1"/>
  <c r="H133" i="1" s="1"/>
  <c r="AA133" i="1" s="1"/>
  <c r="AG133" i="1"/>
  <c r="J133" i="1" s="1"/>
  <c r="Y133" i="1"/>
  <c r="X133" i="1"/>
  <c r="P133" i="1"/>
  <c r="AY132" i="1"/>
  <c r="AX132" i="1"/>
  <c r="AV132" i="1"/>
  <c r="AW132" i="1" s="1"/>
  <c r="AU132" i="1"/>
  <c r="AS132" i="1"/>
  <c r="AL132" i="1"/>
  <c r="I132" i="1" s="1"/>
  <c r="H132" i="1" s="1"/>
  <c r="AG132" i="1"/>
  <c r="J132" i="1" s="1"/>
  <c r="AA132" i="1"/>
  <c r="Y132" i="1"/>
  <c r="W132" i="1" s="1"/>
  <c r="X132" i="1"/>
  <c r="P132" i="1"/>
  <c r="K132" i="1"/>
  <c r="AY131" i="1"/>
  <c r="AX131" i="1"/>
  <c r="AV131" i="1"/>
  <c r="AU131" i="1"/>
  <c r="AS131" i="1" s="1"/>
  <c r="AT131" i="1"/>
  <c r="AL131" i="1"/>
  <c r="I131" i="1" s="1"/>
  <c r="H131" i="1" s="1"/>
  <c r="AG131" i="1"/>
  <c r="J131" i="1" s="1"/>
  <c r="AF131" i="1"/>
  <c r="Y131" i="1"/>
  <c r="X131" i="1"/>
  <c r="P131" i="1"/>
  <c r="N131" i="1"/>
  <c r="AY130" i="1"/>
  <c r="AX130" i="1"/>
  <c r="AV130" i="1"/>
  <c r="S130" i="1" s="1"/>
  <c r="T130" i="1" s="1"/>
  <c r="U130" i="1" s="1"/>
  <c r="AU130" i="1"/>
  <c r="AS130" i="1" s="1"/>
  <c r="AL130" i="1"/>
  <c r="I130" i="1" s="1"/>
  <c r="AG130" i="1"/>
  <c r="Y130" i="1"/>
  <c r="X130" i="1"/>
  <c r="W130" i="1"/>
  <c r="P130" i="1"/>
  <c r="J130" i="1"/>
  <c r="H130" i="1"/>
  <c r="AY129" i="1"/>
  <c r="AX129" i="1"/>
  <c r="AV129" i="1"/>
  <c r="AU129" i="1"/>
  <c r="AS129" i="1" s="1"/>
  <c r="AT129" i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W128" i="1" s="1"/>
  <c r="AU128" i="1"/>
  <c r="AS128" i="1" s="1"/>
  <c r="K128" i="1" s="1"/>
  <c r="AL128" i="1"/>
  <c r="I128" i="1" s="1"/>
  <c r="H128" i="1" s="1"/>
  <c r="AG128" i="1"/>
  <c r="Y128" i="1"/>
  <c r="X128" i="1"/>
  <c r="W128" i="1"/>
  <c r="S128" i="1"/>
  <c r="P128" i="1"/>
  <c r="J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AF127" i="1"/>
  <c r="Y127" i="1"/>
  <c r="X127" i="1"/>
  <c r="P127" i="1"/>
  <c r="AY126" i="1"/>
  <c r="AX126" i="1"/>
  <c r="AV126" i="1"/>
  <c r="S126" i="1" s="1"/>
  <c r="AU126" i="1"/>
  <c r="AS126" i="1"/>
  <c r="AT126" i="1" s="1"/>
  <c r="AL126" i="1"/>
  <c r="I126" i="1" s="1"/>
  <c r="AG126" i="1"/>
  <c r="AF126" i="1"/>
  <c r="AE126" i="1"/>
  <c r="Y126" i="1"/>
  <c r="X126" i="1"/>
  <c r="W126" i="1" s="1"/>
  <c r="P126" i="1"/>
  <c r="N126" i="1"/>
  <c r="K126" i="1"/>
  <c r="J126" i="1"/>
  <c r="H126" i="1"/>
  <c r="AY125" i="1"/>
  <c r="S125" i="1" s="1"/>
  <c r="AX125" i="1"/>
  <c r="AV125" i="1"/>
  <c r="AU125" i="1"/>
  <c r="AS125" i="1" s="1"/>
  <c r="AT125" i="1"/>
  <c r="AL125" i="1"/>
  <c r="I125" i="1" s="1"/>
  <c r="H125" i="1" s="1"/>
  <c r="AG125" i="1"/>
  <c r="J125" i="1" s="1"/>
  <c r="Y125" i="1"/>
  <c r="X125" i="1"/>
  <c r="W125" i="1" s="1"/>
  <c r="P125" i="1"/>
  <c r="AY124" i="1"/>
  <c r="AX124" i="1"/>
  <c r="AV124" i="1"/>
  <c r="AW124" i="1" s="1"/>
  <c r="AU124" i="1"/>
  <c r="AS124" i="1" s="1"/>
  <c r="K124" i="1" s="1"/>
  <c r="AT124" i="1"/>
  <c r="AL124" i="1"/>
  <c r="I124" i="1" s="1"/>
  <c r="H124" i="1" s="1"/>
  <c r="AG124" i="1"/>
  <c r="J124" i="1" s="1"/>
  <c r="Y124" i="1"/>
  <c r="X124" i="1"/>
  <c r="W124" i="1"/>
  <c r="P124" i="1"/>
  <c r="N124" i="1"/>
  <c r="AY123" i="1"/>
  <c r="AX123" i="1"/>
  <c r="AV123" i="1"/>
  <c r="AU123" i="1"/>
  <c r="AS123" i="1" s="1"/>
  <c r="AF123" i="1" s="1"/>
  <c r="AT123" i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/>
  <c r="AT122" i="1" s="1"/>
  <c r="AL122" i="1"/>
  <c r="I122" i="1" s="1"/>
  <c r="AG122" i="1"/>
  <c r="AF122" i="1"/>
  <c r="AE122" i="1"/>
  <c r="Y122" i="1"/>
  <c r="X122" i="1"/>
  <c r="W122" i="1"/>
  <c r="P122" i="1"/>
  <c r="N122" i="1"/>
  <c r="K122" i="1"/>
  <c r="J122" i="1"/>
  <c r="H122" i="1"/>
  <c r="AY121" i="1"/>
  <c r="AX121" i="1"/>
  <c r="AV121" i="1"/>
  <c r="AW121" i="1" s="1"/>
  <c r="AU121" i="1"/>
  <c r="AS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W120" i="1" s="1"/>
  <c r="AU120" i="1"/>
  <c r="AS120" i="1" s="1"/>
  <c r="K120" i="1" s="1"/>
  <c r="AL120" i="1"/>
  <c r="I120" i="1" s="1"/>
  <c r="H120" i="1" s="1"/>
  <c r="AG120" i="1"/>
  <c r="J120" i="1" s="1"/>
  <c r="Y120" i="1"/>
  <c r="X120" i="1"/>
  <c r="W120" i="1"/>
  <c r="P120" i="1"/>
  <c r="AY119" i="1"/>
  <c r="AX119" i="1"/>
  <c r="AV119" i="1"/>
  <c r="AU119" i="1"/>
  <c r="AS119" i="1" s="1"/>
  <c r="N119" i="1" s="1"/>
  <c r="AT119" i="1"/>
  <c r="AL119" i="1"/>
  <c r="AG119" i="1"/>
  <c r="J119" i="1" s="1"/>
  <c r="Y119" i="1"/>
  <c r="X119" i="1"/>
  <c r="W119" i="1" s="1"/>
  <c r="P119" i="1"/>
  <c r="I119" i="1"/>
  <c r="H119" i="1"/>
  <c r="AY118" i="1"/>
  <c r="AX118" i="1"/>
  <c r="AV118" i="1"/>
  <c r="AU118" i="1"/>
  <c r="AS118" i="1"/>
  <c r="N118" i="1" s="1"/>
  <c r="AL118" i="1"/>
  <c r="I118" i="1" s="1"/>
  <c r="H118" i="1" s="1"/>
  <c r="AG118" i="1"/>
  <c r="J118" i="1" s="1"/>
  <c r="Y118" i="1"/>
  <c r="X118" i="1"/>
  <c r="W118" i="1" s="1"/>
  <c r="P118" i="1"/>
  <c r="K118" i="1"/>
  <c r="AY117" i="1"/>
  <c r="AX117" i="1"/>
  <c r="AV117" i="1"/>
  <c r="S117" i="1" s="1"/>
  <c r="AU117" i="1"/>
  <c r="AS117" i="1"/>
  <c r="AL117" i="1"/>
  <c r="I117" i="1" s="1"/>
  <c r="H117" i="1" s="1"/>
  <c r="AA117" i="1" s="1"/>
  <c r="AG117" i="1"/>
  <c r="J117" i="1" s="1"/>
  <c r="Y117" i="1"/>
  <c r="X117" i="1"/>
  <c r="P117" i="1"/>
  <c r="AY116" i="1"/>
  <c r="AX116" i="1"/>
  <c r="AV116" i="1"/>
  <c r="AW116" i="1" s="1"/>
  <c r="AU116" i="1"/>
  <c r="AS116" i="1" s="1"/>
  <c r="AL116" i="1"/>
  <c r="I116" i="1" s="1"/>
  <c r="H116" i="1" s="1"/>
  <c r="AG116" i="1"/>
  <c r="AA116" i="1"/>
  <c r="Y116" i="1"/>
  <c r="W116" i="1" s="1"/>
  <c r="X116" i="1"/>
  <c r="P116" i="1"/>
  <c r="J116" i="1"/>
  <c r="AY115" i="1"/>
  <c r="AX115" i="1"/>
  <c r="AV115" i="1"/>
  <c r="S115" i="1" s="1"/>
  <c r="T115" i="1" s="1"/>
  <c r="U115" i="1" s="1"/>
  <c r="AU115" i="1"/>
  <c r="AS115" i="1" s="1"/>
  <c r="AL115" i="1"/>
  <c r="AG115" i="1"/>
  <c r="J115" i="1" s="1"/>
  <c r="Y115" i="1"/>
  <c r="X115" i="1"/>
  <c r="W115" i="1"/>
  <c r="P115" i="1"/>
  <c r="I115" i="1"/>
  <c r="H115" i="1"/>
  <c r="AA115" i="1" s="1"/>
  <c r="AY114" i="1"/>
  <c r="AX114" i="1"/>
  <c r="AV114" i="1"/>
  <c r="AW114" i="1" s="1"/>
  <c r="AU114" i="1"/>
  <c r="AS114" i="1"/>
  <c r="AL114" i="1"/>
  <c r="I114" i="1" s="1"/>
  <c r="H114" i="1" s="1"/>
  <c r="AG114" i="1"/>
  <c r="Y114" i="1"/>
  <c r="X114" i="1"/>
  <c r="W114" i="1"/>
  <c r="P114" i="1"/>
  <c r="J114" i="1"/>
  <c r="AY113" i="1"/>
  <c r="AX113" i="1"/>
  <c r="AV113" i="1"/>
  <c r="AU113" i="1"/>
  <c r="AS113" i="1"/>
  <c r="AL113" i="1"/>
  <c r="I113" i="1" s="1"/>
  <c r="H113" i="1" s="1"/>
  <c r="AG113" i="1"/>
  <c r="Y113" i="1"/>
  <c r="X113" i="1"/>
  <c r="W113" i="1" s="1"/>
  <c r="P113" i="1"/>
  <c r="J113" i="1"/>
  <c r="AY112" i="1"/>
  <c r="AX112" i="1"/>
  <c r="AV112" i="1"/>
  <c r="AU112" i="1"/>
  <c r="AS112" i="1"/>
  <c r="AF112" i="1" s="1"/>
  <c r="AL112" i="1"/>
  <c r="I112" i="1" s="1"/>
  <c r="H112" i="1" s="1"/>
  <c r="AG112" i="1"/>
  <c r="AE112" i="1"/>
  <c r="Y112" i="1"/>
  <c r="W112" i="1" s="1"/>
  <c r="X112" i="1"/>
  <c r="P112" i="1"/>
  <c r="J112" i="1"/>
  <c r="AY111" i="1"/>
  <c r="AX111" i="1"/>
  <c r="AV111" i="1"/>
  <c r="AU111" i="1"/>
  <c r="AS111" i="1" s="1"/>
  <c r="AT111" i="1" s="1"/>
  <c r="AL111" i="1"/>
  <c r="AG111" i="1"/>
  <c r="J111" i="1" s="1"/>
  <c r="AE111" i="1"/>
  <c r="Y111" i="1"/>
  <c r="X111" i="1"/>
  <c r="P111" i="1"/>
  <c r="I111" i="1"/>
  <c r="H111" i="1" s="1"/>
  <c r="AA111" i="1" s="1"/>
  <c r="AY110" i="1"/>
  <c r="AX110" i="1"/>
  <c r="AV110" i="1"/>
  <c r="AW110" i="1" s="1"/>
  <c r="AU110" i="1"/>
  <c r="AS110" i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U109" i="1"/>
  <c r="AS109" i="1" s="1"/>
  <c r="AL109" i="1"/>
  <c r="I109" i="1" s="1"/>
  <c r="H109" i="1" s="1"/>
  <c r="AA109" i="1" s="1"/>
  <c r="AG109" i="1"/>
  <c r="J109" i="1" s="1"/>
  <c r="Y109" i="1"/>
  <c r="X109" i="1"/>
  <c r="W109" i="1" s="1"/>
  <c r="S109" i="1"/>
  <c r="P109" i="1"/>
  <c r="AY108" i="1"/>
  <c r="AX108" i="1"/>
  <c r="AV108" i="1"/>
  <c r="AU108" i="1"/>
  <c r="AS108" i="1" s="1"/>
  <c r="AL108" i="1"/>
  <c r="I108" i="1" s="1"/>
  <c r="H108" i="1" s="1"/>
  <c r="AG108" i="1"/>
  <c r="Y108" i="1"/>
  <c r="X108" i="1"/>
  <c r="W108" i="1" s="1"/>
  <c r="P108" i="1"/>
  <c r="J108" i="1"/>
  <c r="AY107" i="1"/>
  <c r="S107" i="1" s="1"/>
  <c r="AX107" i="1"/>
  <c r="AV107" i="1"/>
  <c r="AU107" i="1"/>
  <c r="AS107" i="1"/>
  <c r="AL107" i="1"/>
  <c r="I107" i="1" s="1"/>
  <c r="H107" i="1" s="1"/>
  <c r="AG107" i="1"/>
  <c r="J107" i="1" s="1"/>
  <c r="AA107" i="1"/>
  <c r="Y107" i="1"/>
  <c r="X107" i="1"/>
  <c r="W107" i="1" s="1"/>
  <c r="P107" i="1"/>
  <c r="AY106" i="1"/>
  <c r="AX106" i="1"/>
  <c r="AV106" i="1"/>
  <c r="AU106" i="1"/>
  <c r="AS106" i="1" s="1"/>
  <c r="AL106" i="1"/>
  <c r="AG106" i="1"/>
  <c r="J106" i="1" s="1"/>
  <c r="Y106" i="1"/>
  <c r="X106" i="1"/>
  <c r="W106" i="1" s="1"/>
  <c r="P106" i="1"/>
  <c r="I106" i="1"/>
  <c r="H106" i="1"/>
  <c r="AY105" i="1"/>
  <c r="AX105" i="1"/>
  <c r="AV105" i="1"/>
  <c r="S105" i="1" s="1"/>
  <c r="AU105" i="1"/>
  <c r="AS105" i="1"/>
  <c r="N105" i="1" s="1"/>
  <c r="AL105" i="1"/>
  <c r="I105" i="1" s="1"/>
  <c r="H105" i="1" s="1"/>
  <c r="AG105" i="1"/>
  <c r="J105" i="1" s="1"/>
  <c r="AF105" i="1"/>
  <c r="Y105" i="1"/>
  <c r="X105" i="1"/>
  <c r="W105" i="1"/>
  <c r="P105" i="1"/>
  <c r="K105" i="1"/>
  <c r="AY104" i="1"/>
  <c r="AX104" i="1"/>
  <c r="AV104" i="1"/>
  <c r="AW104" i="1" s="1"/>
  <c r="AU104" i="1"/>
  <c r="AS104" i="1" s="1"/>
  <c r="AT104" i="1"/>
  <c r="AL104" i="1"/>
  <c r="I104" i="1" s="1"/>
  <c r="H104" i="1" s="1"/>
  <c r="AG104" i="1"/>
  <c r="J104" i="1" s="1"/>
  <c r="AF104" i="1"/>
  <c r="Y104" i="1"/>
  <c r="X104" i="1"/>
  <c r="P104" i="1"/>
  <c r="AY103" i="1"/>
  <c r="AX103" i="1"/>
  <c r="AV103" i="1"/>
  <c r="AW103" i="1" s="1"/>
  <c r="AU103" i="1"/>
  <c r="AS103" i="1" s="1"/>
  <c r="AL103" i="1"/>
  <c r="I103" i="1" s="1"/>
  <c r="H103" i="1" s="1"/>
  <c r="AG103" i="1"/>
  <c r="AA103" i="1"/>
  <c r="Y103" i="1"/>
  <c r="X103" i="1"/>
  <c r="W103" i="1"/>
  <c r="P103" i="1"/>
  <c r="J103" i="1"/>
  <c r="AY102" i="1"/>
  <c r="AX102" i="1"/>
  <c r="AV102" i="1"/>
  <c r="AU102" i="1"/>
  <c r="AS102" i="1" s="1"/>
  <c r="AT102" i="1" s="1"/>
  <c r="AL102" i="1"/>
  <c r="AG102" i="1"/>
  <c r="J102" i="1" s="1"/>
  <c r="Y102" i="1"/>
  <c r="X102" i="1"/>
  <c r="W102" i="1" s="1"/>
  <c r="P102" i="1"/>
  <c r="I102" i="1"/>
  <c r="H102" i="1"/>
  <c r="AY101" i="1"/>
  <c r="AX101" i="1"/>
  <c r="AV101" i="1"/>
  <c r="S101" i="1" s="1"/>
  <c r="AU101" i="1"/>
  <c r="AS101" i="1"/>
  <c r="AL101" i="1"/>
  <c r="I101" i="1" s="1"/>
  <c r="H101" i="1" s="1"/>
  <c r="AG101" i="1"/>
  <c r="J101" i="1" s="1"/>
  <c r="Y101" i="1"/>
  <c r="X101" i="1"/>
  <c r="W101" i="1"/>
  <c r="P101" i="1"/>
  <c r="K101" i="1"/>
  <c r="AY100" i="1"/>
  <c r="AX100" i="1"/>
  <c r="AV100" i="1"/>
  <c r="AU100" i="1"/>
  <c r="AS100" i="1" s="1"/>
  <c r="AT100" i="1" s="1"/>
  <c r="AL100" i="1"/>
  <c r="I100" i="1" s="1"/>
  <c r="H100" i="1" s="1"/>
  <c r="AG100" i="1"/>
  <c r="J100" i="1" s="1"/>
  <c r="AF100" i="1"/>
  <c r="Y100" i="1"/>
  <c r="X100" i="1"/>
  <c r="W100" i="1" s="1"/>
  <c r="P100" i="1"/>
  <c r="AY99" i="1"/>
  <c r="AX99" i="1"/>
  <c r="AV99" i="1"/>
  <c r="AU99" i="1"/>
  <c r="AS99" i="1"/>
  <c r="K99" i="1" s="1"/>
  <c r="AL99" i="1"/>
  <c r="I99" i="1" s="1"/>
  <c r="H99" i="1" s="1"/>
  <c r="AG99" i="1"/>
  <c r="AA99" i="1"/>
  <c r="Y99" i="1"/>
  <c r="X99" i="1"/>
  <c r="W99" i="1" s="1"/>
  <c r="P99" i="1"/>
  <c r="J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S97" i="1" s="1"/>
  <c r="T97" i="1" s="1"/>
  <c r="U97" i="1" s="1"/>
  <c r="AC97" i="1" s="1"/>
  <c r="AU97" i="1"/>
  <c r="AS97" i="1" s="1"/>
  <c r="AL97" i="1"/>
  <c r="I97" i="1" s="1"/>
  <c r="AG97" i="1"/>
  <c r="Y97" i="1"/>
  <c r="X97" i="1"/>
  <c r="W97" i="1" s="1"/>
  <c r="P97" i="1"/>
  <c r="J97" i="1"/>
  <c r="H97" i="1"/>
  <c r="AY96" i="1"/>
  <c r="AX96" i="1"/>
  <c r="AV96" i="1"/>
  <c r="AW96" i="1" s="1"/>
  <c r="AU96" i="1"/>
  <c r="AS96" i="1" s="1"/>
  <c r="AT96" i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W95" i="1" s="1"/>
  <c r="AU95" i="1"/>
  <c r="AS95" i="1"/>
  <c r="K95" i="1" s="1"/>
  <c r="AL95" i="1"/>
  <c r="I95" i="1" s="1"/>
  <c r="H95" i="1" s="1"/>
  <c r="AG95" i="1"/>
  <c r="Y95" i="1"/>
  <c r="X95" i="1"/>
  <c r="W95" i="1" s="1"/>
  <c r="P95" i="1"/>
  <c r="J95" i="1"/>
  <c r="AY94" i="1"/>
  <c r="AX94" i="1"/>
  <c r="AV94" i="1"/>
  <c r="AU94" i="1"/>
  <c r="AS94" i="1" s="1"/>
  <c r="AT94" i="1" s="1"/>
  <c r="AL94" i="1"/>
  <c r="I94" i="1" s="1"/>
  <c r="H94" i="1" s="1"/>
  <c r="AG94" i="1"/>
  <c r="J94" i="1" s="1"/>
  <c r="AF94" i="1"/>
  <c r="Y94" i="1"/>
  <c r="X94" i="1"/>
  <c r="W94" i="1" s="1"/>
  <c r="P94" i="1"/>
  <c r="AY93" i="1"/>
  <c r="AX93" i="1"/>
  <c r="AV93" i="1"/>
  <c r="AU93" i="1"/>
  <c r="AS93" i="1" s="1"/>
  <c r="AL93" i="1"/>
  <c r="I93" i="1" s="1"/>
  <c r="AG93" i="1"/>
  <c r="Y93" i="1"/>
  <c r="X93" i="1"/>
  <c r="W93" i="1" s="1"/>
  <c r="P93" i="1"/>
  <c r="J93" i="1"/>
  <c r="H93" i="1"/>
  <c r="AY92" i="1"/>
  <c r="S92" i="1" s="1"/>
  <c r="AX92" i="1"/>
  <c r="AV92" i="1"/>
  <c r="AU92" i="1"/>
  <c r="AS92" i="1" s="1"/>
  <c r="AL92" i="1"/>
  <c r="I92" i="1" s="1"/>
  <c r="H92" i="1" s="1"/>
  <c r="AG92" i="1"/>
  <c r="Y92" i="1"/>
  <c r="X92" i="1"/>
  <c r="P92" i="1"/>
  <c r="J92" i="1"/>
  <c r="AY91" i="1"/>
  <c r="AX91" i="1"/>
  <c r="AV91" i="1"/>
  <c r="AW91" i="1" s="1"/>
  <c r="AU91" i="1"/>
  <c r="AS91" i="1"/>
  <c r="K91" i="1" s="1"/>
  <c r="AL91" i="1"/>
  <c r="I91" i="1" s="1"/>
  <c r="H91" i="1" s="1"/>
  <c r="AG91" i="1"/>
  <c r="Y91" i="1"/>
  <c r="X91" i="1"/>
  <c r="W91" i="1" s="1"/>
  <c r="P91" i="1"/>
  <c r="J91" i="1"/>
  <c r="AY90" i="1"/>
  <c r="AX90" i="1"/>
  <c r="AV90" i="1"/>
  <c r="AU90" i="1"/>
  <c r="AS90" i="1" s="1"/>
  <c r="AT90" i="1"/>
  <c r="AL90" i="1"/>
  <c r="I90" i="1" s="1"/>
  <c r="H90" i="1" s="1"/>
  <c r="AG90" i="1"/>
  <c r="J90" i="1" s="1"/>
  <c r="AF90" i="1"/>
  <c r="Y90" i="1"/>
  <c r="X90" i="1"/>
  <c r="P90" i="1"/>
  <c r="AY89" i="1"/>
  <c r="AX89" i="1"/>
  <c r="AV89" i="1"/>
  <c r="S89" i="1" s="1"/>
  <c r="AU89" i="1"/>
  <c r="AS89" i="1" s="1"/>
  <c r="AL89" i="1"/>
  <c r="I89" i="1" s="1"/>
  <c r="AG89" i="1"/>
  <c r="Y89" i="1"/>
  <c r="X89" i="1"/>
  <c r="W89" i="1" s="1"/>
  <c r="P89" i="1"/>
  <c r="J89" i="1"/>
  <c r="H89" i="1"/>
  <c r="AY88" i="1"/>
  <c r="AX88" i="1"/>
  <c r="AV88" i="1"/>
  <c r="AW88" i="1" s="1"/>
  <c r="AU88" i="1"/>
  <c r="AS88" i="1" s="1"/>
  <c r="AT88" i="1" s="1"/>
  <c r="AL88" i="1"/>
  <c r="I88" i="1" s="1"/>
  <c r="H88" i="1" s="1"/>
  <c r="AG88" i="1"/>
  <c r="J88" i="1" s="1"/>
  <c r="AF88" i="1"/>
  <c r="Y88" i="1"/>
  <c r="X88" i="1"/>
  <c r="P88" i="1"/>
  <c r="AY87" i="1"/>
  <c r="AX87" i="1"/>
  <c r="AV87" i="1"/>
  <c r="AW87" i="1" s="1"/>
  <c r="AU87" i="1"/>
  <c r="AS87" i="1"/>
  <c r="N87" i="1" s="1"/>
  <c r="AL87" i="1"/>
  <c r="I87" i="1" s="1"/>
  <c r="H87" i="1" s="1"/>
  <c r="AG87" i="1"/>
  <c r="Y87" i="1"/>
  <c r="X87" i="1"/>
  <c r="W87" i="1" s="1"/>
  <c r="P87" i="1"/>
  <c r="J87" i="1"/>
  <c r="AY86" i="1"/>
  <c r="AX86" i="1"/>
  <c r="AV86" i="1"/>
  <c r="AU86" i="1"/>
  <c r="AS86" i="1" s="1"/>
  <c r="AT86" i="1" s="1"/>
  <c r="AL86" i="1"/>
  <c r="I86" i="1" s="1"/>
  <c r="AG86" i="1"/>
  <c r="AF86" i="1"/>
  <c r="Y86" i="1"/>
  <c r="X86" i="1"/>
  <c r="W86" i="1" s="1"/>
  <c r="P86" i="1"/>
  <c r="J86" i="1"/>
  <c r="H86" i="1"/>
  <c r="AY85" i="1"/>
  <c r="AX85" i="1"/>
  <c r="AV85" i="1"/>
  <c r="S85" i="1" s="1"/>
  <c r="AU85" i="1"/>
  <c r="AS85" i="1"/>
  <c r="AL85" i="1"/>
  <c r="I85" i="1" s="1"/>
  <c r="H85" i="1" s="1"/>
  <c r="AG85" i="1"/>
  <c r="Y85" i="1"/>
  <c r="X85" i="1"/>
  <c r="W85" i="1"/>
  <c r="P85" i="1"/>
  <c r="J85" i="1"/>
  <c r="AY84" i="1"/>
  <c r="AX84" i="1"/>
  <c r="AV84" i="1"/>
  <c r="AU84" i="1"/>
  <c r="AS84" i="1"/>
  <c r="AL84" i="1"/>
  <c r="I84" i="1" s="1"/>
  <c r="H84" i="1" s="1"/>
  <c r="AG84" i="1"/>
  <c r="J84" i="1" s="1"/>
  <c r="Y84" i="1"/>
  <c r="X84" i="1"/>
  <c r="P84" i="1"/>
  <c r="AY83" i="1"/>
  <c r="AX83" i="1"/>
  <c r="AV83" i="1"/>
  <c r="AU83" i="1"/>
  <c r="AS83" i="1"/>
  <c r="N83" i="1" s="1"/>
  <c r="AL83" i="1"/>
  <c r="I83" i="1" s="1"/>
  <c r="H83" i="1" s="1"/>
  <c r="AG83" i="1"/>
  <c r="AA83" i="1"/>
  <c r="Y83" i="1"/>
  <c r="X83" i="1"/>
  <c r="P83" i="1"/>
  <c r="K83" i="1"/>
  <c r="J83" i="1"/>
  <c r="AY82" i="1"/>
  <c r="AX82" i="1"/>
  <c r="AV82" i="1"/>
  <c r="AU82" i="1"/>
  <c r="AS82" i="1" s="1"/>
  <c r="AT82" i="1"/>
  <c r="AL82" i="1"/>
  <c r="I82" i="1" s="1"/>
  <c r="H82" i="1" s="1"/>
  <c r="AG82" i="1"/>
  <c r="Y82" i="1"/>
  <c r="X82" i="1"/>
  <c r="P82" i="1"/>
  <c r="J82" i="1"/>
  <c r="AY81" i="1"/>
  <c r="AX81" i="1"/>
  <c r="AV81" i="1"/>
  <c r="S81" i="1" s="1"/>
  <c r="T81" i="1" s="1"/>
  <c r="U81" i="1" s="1"/>
  <c r="AC81" i="1" s="1"/>
  <c r="AU81" i="1"/>
  <c r="AS81" i="1"/>
  <c r="K81" i="1" s="1"/>
  <c r="AL81" i="1"/>
  <c r="I81" i="1" s="1"/>
  <c r="H81" i="1" s="1"/>
  <c r="AG81" i="1"/>
  <c r="Y81" i="1"/>
  <c r="X81" i="1"/>
  <c r="W81" i="1" s="1"/>
  <c r="P81" i="1"/>
  <c r="J81" i="1"/>
  <c r="AY80" i="1"/>
  <c r="AX80" i="1"/>
  <c r="AV80" i="1"/>
  <c r="AW80" i="1" s="1"/>
  <c r="AU80" i="1"/>
  <c r="AS80" i="1" s="1"/>
  <c r="AT80" i="1"/>
  <c r="AL80" i="1"/>
  <c r="I80" i="1" s="1"/>
  <c r="H80" i="1" s="1"/>
  <c r="AG80" i="1"/>
  <c r="J80" i="1" s="1"/>
  <c r="Y80" i="1"/>
  <c r="X80" i="1"/>
  <c r="P80" i="1"/>
  <c r="AY79" i="1"/>
  <c r="AX79" i="1"/>
  <c r="AV79" i="1"/>
  <c r="AU79" i="1"/>
  <c r="AS79" i="1" s="1"/>
  <c r="AL79" i="1"/>
  <c r="I79" i="1" s="1"/>
  <c r="H79" i="1" s="1"/>
  <c r="AG79" i="1"/>
  <c r="J79" i="1" s="1"/>
  <c r="AA79" i="1"/>
  <c r="Y79" i="1"/>
  <c r="X79" i="1"/>
  <c r="W79" i="1" s="1"/>
  <c r="P79" i="1"/>
  <c r="AY78" i="1"/>
  <c r="AX78" i="1"/>
  <c r="AV78" i="1"/>
  <c r="AU78" i="1"/>
  <c r="AS78" i="1" s="1"/>
  <c r="AL78" i="1"/>
  <c r="I78" i="1" s="1"/>
  <c r="AG78" i="1"/>
  <c r="J78" i="1" s="1"/>
  <c r="Y78" i="1"/>
  <c r="X78" i="1"/>
  <c r="W78" i="1" s="1"/>
  <c r="P78" i="1"/>
  <c r="H78" i="1"/>
  <c r="AY77" i="1"/>
  <c r="AX77" i="1"/>
  <c r="AV77" i="1"/>
  <c r="AU77" i="1"/>
  <c r="AS77" i="1"/>
  <c r="AT77" i="1" s="1"/>
  <c r="AL77" i="1"/>
  <c r="I77" i="1" s="1"/>
  <c r="AG77" i="1"/>
  <c r="J77" i="1" s="1"/>
  <c r="AF77" i="1"/>
  <c r="AE77" i="1"/>
  <c r="Y77" i="1"/>
  <c r="X77" i="1"/>
  <c r="P77" i="1"/>
  <c r="N77" i="1"/>
  <c r="K77" i="1"/>
  <c r="H77" i="1"/>
  <c r="AY76" i="1"/>
  <c r="AX76" i="1"/>
  <c r="AV76" i="1"/>
  <c r="AU76" i="1"/>
  <c r="AS76" i="1"/>
  <c r="AL76" i="1"/>
  <c r="AG76" i="1"/>
  <c r="J76" i="1" s="1"/>
  <c r="AF76" i="1"/>
  <c r="Y76" i="1"/>
  <c r="X76" i="1"/>
  <c r="P76" i="1"/>
  <c r="I76" i="1"/>
  <c r="H76" i="1" s="1"/>
  <c r="AY75" i="1"/>
  <c r="AX75" i="1"/>
  <c r="AV75" i="1"/>
  <c r="AU75" i="1"/>
  <c r="AS75" i="1"/>
  <c r="N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/>
  <c r="AT73" i="1" s="1"/>
  <c r="AL73" i="1"/>
  <c r="I73" i="1" s="1"/>
  <c r="H73" i="1" s="1"/>
  <c r="AG73" i="1"/>
  <c r="J73" i="1" s="1"/>
  <c r="AF73" i="1"/>
  <c r="AE73" i="1"/>
  <c r="Y73" i="1"/>
  <c r="X73" i="1"/>
  <c r="W73" i="1"/>
  <c r="P73" i="1"/>
  <c r="N73" i="1"/>
  <c r="K73" i="1"/>
  <c r="AY72" i="1"/>
  <c r="S72" i="1" s="1"/>
  <c r="AX72" i="1"/>
  <c r="AV72" i="1"/>
  <c r="AU72" i="1"/>
  <c r="AS72" i="1"/>
  <c r="K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S71" i="1"/>
  <c r="AT71" i="1" s="1"/>
  <c r="AL71" i="1"/>
  <c r="I71" i="1" s="1"/>
  <c r="H71" i="1" s="1"/>
  <c r="AG71" i="1"/>
  <c r="J71" i="1" s="1"/>
  <c r="AA71" i="1"/>
  <c r="Y71" i="1"/>
  <c r="X71" i="1"/>
  <c r="P71" i="1"/>
  <c r="AY70" i="1"/>
  <c r="AX70" i="1"/>
  <c r="AV70" i="1"/>
  <c r="AU70" i="1"/>
  <c r="AS70" i="1" s="1"/>
  <c r="AL70" i="1"/>
  <c r="I70" i="1" s="1"/>
  <c r="AG70" i="1"/>
  <c r="Y70" i="1"/>
  <c r="X70" i="1"/>
  <c r="W70" i="1" s="1"/>
  <c r="P70" i="1"/>
  <c r="J70" i="1"/>
  <c r="H70" i="1"/>
  <c r="AY69" i="1"/>
  <c r="AX69" i="1"/>
  <c r="AV69" i="1"/>
  <c r="AU69" i="1"/>
  <c r="AS69" i="1"/>
  <c r="AL69" i="1"/>
  <c r="I69" i="1" s="1"/>
  <c r="H69" i="1" s="1"/>
  <c r="AG69" i="1"/>
  <c r="J69" i="1" s="1"/>
  <c r="AF69" i="1"/>
  <c r="Y69" i="1"/>
  <c r="X69" i="1"/>
  <c r="W69" i="1"/>
  <c r="P69" i="1"/>
  <c r="N69" i="1"/>
  <c r="K69" i="1"/>
  <c r="AY68" i="1"/>
  <c r="AX68" i="1"/>
  <c r="AV68" i="1"/>
  <c r="AU68" i="1"/>
  <c r="AS68" i="1" s="1"/>
  <c r="AL68" i="1"/>
  <c r="I68" i="1" s="1"/>
  <c r="H68" i="1" s="1"/>
  <c r="AG68" i="1"/>
  <c r="Y68" i="1"/>
  <c r="X68" i="1"/>
  <c r="W68" i="1" s="1"/>
  <c r="P68" i="1"/>
  <c r="J68" i="1"/>
  <c r="AY67" i="1"/>
  <c r="AX67" i="1"/>
  <c r="AV67" i="1"/>
  <c r="AW67" i="1" s="1"/>
  <c r="AU67" i="1"/>
  <c r="AS67" i="1"/>
  <c r="AT67" i="1" s="1"/>
  <c r="AL67" i="1"/>
  <c r="I67" i="1" s="1"/>
  <c r="H67" i="1" s="1"/>
  <c r="AA67" i="1" s="1"/>
  <c r="AG67" i="1"/>
  <c r="Y67" i="1"/>
  <c r="X67" i="1"/>
  <c r="W67" i="1" s="1"/>
  <c r="P67" i="1"/>
  <c r="J67" i="1"/>
  <c r="AY66" i="1"/>
  <c r="AX66" i="1"/>
  <c r="AV66" i="1"/>
  <c r="AU66" i="1"/>
  <c r="AS66" i="1" s="1"/>
  <c r="AT66" i="1"/>
  <c r="AL66" i="1"/>
  <c r="I66" i="1" s="1"/>
  <c r="H66" i="1" s="1"/>
  <c r="AG66" i="1"/>
  <c r="J66" i="1" s="1"/>
  <c r="AF66" i="1"/>
  <c r="Y66" i="1"/>
  <c r="X66" i="1"/>
  <c r="W66" i="1" s="1"/>
  <c r="P66" i="1"/>
  <c r="AY65" i="1"/>
  <c r="AX65" i="1"/>
  <c r="AV65" i="1"/>
  <c r="S65" i="1" s="1"/>
  <c r="AU65" i="1"/>
  <c r="AS65" i="1" s="1"/>
  <c r="AL65" i="1"/>
  <c r="I65" i="1" s="1"/>
  <c r="AG65" i="1"/>
  <c r="AE65" i="1"/>
  <c r="Y65" i="1"/>
  <c r="X65" i="1"/>
  <c r="P65" i="1"/>
  <c r="J65" i="1"/>
  <c r="H65" i="1"/>
  <c r="AY64" i="1"/>
  <c r="AX64" i="1"/>
  <c r="AV64" i="1"/>
  <c r="AW64" i="1" s="1"/>
  <c r="AU64" i="1"/>
  <c r="AS64" i="1" s="1"/>
  <c r="AL64" i="1"/>
  <c r="AG64" i="1"/>
  <c r="Y64" i="1"/>
  <c r="X64" i="1"/>
  <c r="P64" i="1"/>
  <c r="J64" i="1"/>
  <c r="I64" i="1"/>
  <c r="H64" i="1" s="1"/>
  <c r="AY63" i="1"/>
  <c r="AX63" i="1"/>
  <c r="AV63" i="1"/>
  <c r="AW63" i="1" s="1"/>
  <c r="AU63" i="1"/>
  <c r="AS63" i="1"/>
  <c r="AL63" i="1"/>
  <c r="I63" i="1" s="1"/>
  <c r="H63" i="1" s="1"/>
  <c r="AG63" i="1"/>
  <c r="J63" i="1" s="1"/>
  <c r="Y63" i="1"/>
  <c r="X63" i="1"/>
  <c r="W63" i="1" s="1"/>
  <c r="P63" i="1"/>
  <c r="AY62" i="1"/>
  <c r="AX62" i="1"/>
  <c r="AV62" i="1"/>
  <c r="AU62" i="1"/>
  <c r="AS62" i="1" s="1"/>
  <c r="N62" i="1" s="1"/>
  <c r="AL62" i="1"/>
  <c r="I62" i="1" s="1"/>
  <c r="AG62" i="1"/>
  <c r="AF62" i="1"/>
  <c r="Y62" i="1"/>
  <c r="X62" i="1"/>
  <c r="W62" i="1" s="1"/>
  <c r="P62" i="1"/>
  <c r="J62" i="1"/>
  <c r="H62" i="1"/>
  <c r="AY61" i="1"/>
  <c r="AX61" i="1"/>
  <c r="AV61" i="1"/>
  <c r="S61" i="1" s="1"/>
  <c r="AU61" i="1"/>
  <c r="AS61" i="1"/>
  <c r="AL61" i="1"/>
  <c r="I61" i="1" s="1"/>
  <c r="H61" i="1" s="1"/>
  <c r="AG61" i="1"/>
  <c r="Y61" i="1"/>
  <c r="X61" i="1"/>
  <c r="W61" i="1" s="1"/>
  <c r="P61" i="1"/>
  <c r="J61" i="1"/>
  <c r="AY60" i="1"/>
  <c r="AX60" i="1"/>
  <c r="AV60" i="1"/>
  <c r="AU60" i="1"/>
  <c r="AS60" i="1" s="1"/>
  <c r="AL60" i="1"/>
  <c r="I60" i="1" s="1"/>
  <c r="H60" i="1" s="1"/>
  <c r="AG60" i="1"/>
  <c r="Y60" i="1"/>
  <c r="X60" i="1"/>
  <c r="W60" i="1" s="1"/>
  <c r="P60" i="1"/>
  <c r="J60" i="1"/>
  <c r="AY59" i="1"/>
  <c r="AX59" i="1"/>
  <c r="AV59" i="1"/>
  <c r="AU59" i="1"/>
  <c r="AS59" i="1" s="1"/>
  <c r="K59" i="1" s="1"/>
  <c r="AL59" i="1"/>
  <c r="I59" i="1" s="1"/>
  <c r="H59" i="1" s="1"/>
  <c r="AG59" i="1"/>
  <c r="J59" i="1" s="1"/>
  <c r="AA59" i="1"/>
  <c r="Y59" i="1"/>
  <c r="X59" i="1"/>
  <c r="W59" i="1" s="1"/>
  <c r="P59" i="1"/>
  <c r="AY58" i="1"/>
  <c r="AX58" i="1"/>
  <c r="AV58" i="1"/>
  <c r="AU58" i="1"/>
  <c r="AS58" i="1" s="1"/>
  <c r="AT58" i="1"/>
  <c r="AL58" i="1"/>
  <c r="I58" i="1" s="1"/>
  <c r="H58" i="1" s="1"/>
  <c r="AG58" i="1"/>
  <c r="Y58" i="1"/>
  <c r="X58" i="1"/>
  <c r="W58" i="1" s="1"/>
  <c r="P58" i="1"/>
  <c r="J58" i="1"/>
  <c r="AY57" i="1"/>
  <c r="AX57" i="1"/>
  <c r="AW57" i="1"/>
  <c r="AV57" i="1"/>
  <c r="AU57" i="1"/>
  <c r="AS57" i="1"/>
  <c r="AT57" i="1" s="1"/>
  <c r="AL57" i="1"/>
  <c r="I57" i="1" s="1"/>
  <c r="H57" i="1" s="1"/>
  <c r="AG57" i="1"/>
  <c r="AF57" i="1"/>
  <c r="AE57" i="1"/>
  <c r="Y57" i="1"/>
  <c r="X57" i="1"/>
  <c r="W57" i="1"/>
  <c r="P57" i="1"/>
  <c r="N57" i="1"/>
  <c r="K57" i="1"/>
  <c r="J57" i="1"/>
  <c r="AY56" i="1"/>
  <c r="S56" i="1" s="1"/>
  <c r="AX56" i="1"/>
  <c r="AV56" i="1"/>
  <c r="AU56" i="1"/>
  <c r="AS56" i="1" s="1"/>
  <c r="AT56" i="1"/>
  <c r="AL56" i="1"/>
  <c r="I56" i="1" s="1"/>
  <c r="H56" i="1" s="1"/>
  <c r="AG56" i="1"/>
  <c r="J56" i="1" s="1"/>
  <c r="AF56" i="1"/>
  <c r="Y56" i="1"/>
  <c r="X56" i="1"/>
  <c r="P56" i="1"/>
  <c r="AY55" i="1"/>
  <c r="AX55" i="1"/>
  <c r="AV55" i="1"/>
  <c r="AW55" i="1" s="1"/>
  <c r="AU55" i="1"/>
  <c r="AS55" i="1" s="1"/>
  <c r="N55" i="1" s="1"/>
  <c r="AT55" i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U54" i="1"/>
  <c r="AS54" i="1" s="1"/>
  <c r="N54" i="1" s="1"/>
  <c r="AL54" i="1"/>
  <c r="I54" i="1" s="1"/>
  <c r="H54" i="1" s="1"/>
  <c r="AG54" i="1"/>
  <c r="J54" i="1" s="1"/>
  <c r="Y54" i="1"/>
  <c r="X54" i="1"/>
  <c r="W54" i="1"/>
  <c r="P54" i="1"/>
  <c r="AY53" i="1"/>
  <c r="S53" i="1" s="1"/>
  <c r="AX53" i="1"/>
  <c r="AV53" i="1"/>
  <c r="AW53" i="1" s="1"/>
  <c r="AU53" i="1"/>
  <c r="AS53" i="1"/>
  <c r="AT53" i="1" s="1"/>
  <c r="AL53" i="1"/>
  <c r="I53" i="1" s="1"/>
  <c r="H53" i="1" s="1"/>
  <c r="AG53" i="1"/>
  <c r="J53" i="1" s="1"/>
  <c r="AF53" i="1"/>
  <c r="AE53" i="1"/>
  <c r="Y53" i="1"/>
  <c r="X53" i="1"/>
  <c r="W53" i="1" s="1"/>
  <c r="P53" i="1"/>
  <c r="N53" i="1"/>
  <c r="K53" i="1"/>
  <c r="AY52" i="1"/>
  <c r="AX52" i="1"/>
  <c r="AV52" i="1"/>
  <c r="S52" i="1" s="1"/>
  <c r="AU52" i="1"/>
  <c r="AS52" i="1"/>
  <c r="AL52" i="1"/>
  <c r="I52" i="1" s="1"/>
  <c r="AG52" i="1"/>
  <c r="J52" i="1" s="1"/>
  <c r="Y52" i="1"/>
  <c r="X52" i="1"/>
  <c r="W52" i="1" s="1"/>
  <c r="P52" i="1"/>
  <c r="H52" i="1"/>
  <c r="AA52" i="1" s="1"/>
  <c r="AY51" i="1"/>
  <c r="AX51" i="1"/>
  <c r="AV51" i="1"/>
  <c r="AW51" i="1" s="1"/>
  <c r="AU51" i="1"/>
  <c r="AS51" i="1"/>
  <c r="AF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S50" i="1" s="1"/>
  <c r="T50" i="1" s="1"/>
  <c r="U50" i="1" s="1"/>
  <c r="AU50" i="1"/>
  <c r="AS50" i="1" s="1"/>
  <c r="AT50" i="1"/>
  <c r="AL50" i="1"/>
  <c r="I50" i="1" s="1"/>
  <c r="H50" i="1" s="1"/>
  <c r="AG50" i="1"/>
  <c r="J50" i="1" s="1"/>
  <c r="Y50" i="1"/>
  <c r="X50" i="1"/>
  <c r="W50" i="1" s="1"/>
  <c r="P50" i="1"/>
  <c r="AY49" i="1"/>
  <c r="AX49" i="1"/>
  <c r="AV49" i="1"/>
  <c r="AU49" i="1"/>
  <c r="AS49" i="1"/>
  <c r="AE49" i="1" s="1"/>
  <c r="AL49" i="1"/>
  <c r="I49" i="1" s="1"/>
  <c r="H49" i="1" s="1"/>
  <c r="AG49" i="1"/>
  <c r="J49" i="1" s="1"/>
  <c r="AF49" i="1"/>
  <c r="Y49" i="1"/>
  <c r="X49" i="1"/>
  <c r="W49" i="1" s="1"/>
  <c r="P49" i="1"/>
  <c r="N49" i="1"/>
  <c r="K49" i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S47" i="1" s="1"/>
  <c r="AU47" i="1"/>
  <c r="AS47" i="1" s="1"/>
  <c r="AL47" i="1"/>
  <c r="I47" i="1" s="1"/>
  <c r="AG47" i="1"/>
  <c r="Y47" i="1"/>
  <c r="X47" i="1"/>
  <c r="W47" i="1"/>
  <c r="P47" i="1"/>
  <c r="J47" i="1"/>
  <c r="H47" i="1"/>
  <c r="AA47" i="1" s="1"/>
  <c r="AY46" i="1"/>
  <c r="AX46" i="1"/>
  <c r="AV46" i="1"/>
  <c r="AU46" i="1"/>
  <c r="AS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S45" i="1" s="1"/>
  <c r="AU45" i="1"/>
  <c r="AS45" i="1" s="1"/>
  <c r="AL45" i="1"/>
  <c r="I45" i="1" s="1"/>
  <c r="H45" i="1" s="1"/>
  <c r="AA45" i="1" s="1"/>
  <c r="AG45" i="1"/>
  <c r="Y45" i="1"/>
  <c r="X45" i="1"/>
  <c r="W45" i="1" s="1"/>
  <c r="P45" i="1"/>
  <c r="J45" i="1"/>
  <c r="AY44" i="1"/>
  <c r="AX44" i="1"/>
  <c r="AV44" i="1"/>
  <c r="S44" i="1" s="1"/>
  <c r="AU44" i="1"/>
  <c r="AS44" i="1"/>
  <c r="AE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AU43" i="1"/>
  <c r="AS43" i="1"/>
  <c r="AE43" i="1" s="1"/>
  <c r="AL43" i="1"/>
  <c r="I43" i="1" s="1"/>
  <c r="H43" i="1" s="1"/>
  <c r="AG43" i="1"/>
  <c r="J43" i="1" s="1"/>
  <c r="AF43" i="1"/>
  <c r="Y43" i="1"/>
  <c r="X43" i="1"/>
  <c r="P43" i="1"/>
  <c r="AY42" i="1"/>
  <c r="AX42" i="1"/>
  <c r="AV42" i="1"/>
  <c r="AU42" i="1"/>
  <c r="AS42" i="1" s="1"/>
  <c r="AL42" i="1"/>
  <c r="I42" i="1" s="1"/>
  <c r="H42" i="1" s="1"/>
  <c r="AG42" i="1"/>
  <c r="J42" i="1" s="1"/>
  <c r="Y42" i="1"/>
  <c r="X42" i="1"/>
  <c r="W42" i="1"/>
  <c r="P42" i="1"/>
  <c r="AY41" i="1"/>
  <c r="AX41" i="1"/>
  <c r="AV41" i="1"/>
  <c r="AU41" i="1"/>
  <c r="AS41" i="1"/>
  <c r="AL41" i="1"/>
  <c r="I41" i="1" s="1"/>
  <c r="H41" i="1" s="1"/>
  <c r="AG41" i="1"/>
  <c r="J41" i="1" s="1"/>
  <c r="Y41" i="1"/>
  <c r="W41" i="1" s="1"/>
  <c r="X41" i="1"/>
  <c r="P41" i="1"/>
  <c r="AY40" i="1"/>
  <c r="AX40" i="1"/>
  <c r="AV40" i="1"/>
  <c r="AU40" i="1"/>
  <c r="AS40" i="1" s="1"/>
  <c r="AL40" i="1"/>
  <c r="I40" i="1" s="1"/>
  <c r="H40" i="1" s="1"/>
  <c r="AA40" i="1" s="1"/>
  <c r="AG40" i="1"/>
  <c r="Y40" i="1"/>
  <c r="X40" i="1"/>
  <c r="P40" i="1"/>
  <c r="J40" i="1"/>
  <c r="AY39" i="1"/>
  <c r="S39" i="1" s="1"/>
  <c r="AX39" i="1"/>
  <c r="AV39" i="1"/>
  <c r="AU39" i="1"/>
  <c r="AS39" i="1"/>
  <c r="AL39" i="1"/>
  <c r="I39" i="1" s="1"/>
  <c r="H39" i="1" s="1"/>
  <c r="AA39" i="1" s="1"/>
  <c r="AG39" i="1"/>
  <c r="J39" i="1" s="1"/>
  <c r="Y39" i="1"/>
  <c r="W39" i="1" s="1"/>
  <c r="X39" i="1"/>
  <c r="P39" i="1"/>
  <c r="AY38" i="1"/>
  <c r="AX38" i="1"/>
  <c r="AV38" i="1"/>
  <c r="AW38" i="1" s="1"/>
  <c r="AU38" i="1"/>
  <c r="AS38" i="1" s="1"/>
  <c r="K38" i="1" s="1"/>
  <c r="AT38" i="1"/>
  <c r="AL38" i="1"/>
  <c r="I38" i="1" s="1"/>
  <c r="H38" i="1" s="1"/>
  <c r="AG38" i="1"/>
  <c r="J38" i="1" s="1"/>
  <c r="Y38" i="1"/>
  <c r="X38" i="1"/>
  <c r="P38" i="1"/>
  <c r="AY37" i="1"/>
  <c r="AX37" i="1"/>
  <c r="AW37" i="1"/>
  <c r="AV37" i="1"/>
  <c r="AU37" i="1"/>
  <c r="AS37" i="1"/>
  <c r="AF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U36" i="1"/>
  <c r="AS36" i="1"/>
  <c r="AE36" i="1" s="1"/>
  <c r="AL36" i="1"/>
  <c r="I36" i="1" s="1"/>
  <c r="H36" i="1" s="1"/>
  <c r="AG36" i="1"/>
  <c r="J36" i="1" s="1"/>
  <c r="AF36" i="1"/>
  <c r="Y36" i="1"/>
  <c r="X36" i="1"/>
  <c r="W36" i="1" s="1"/>
  <c r="P36" i="1"/>
  <c r="N36" i="1"/>
  <c r="AY35" i="1"/>
  <c r="AX35" i="1"/>
  <c r="AV35" i="1"/>
  <c r="AU35" i="1"/>
  <c r="AS35" i="1"/>
  <c r="AT35" i="1" s="1"/>
  <c r="AL35" i="1"/>
  <c r="I35" i="1" s="1"/>
  <c r="H35" i="1" s="1"/>
  <c r="AG35" i="1"/>
  <c r="Y35" i="1"/>
  <c r="X35" i="1"/>
  <c r="W35" i="1"/>
  <c r="P35" i="1"/>
  <c r="J35" i="1"/>
  <c r="AY34" i="1"/>
  <c r="AX34" i="1"/>
  <c r="AV34" i="1"/>
  <c r="AU34" i="1"/>
  <c r="AS34" i="1" s="1"/>
  <c r="AT34" i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W33" i="1" s="1"/>
  <c r="AU33" i="1"/>
  <c r="AS33" i="1"/>
  <c r="AL33" i="1"/>
  <c r="I33" i="1" s="1"/>
  <c r="H33" i="1" s="1"/>
  <c r="AG33" i="1"/>
  <c r="Y33" i="1"/>
  <c r="X33" i="1"/>
  <c r="W33" i="1" s="1"/>
  <c r="S33" i="1"/>
  <c r="P33" i="1"/>
  <c r="J33" i="1"/>
  <c r="AY32" i="1"/>
  <c r="AX32" i="1"/>
  <c r="AV32" i="1"/>
  <c r="AW32" i="1" s="1"/>
  <c r="AU32" i="1"/>
  <c r="AS32" i="1" s="1"/>
  <c r="AE32" i="1" s="1"/>
  <c r="AL32" i="1"/>
  <c r="I32" i="1" s="1"/>
  <c r="H32" i="1" s="1"/>
  <c r="AG32" i="1"/>
  <c r="Y32" i="1"/>
  <c r="X32" i="1"/>
  <c r="P32" i="1"/>
  <c r="J32" i="1"/>
  <c r="AY31" i="1"/>
  <c r="AX31" i="1"/>
  <c r="AV31" i="1"/>
  <c r="AW31" i="1" s="1"/>
  <c r="AU31" i="1"/>
  <c r="AS31" i="1"/>
  <c r="AF31" i="1" s="1"/>
  <c r="AL31" i="1"/>
  <c r="I31" i="1" s="1"/>
  <c r="H31" i="1" s="1"/>
  <c r="AG31" i="1"/>
  <c r="J31" i="1" s="1"/>
  <c r="Y31" i="1"/>
  <c r="X31" i="1"/>
  <c r="W31" i="1" s="1"/>
  <c r="P31" i="1"/>
  <c r="AY30" i="1"/>
  <c r="S30" i="1" s="1"/>
  <c r="AX30" i="1"/>
  <c r="AV30" i="1"/>
  <c r="AU30" i="1"/>
  <c r="AS30" i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S29" i="1" s="1"/>
  <c r="AU29" i="1"/>
  <c r="AS29" i="1" s="1"/>
  <c r="AT29" i="1" s="1"/>
  <c r="AL29" i="1"/>
  <c r="I29" i="1" s="1"/>
  <c r="H29" i="1" s="1"/>
  <c r="AG29" i="1"/>
  <c r="Y29" i="1"/>
  <c r="X29" i="1"/>
  <c r="W29" i="1" s="1"/>
  <c r="P29" i="1"/>
  <c r="J29" i="1"/>
  <c r="AY28" i="1"/>
  <c r="AX28" i="1"/>
  <c r="AV28" i="1"/>
  <c r="AU28" i="1"/>
  <c r="AS28" i="1"/>
  <c r="AL28" i="1"/>
  <c r="I28" i="1" s="1"/>
  <c r="H28" i="1" s="1"/>
  <c r="AG28" i="1"/>
  <c r="AF28" i="1"/>
  <c r="Y28" i="1"/>
  <c r="X28" i="1"/>
  <c r="W28" i="1"/>
  <c r="P28" i="1"/>
  <c r="N28" i="1"/>
  <c r="K28" i="1"/>
  <c r="J28" i="1"/>
  <c r="AY27" i="1"/>
  <c r="AX27" i="1"/>
  <c r="AV27" i="1"/>
  <c r="AU27" i="1"/>
  <c r="AS27" i="1"/>
  <c r="N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W26" i="1" s="1"/>
  <c r="AU26" i="1"/>
  <c r="AS26" i="1"/>
  <c r="AL26" i="1"/>
  <c r="I26" i="1" s="1"/>
  <c r="H26" i="1" s="1"/>
  <c r="AG26" i="1"/>
  <c r="Y26" i="1"/>
  <c r="X26" i="1"/>
  <c r="P26" i="1"/>
  <c r="J26" i="1"/>
  <c r="AY25" i="1"/>
  <c r="AX25" i="1"/>
  <c r="AV25" i="1"/>
  <c r="S25" i="1" s="1"/>
  <c r="T25" i="1" s="1"/>
  <c r="U25" i="1" s="1"/>
  <c r="AB25" i="1" s="1"/>
  <c r="AU25" i="1"/>
  <c r="AS25" i="1" s="1"/>
  <c r="AT25" i="1"/>
  <c r="AL25" i="1"/>
  <c r="I25" i="1" s="1"/>
  <c r="H25" i="1" s="1"/>
  <c r="AG25" i="1"/>
  <c r="J25" i="1" s="1"/>
  <c r="Y25" i="1"/>
  <c r="X25" i="1"/>
  <c r="P25" i="1"/>
  <c r="AY24" i="1"/>
  <c r="AX24" i="1"/>
  <c r="AV24" i="1"/>
  <c r="AU24" i="1"/>
  <c r="AS24" i="1" s="1"/>
  <c r="AL24" i="1"/>
  <c r="I24" i="1" s="1"/>
  <c r="H24" i="1" s="1"/>
  <c r="AG24" i="1"/>
  <c r="Y24" i="1"/>
  <c r="X24" i="1"/>
  <c r="W24" i="1"/>
  <c r="P24" i="1"/>
  <c r="J24" i="1"/>
  <c r="AY23" i="1"/>
  <c r="AX23" i="1"/>
  <c r="AV23" i="1"/>
  <c r="AU23" i="1"/>
  <c r="AS23" i="1"/>
  <c r="N23" i="1" s="1"/>
  <c r="AL23" i="1"/>
  <c r="AG23" i="1"/>
  <c r="J23" i="1" s="1"/>
  <c r="Y23" i="1"/>
  <c r="X23" i="1"/>
  <c r="W23" i="1" s="1"/>
  <c r="P23" i="1"/>
  <c r="I23" i="1"/>
  <c r="H23" i="1"/>
  <c r="AY22" i="1"/>
  <c r="AX22" i="1"/>
  <c r="AV22" i="1"/>
  <c r="AU22" i="1"/>
  <c r="AS22" i="1"/>
  <c r="AF22" i="1" s="1"/>
  <c r="AL22" i="1"/>
  <c r="I22" i="1" s="1"/>
  <c r="H22" i="1" s="1"/>
  <c r="AG22" i="1"/>
  <c r="Y22" i="1"/>
  <c r="X22" i="1"/>
  <c r="W22" i="1" s="1"/>
  <c r="P22" i="1"/>
  <c r="J22" i="1"/>
  <c r="AY21" i="1"/>
  <c r="AX21" i="1"/>
  <c r="AV21" i="1"/>
  <c r="AU21" i="1"/>
  <c r="AS21" i="1" s="1"/>
  <c r="AT21" i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 s="1"/>
  <c r="AT20" i="1"/>
  <c r="AL20" i="1"/>
  <c r="I20" i="1" s="1"/>
  <c r="H20" i="1" s="1"/>
  <c r="AG20" i="1"/>
  <c r="AE20" i="1"/>
  <c r="Y20" i="1"/>
  <c r="X20" i="1"/>
  <c r="W20" i="1" s="1"/>
  <c r="P20" i="1"/>
  <c r="J20" i="1"/>
  <c r="AY19" i="1"/>
  <c r="AX19" i="1"/>
  <c r="AV19" i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 s="1"/>
  <c r="AF18" i="1" s="1"/>
  <c r="AL18" i="1"/>
  <c r="I18" i="1" s="1"/>
  <c r="H18" i="1" s="1"/>
  <c r="AG18" i="1"/>
  <c r="J18" i="1" s="1"/>
  <c r="Y18" i="1"/>
  <c r="X18" i="1"/>
  <c r="W18" i="1" s="1"/>
  <c r="P18" i="1"/>
  <c r="K18" i="1"/>
  <c r="AY17" i="1"/>
  <c r="AX17" i="1"/>
  <c r="AV17" i="1"/>
  <c r="S17" i="1" s="1"/>
  <c r="AU17" i="1"/>
  <c r="AS17" i="1" s="1"/>
  <c r="AT17" i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U16" i="1"/>
  <c r="AS16" i="1"/>
  <c r="AT16" i="1" s="1"/>
  <c r="AL16" i="1"/>
  <c r="I16" i="1" s="1"/>
  <c r="H16" i="1" s="1"/>
  <c r="AG16" i="1"/>
  <c r="AF16" i="1"/>
  <c r="AE16" i="1"/>
  <c r="Y16" i="1"/>
  <c r="W16" i="1" s="1"/>
  <c r="X16" i="1"/>
  <c r="P16" i="1"/>
  <c r="N16" i="1"/>
  <c r="K16" i="1"/>
  <c r="J16" i="1"/>
  <c r="AF116" i="1" l="1"/>
  <c r="N116" i="1"/>
  <c r="AE116" i="1"/>
  <c r="AT97" i="1"/>
  <c r="K97" i="1"/>
  <c r="AF97" i="1"/>
  <c r="AE97" i="1"/>
  <c r="N97" i="1"/>
  <c r="V115" i="1"/>
  <c r="Z115" i="1" s="1"/>
  <c r="Q115" i="1"/>
  <c r="O115" i="1" s="1"/>
  <c r="R115" i="1" s="1"/>
  <c r="K24" i="1"/>
  <c r="AF24" i="1"/>
  <c r="AE24" i="1"/>
  <c r="N24" i="1"/>
  <c r="AT24" i="1"/>
  <c r="AE68" i="1"/>
  <c r="AF68" i="1"/>
  <c r="K68" i="1"/>
  <c r="AT68" i="1"/>
  <c r="AT30" i="1"/>
  <c r="K30" i="1"/>
  <c r="K42" i="1"/>
  <c r="AT42" i="1"/>
  <c r="N42" i="1"/>
  <c r="AF42" i="1"/>
  <c r="N106" i="1"/>
  <c r="AT106" i="1"/>
  <c r="AT114" i="1"/>
  <c r="AF114" i="1"/>
  <c r="AE114" i="1"/>
  <c r="AW130" i="1"/>
  <c r="K147" i="1"/>
  <c r="AF147" i="1"/>
  <c r="AE147" i="1"/>
  <c r="AT23" i="1"/>
  <c r="AE48" i="1"/>
  <c r="AT48" i="1"/>
  <c r="N48" i="1"/>
  <c r="K48" i="1"/>
  <c r="AE96" i="1"/>
  <c r="AF96" i="1"/>
  <c r="W111" i="1"/>
  <c r="K114" i="1"/>
  <c r="AW115" i="1"/>
  <c r="AW126" i="1"/>
  <c r="AW45" i="1"/>
  <c r="S64" i="1"/>
  <c r="AE84" i="1"/>
  <c r="AF84" i="1"/>
  <c r="AT101" i="1"/>
  <c r="AF101" i="1"/>
  <c r="AE101" i="1"/>
  <c r="K249" i="1"/>
  <c r="AF249" i="1"/>
  <c r="AE249" i="1"/>
  <c r="AT249" i="1"/>
  <c r="K61" i="1"/>
  <c r="AF61" i="1"/>
  <c r="AE61" i="1"/>
  <c r="AT65" i="1"/>
  <c r="N65" i="1"/>
  <c r="K65" i="1"/>
  <c r="AF65" i="1"/>
  <c r="AT84" i="1"/>
  <c r="S249" i="1"/>
  <c r="T249" i="1" s="1"/>
  <c r="U249" i="1" s="1"/>
  <c r="AW249" i="1"/>
  <c r="K282" i="1"/>
  <c r="AF282" i="1"/>
  <c r="AE282" i="1"/>
  <c r="AT60" i="1"/>
  <c r="AF60" i="1"/>
  <c r="AT93" i="1"/>
  <c r="N93" i="1"/>
  <c r="K93" i="1"/>
  <c r="K202" i="1"/>
  <c r="AF202" i="1"/>
  <c r="AE202" i="1"/>
  <c r="AT202" i="1"/>
  <c r="N202" i="1"/>
  <c r="AT266" i="1"/>
  <c r="N266" i="1"/>
  <c r="K266" i="1"/>
  <c r="AE19" i="1"/>
  <c r="AT19" i="1"/>
  <c r="N19" i="1"/>
  <c r="K19" i="1"/>
  <c r="AF167" i="1"/>
  <c r="AE167" i="1"/>
  <c r="K34" i="1"/>
  <c r="AF34" i="1"/>
  <c r="AE34" i="1"/>
  <c r="AT229" i="1"/>
  <c r="AF229" i="1"/>
  <c r="AW89" i="1"/>
  <c r="N101" i="1"/>
  <c r="AW158" i="1"/>
  <c r="S158" i="1"/>
  <c r="AE201" i="1"/>
  <c r="AF201" i="1"/>
  <c r="N201" i="1"/>
  <c r="AW210" i="1"/>
  <c r="AW22" i="1"/>
  <c r="S22" i="1"/>
  <c r="T22" i="1" s="1"/>
  <c r="U22" i="1" s="1"/>
  <c r="Q22" i="1" s="1"/>
  <c r="O22" i="1" s="1"/>
  <c r="R22" i="1" s="1"/>
  <c r="L22" i="1" s="1"/>
  <c r="M22" i="1" s="1"/>
  <c r="K27" i="1"/>
  <c r="W38" i="1"/>
  <c r="AT61" i="1"/>
  <c r="AE76" i="1"/>
  <c r="N76" i="1"/>
  <c r="AT76" i="1"/>
  <c r="K84" i="1"/>
  <c r="AF93" i="1"/>
  <c r="AT108" i="1"/>
  <c r="AF108" i="1"/>
  <c r="N120" i="1"/>
  <c r="S133" i="1"/>
  <c r="AF174" i="1"/>
  <c r="AE174" i="1"/>
  <c r="N177" i="1"/>
  <c r="T184" i="1"/>
  <c r="U184" i="1" s="1"/>
  <c r="AB184" i="1" s="1"/>
  <c r="AE185" i="1"/>
  <c r="AF185" i="1"/>
  <c r="AT201" i="1"/>
  <c r="K206" i="1"/>
  <c r="AF206" i="1"/>
  <c r="AE206" i="1"/>
  <c r="K208" i="1"/>
  <c r="N249" i="1"/>
  <c r="W283" i="1"/>
  <c r="AT64" i="1"/>
  <c r="AF64" i="1"/>
  <c r="AT81" i="1"/>
  <c r="AF81" i="1"/>
  <c r="AE81" i="1"/>
  <c r="K85" i="1"/>
  <c r="AF85" i="1"/>
  <c r="AE85" i="1"/>
  <c r="AT89" i="1"/>
  <c r="N89" i="1"/>
  <c r="K89" i="1"/>
  <c r="AF195" i="1"/>
  <c r="N195" i="1"/>
  <c r="S18" i="1"/>
  <c r="AW40" i="1"/>
  <c r="S40" i="1"/>
  <c r="T40" i="1" s="1"/>
  <c r="U40" i="1" s="1"/>
  <c r="Q40" i="1" s="1"/>
  <c r="O40" i="1" s="1"/>
  <c r="R40" i="1" s="1"/>
  <c r="L40" i="1" s="1"/>
  <c r="M40" i="1" s="1"/>
  <c r="S54" i="1"/>
  <c r="AW54" i="1"/>
  <c r="AT79" i="1"/>
  <c r="K79" i="1"/>
  <c r="N85" i="1"/>
  <c r="AT110" i="1"/>
  <c r="AF110" i="1"/>
  <c r="AE110" i="1"/>
  <c r="N181" i="1"/>
  <c r="AF181" i="1"/>
  <c r="AF210" i="1"/>
  <c r="N210" i="1"/>
  <c r="K210" i="1"/>
  <c r="AE210" i="1"/>
  <c r="AT210" i="1"/>
  <c r="AE226" i="1"/>
  <c r="K226" i="1"/>
  <c r="AT299" i="1"/>
  <c r="AF299" i="1"/>
  <c r="K96" i="1"/>
  <c r="AE222" i="1"/>
  <c r="AT222" i="1"/>
  <c r="N222" i="1"/>
  <c r="AF222" i="1"/>
  <c r="AE28" i="1"/>
  <c r="AT28" i="1"/>
  <c r="N33" i="1"/>
  <c r="AF33" i="1"/>
  <c r="K33" i="1"/>
  <c r="AE33" i="1"/>
  <c r="N63" i="1"/>
  <c r="K63" i="1"/>
  <c r="AE93" i="1"/>
  <c r="AT105" i="1"/>
  <c r="AE105" i="1"/>
  <c r="N110" i="1"/>
  <c r="K22" i="1"/>
  <c r="AE42" i="1"/>
  <c r="K55" i="1"/>
  <c r="N61" i="1"/>
  <c r="AF19" i="1"/>
  <c r="N20" i="1"/>
  <c r="K20" i="1"/>
  <c r="AF20" i="1"/>
  <c r="N26" i="1"/>
  <c r="K26" i="1"/>
  <c r="S51" i="1"/>
  <c r="T51" i="1" s="1"/>
  <c r="U51" i="1" s="1"/>
  <c r="Q51" i="1" s="1"/>
  <c r="O51" i="1" s="1"/>
  <c r="R51" i="1" s="1"/>
  <c r="L51" i="1" s="1"/>
  <c r="M51" i="1" s="1"/>
  <c r="N74" i="1"/>
  <c r="AF74" i="1"/>
  <c r="K76" i="1"/>
  <c r="AF89" i="1"/>
  <c r="AT95" i="1"/>
  <c r="AW99" i="1"/>
  <c r="AW113" i="1"/>
  <c r="S113" i="1"/>
  <c r="T113" i="1" s="1"/>
  <c r="U113" i="1" s="1"/>
  <c r="Q113" i="1" s="1"/>
  <c r="O113" i="1" s="1"/>
  <c r="R113" i="1" s="1"/>
  <c r="T125" i="1"/>
  <c r="U125" i="1" s="1"/>
  <c r="V125" i="1" s="1"/>
  <c r="Z125" i="1" s="1"/>
  <c r="W127" i="1"/>
  <c r="S129" i="1"/>
  <c r="T129" i="1" s="1"/>
  <c r="U129" i="1" s="1"/>
  <c r="W131" i="1"/>
  <c r="W198" i="1"/>
  <c r="K201" i="1"/>
  <c r="AT206" i="1"/>
  <c r="W276" i="1"/>
  <c r="AW277" i="1"/>
  <c r="S277" i="1"/>
  <c r="AE280" i="1"/>
  <c r="AT280" i="1"/>
  <c r="K280" i="1"/>
  <c r="AF280" i="1"/>
  <c r="AW146" i="1"/>
  <c r="S146" i="1"/>
  <c r="T146" i="1" s="1"/>
  <c r="U146" i="1" s="1"/>
  <c r="AE23" i="1"/>
  <c r="AF23" i="1"/>
  <c r="K50" i="1"/>
  <c r="AE50" i="1"/>
  <c r="K54" i="1"/>
  <c r="AF54" i="1"/>
  <c r="AE54" i="1"/>
  <c r="K23" i="1"/>
  <c r="AE72" i="1"/>
  <c r="AT72" i="1"/>
  <c r="N72" i="1"/>
  <c r="N81" i="1"/>
  <c r="AT85" i="1"/>
  <c r="N34" i="1"/>
  <c r="N41" i="1"/>
  <c r="K41" i="1"/>
  <c r="AF41" i="1"/>
  <c r="AE41" i="1"/>
  <c r="AT103" i="1"/>
  <c r="N103" i="1"/>
  <c r="K103" i="1"/>
  <c r="AF194" i="1"/>
  <c r="AE194" i="1"/>
  <c r="AT194" i="1"/>
  <c r="K194" i="1"/>
  <c r="N194" i="1"/>
  <c r="AW226" i="1"/>
  <c r="S226" i="1"/>
  <c r="T226" i="1" s="1"/>
  <c r="U226" i="1" s="1"/>
  <c r="AE27" i="1"/>
  <c r="AF27" i="1"/>
  <c r="AT41" i="1"/>
  <c r="K67" i="1"/>
  <c r="AW140" i="1"/>
  <c r="K181" i="1"/>
  <c r="T17" i="1"/>
  <c r="U17" i="1" s="1"/>
  <c r="AB17" i="1" s="1"/>
  <c r="AT27" i="1"/>
  <c r="AT33" i="1"/>
  <c r="N35" i="1"/>
  <c r="AF35" i="1"/>
  <c r="K35" i="1"/>
  <c r="AE35" i="1"/>
  <c r="AE89" i="1"/>
  <c r="W25" i="1"/>
  <c r="S36" i="1"/>
  <c r="T36" i="1" s="1"/>
  <c r="U36" i="1" s="1"/>
  <c r="AW39" i="1"/>
  <c r="N44" i="1"/>
  <c r="AF48" i="1"/>
  <c r="W51" i="1"/>
  <c r="AW59" i="1"/>
  <c r="W65" i="1"/>
  <c r="AE69" i="1"/>
  <c r="AT69" i="1"/>
  <c r="AF72" i="1"/>
  <c r="W77" i="1"/>
  <c r="S77" i="1"/>
  <c r="T77" i="1" s="1"/>
  <c r="U77" i="1" s="1"/>
  <c r="AC77" i="1" s="1"/>
  <c r="W82" i="1"/>
  <c r="S88" i="1"/>
  <c r="T88" i="1" s="1"/>
  <c r="U88" i="1" s="1"/>
  <c r="Q88" i="1" s="1"/>
  <c r="O88" i="1" s="1"/>
  <c r="R88" i="1" s="1"/>
  <c r="L88" i="1" s="1"/>
  <c r="M88" i="1" s="1"/>
  <c r="W90" i="1"/>
  <c r="W92" i="1"/>
  <c r="S116" i="1"/>
  <c r="T116" i="1" s="1"/>
  <c r="U116" i="1" s="1"/>
  <c r="AT130" i="1"/>
  <c r="N130" i="1"/>
  <c r="K130" i="1"/>
  <c r="AF130" i="1"/>
  <c r="AE130" i="1"/>
  <c r="W196" i="1"/>
  <c r="N206" i="1"/>
  <c r="N280" i="1"/>
  <c r="W164" i="1"/>
  <c r="K171" i="1"/>
  <c r="AE171" i="1"/>
  <c r="AF187" i="1"/>
  <c r="AE187" i="1"/>
  <c r="AE193" i="1"/>
  <c r="AF193" i="1"/>
  <c r="AT203" i="1"/>
  <c r="AF203" i="1"/>
  <c r="AE205" i="1"/>
  <c r="K205" i="1"/>
  <c r="AF205" i="1"/>
  <c r="AE209" i="1"/>
  <c r="K209" i="1"/>
  <c r="AF209" i="1"/>
  <c r="AE213" i="1"/>
  <c r="K213" i="1"/>
  <c r="AF213" i="1"/>
  <c r="AF218" i="1"/>
  <c r="K218" i="1"/>
  <c r="AE218" i="1"/>
  <c r="N233" i="1"/>
  <c r="N258" i="1"/>
  <c r="S263" i="1"/>
  <c r="N274" i="1"/>
  <c r="AF274" i="1"/>
  <c r="AE274" i="1"/>
  <c r="K274" i="1"/>
  <c r="AE311" i="1"/>
  <c r="AF311" i="1"/>
  <c r="N311" i="1"/>
  <c r="AT311" i="1"/>
  <c r="K311" i="1"/>
  <c r="S161" i="1"/>
  <c r="AF163" i="1"/>
  <c r="K163" i="1"/>
  <c r="N214" i="1"/>
  <c r="S95" i="1"/>
  <c r="T95" i="1" s="1"/>
  <c r="U95" i="1" s="1"/>
  <c r="S108" i="1"/>
  <c r="AT43" i="1"/>
  <c r="S60" i="1"/>
  <c r="K71" i="1"/>
  <c r="AW101" i="1"/>
  <c r="S114" i="1"/>
  <c r="T114" i="1" s="1"/>
  <c r="U114" i="1" s="1"/>
  <c r="S138" i="1"/>
  <c r="T138" i="1" s="1"/>
  <c r="U138" i="1" s="1"/>
  <c r="S147" i="1"/>
  <c r="AW149" i="1"/>
  <c r="AW166" i="1"/>
  <c r="S166" i="1"/>
  <c r="K193" i="1"/>
  <c r="AT193" i="1"/>
  <c r="N205" i="1"/>
  <c r="N209" i="1"/>
  <c r="N213" i="1"/>
  <c r="AT213" i="1"/>
  <c r="AT218" i="1"/>
  <c r="AW246" i="1"/>
  <c r="S246" i="1"/>
  <c r="T246" i="1" s="1"/>
  <c r="U246" i="1" s="1"/>
  <c r="AB246" i="1" s="1"/>
  <c r="AF267" i="1"/>
  <c r="AT267" i="1"/>
  <c r="T128" i="1"/>
  <c r="U128" i="1" s="1"/>
  <c r="S151" i="1"/>
  <c r="S96" i="1"/>
  <c r="N112" i="1"/>
  <c r="S31" i="1"/>
  <c r="T31" i="1" s="1"/>
  <c r="U31" i="1" s="1"/>
  <c r="Q31" i="1" s="1"/>
  <c r="O31" i="1" s="1"/>
  <c r="R31" i="1" s="1"/>
  <c r="L31" i="1" s="1"/>
  <c r="M31" i="1" s="1"/>
  <c r="S37" i="1"/>
  <c r="T37" i="1" s="1"/>
  <c r="U37" i="1" s="1"/>
  <c r="K43" i="1"/>
  <c r="S21" i="1"/>
  <c r="T21" i="1" s="1"/>
  <c r="U21" i="1" s="1"/>
  <c r="AB21" i="1" s="1"/>
  <c r="S26" i="1"/>
  <c r="AW30" i="1"/>
  <c r="S46" i="1"/>
  <c r="AT49" i="1"/>
  <c r="AW56" i="1"/>
  <c r="S68" i="1"/>
  <c r="T68" i="1" s="1"/>
  <c r="U68" i="1" s="1"/>
  <c r="Q68" i="1" s="1"/>
  <c r="O68" i="1" s="1"/>
  <c r="R68" i="1" s="1"/>
  <c r="L68" i="1" s="1"/>
  <c r="M68" i="1" s="1"/>
  <c r="S69" i="1"/>
  <c r="T69" i="1" s="1"/>
  <c r="U69" i="1" s="1"/>
  <c r="AC69" i="1" s="1"/>
  <c r="AW75" i="1"/>
  <c r="W76" i="1"/>
  <c r="AW83" i="1"/>
  <c r="N94" i="1"/>
  <c r="S100" i="1"/>
  <c r="S112" i="1"/>
  <c r="T112" i="1" s="1"/>
  <c r="U112" i="1" s="1"/>
  <c r="S118" i="1"/>
  <c r="T118" i="1" s="1"/>
  <c r="U118" i="1" s="1"/>
  <c r="S122" i="1"/>
  <c r="T122" i="1" s="1"/>
  <c r="U122" i="1" s="1"/>
  <c r="AB122" i="1" s="1"/>
  <c r="N127" i="1"/>
  <c r="S137" i="1"/>
  <c r="AW138" i="1"/>
  <c r="AW141" i="1"/>
  <c r="S144" i="1"/>
  <c r="T144" i="1" s="1"/>
  <c r="U144" i="1" s="1"/>
  <c r="AC144" i="1" s="1"/>
  <c r="S157" i="1"/>
  <c r="N170" i="1"/>
  <c r="AT170" i="1"/>
  <c r="AF186" i="1"/>
  <c r="AE186" i="1"/>
  <c r="N193" i="1"/>
  <c r="AT198" i="1"/>
  <c r="N198" i="1"/>
  <c r="K198" i="1"/>
  <c r="T218" i="1"/>
  <c r="U218" i="1" s="1"/>
  <c r="AC218" i="1" s="1"/>
  <c r="N242" i="1"/>
  <c r="S276" i="1"/>
  <c r="T276" i="1" s="1"/>
  <c r="U276" i="1" s="1"/>
  <c r="AW276" i="1"/>
  <c r="AW278" i="1"/>
  <c r="N293" i="1"/>
  <c r="AW308" i="1"/>
  <c r="AE248" i="1"/>
  <c r="AT248" i="1"/>
  <c r="S80" i="1"/>
  <c r="T80" i="1" s="1"/>
  <c r="U80" i="1" s="1"/>
  <c r="S84" i="1"/>
  <c r="W26" i="1"/>
  <c r="W43" i="1"/>
  <c r="AW43" i="1"/>
  <c r="S57" i="1"/>
  <c r="W71" i="1"/>
  <c r="S73" i="1"/>
  <c r="W83" i="1"/>
  <c r="AW92" i="1"/>
  <c r="S104" i="1"/>
  <c r="AW107" i="1"/>
  <c r="AW109" i="1"/>
  <c r="S110" i="1"/>
  <c r="AW112" i="1"/>
  <c r="S121" i="1"/>
  <c r="T121" i="1" s="1"/>
  <c r="U121" i="1" s="1"/>
  <c r="Q121" i="1" s="1"/>
  <c r="O121" i="1" s="1"/>
  <c r="R121" i="1" s="1"/>
  <c r="L121" i="1" s="1"/>
  <c r="M121" i="1" s="1"/>
  <c r="AW122" i="1"/>
  <c r="AW125" i="1"/>
  <c r="W135" i="1"/>
  <c r="AE138" i="1"/>
  <c r="W141" i="1"/>
  <c r="AW162" i="1"/>
  <c r="S168" i="1"/>
  <c r="T168" i="1" s="1"/>
  <c r="U168" i="1" s="1"/>
  <c r="Q168" i="1" s="1"/>
  <c r="O168" i="1" s="1"/>
  <c r="R168" i="1" s="1"/>
  <c r="K175" i="1"/>
  <c r="AF175" i="1"/>
  <c r="W180" i="1"/>
  <c r="K186" i="1"/>
  <c r="AT186" i="1"/>
  <c r="K196" i="1"/>
  <c r="W207" i="1"/>
  <c r="W209" i="1"/>
  <c r="AE215" i="1"/>
  <c r="AF215" i="1"/>
  <c r="AT232" i="1"/>
  <c r="AF232" i="1"/>
  <c r="AE232" i="1"/>
  <c r="N232" i="1"/>
  <c r="K232" i="1"/>
  <c r="W236" i="1"/>
  <c r="T248" i="1"/>
  <c r="U248" i="1" s="1"/>
  <c r="AC248" i="1" s="1"/>
  <c r="W264" i="1"/>
  <c r="S283" i="1"/>
  <c r="AW286" i="1"/>
  <c r="AE307" i="1"/>
  <c r="AT307" i="1"/>
  <c r="N307" i="1"/>
  <c r="K307" i="1"/>
  <c r="AW150" i="1"/>
  <c r="W152" i="1"/>
  <c r="AW154" i="1"/>
  <c r="W168" i="1"/>
  <c r="W174" i="1"/>
  <c r="AW174" i="1"/>
  <c r="AW175" i="1"/>
  <c r="S177" i="1"/>
  <c r="T177" i="1" s="1"/>
  <c r="U177" i="1" s="1"/>
  <c r="W186" i="1"/>
  <c r="W195" i="1"/>
  <c r="T200" i="1"/>
  <c r="U200" i="1" s="1"/>
  <c r="AW200" i="1"/>
  <c r="W214" i="1"/>
  <c r="W233" i="1"/>
  <c r="K256" i="1"/>
  <c r="AT264" i="1"/>
  <c r="N264" i="1"/>
  <c r="K264" i="1"/>
  <c r="AF264" i="1"/>
  <c r="AF268" i="1"/>
  <c r="AE268" i="1"/>
  <c r="W282" i="1"/>
  <c r="AE291" i="1"/>
  <c r="AF291" i="1"/>
  <c r="AE292" i="1"/>
  <c r="AT292" i="1"/>
  <c r="AF296" i="1"/>
  <c r="AE296" i="1"/>
  <c r="AF300" i="1"/>
  <c r="AE300" i="1"/>
  <c r="W301" i="1"/>
  <c r="AT302" i="1"/>
  <c r="N302" i="1"/>
  <c r="S213" i="1"/>
  <c r="T213" i="1" s="1"/>
  <c r="U213" i="1" s="1"/>
  <c r="AB213" i="1" s="1"/>
  <c r="AT236" i="1"/>
  <c r="K236" i="1"/>
  <c r="AF236" i="1"/>
  <c r="AT250" i="1"/>
  <c r="AF250" i="1"/>
  <c r="AE250" i="1"/>
  <c r="S251" i="1"/>
  <c r="T251" i="1" s="1"/>
  <c r="U251" i="1" s="1"/>
  <c r="AC251" i="1" s="1"/>
  <c r="AT260" i="1"/>
  <c r="AF260" i="1"/>
  <c r="AE260" i="1"/>
  <c r="N276" i="1"/>
  <c r="K276" i="1"/>
  <c r="AF276" i="1"/>
  <c r="AE276" i="1"/>
  <c r="AW147" i="1"/>
  <c r="W150" i="1"/>
  <c r="AW151" i="1"/>
  <c r="W154" i="1"/>
  <c r="S167" i="1"/>
  <c r="S170" i="1"/>
  <c r="AW176" i="1"/>
  <c r="W178" i="1"/>
  <c r="W181" i="1"/>
  <c r="W183" i="1"/>
  <c r="W190" i="1"/>
  <c r="W192" i="1"/>
  <c r="N197" i="1"/>
  <c r="AT197" i="1"/>
  <c r="N199" i="1"/>
  <c r="K228" i="1"/>
  <c r="AW230" i="1"/>
  <c r="S230" i="1"/>
  <c r="T230" i="1" s="1"/>
  <c r="U230" i="1" s="1"/>
  <c r="AB230" i="1" s="1"/>
  <c r="T232" i="1"/>
  <c r="U232" i="1" s="1"/>
  <c r="N236" i="1"/>
  <c r="AF254" i="1"/>
  <c r="K254" i="1"/>
  <c r="K255" i="1"/>
  <c r="N260" i="1"/>
  <c r="AW264" i="1"/>
  <c r="W272" i="1"/>
  <c r="S272" i="1"/>
  <c r="T272" i="1" s="1"/>
  <c r="U272" i="1" s="1"/>
  <c r="AT276" i="1"/>
  <c r="W277" i="1"/>
  <c r="AW281" i="1"/>
  <c r="S281" i="1"/>
  <c r="T281" i="1" s="1"/>
  <c r="U281" i="1" s="1"/>
  <c r="N291" i="1"/>
  <c r="AB294" i="1"/>
  <c r="AD294" i="1" s="1"/>
  <c r="N296" i="1"/>
  <c r="N300" i="1"/>
  <c r="AT303" i="1"/>
  <c r="AF303" i="1"/>
  <c r="S181" i="1"/>
  <c r="AW182" i="1"/>
  <c r="S190" i="1"/>
  <c r="T190" i="1" s="1"/>
  <c r="U190" i="1" s="1"/>
  <c r="W191" i="1"/>
  <c r="W204" i="1"/>
  <c r="W217" i="1"/>
  <c r="N221" i="1"/>
  <c r="N250" i="1"/>
  <c r="S260" i="1"/>
  <c r="AW260" i="1"/>
  <c r="S284" i="1"/>
  <c r="AW294" i="1"/>
  <c r="AW303" i="1"/>
  <c r="T287" i="1"/>
  <c r="U287" i="1" s="1"/>
  <c r="W253" i="1"/>
  <c r="S267" i="1"/>
  <c r="N271" i="1"/>
  <c r="AT271" i="1"/>
  <c r="S282" i="1"/>
  <c r="T282" i="1" s="1"/>
  <c r="U282" i="1" s="1"/>
  <c r="AB282" i="1" s="1"/>
  <c r="S296" i="1"/>
  <c r="T296" i="1" s="1"/>
  <c r="U296" i="1" s="1"/>
  <c r="AB296" i="1" s="1"/>
  <c r="S255" i="1"/>
  <c r="S259" i="1"/>
  <c r="S273" i="1"/>
  <c r="AT278" i="1"/>
  <c r="S280" i="1"/>
  <c r="T280" i="1" s="1"/>
  <c r="U280" i="1" s="1"/>
  <c r="V280" i="1" s="1"/>
  <c r="Z280" i="1" s="1"/>
  <c r="W281" i="1"/>
  <c r="AW296" i="1"/>
  <c r="W310" i="1"/>
  <c r="S314" i="1"/>
  <c r="W212" i="1"/>
  <c r="S220" i="1"/>
  <c r="W228" i="1"/>
  <c r="AW239" i="1"/>
  <c r="W240" i="1"/>
  <c r="S240" i="1"/>
  <c r="W244" i="1"/>
  <c r="AW252" i="1"/>
  <c r="W255" i="1"/>
  <c r="S256" i="1"/>
  <c r="W259" i="1"/>
  <c r="W262" i="1"/>
  <c r="W271" i="1"/>
  <c r="AW271" i="1"/>
  <c r="W278" i="1"/>
  <c r="W279" i="1"/>
  <c r="S285" i="1"/>
  <c r="W306" i="1"/>
  <c r="AW306" i="1"/>
  <c r="S312" i="1"/>
  <c r="W314" i="1"/>
  <c r="AA101" i="1"/>
  <c r="T39" i="1"/>
  <c r="U39" i="1" s="1"/>
  <c r="Q39" i="1" s="1"/>
  <c r="O39" i="1" s="1"/>
  <c r="R39" i="1" s="1"/>
  <c r="K70" i="1"/>
  <c r="AE70" i="1"/>
  <c r="AT70" i="1"/>
  <c r="AF70" i="1"/>
  <c r="N70" i="1"/>
  <c r="AW24" i="1"/>
  <c r="S24" i="1"/>
  <c r="AA56" i="1"/>
  <c r="AA60" i="1"/>
  <c r="AA22" i="1"/>
  <c r="AA26" i="1"/>
  <c r="AA30" i="1"/>
  <c r="AA34" i="1"/>
  <c r="AF45" i="1"/>
  <c r="N45" i="1"/>
  <c r="AE45" i="1"/>
  <c r="K45" i="1"/>
  <c r="AT45" i="1"/>
  <c r="K46" i="1"/>
  <c r="AT46" i="1"/>
  <c r="N46" i="1"/>
  <c r="AF46" i="1"/>
  <c r="AE46" i="1"/>
  <c r="AT47" i="1"/>
  <c r="K47" i="1"/>
  <c r="N47" i="1"/>
  <c r="AE47" i="1"/>
  <c r="AF47" i="1"/>
  <c r="AW49" i="1"/>
  <c r="AA64" i="1"/>
  <c r="AA105" i="1"/>
  <c r="T110" i="1"/>
  <c r="U110" i="1" s="1"/>
  <c r="Q110" i="1" s="1"/>
  <c r="O110" i="1" s="1"/>
  <c r="R110" i="1" s="1"/>
  <c r="T155" i="1"/>
  <c r="U155" i="1" s="1"/>
  <c r="AB155" i="1" s="1"/>
  <c r="AA166" i="1"/>
  <c r="V17" i="1"/>
  <c r="Z17" i="1" s="1"/>
  <c r="AC17" i="1"/>
  <c r="V50" i="1"/>
  <c r="Z50" i="1" s="1"/>
  <c r="AC50" i="1"/>
  <c r="K78" i="1"/>
  <c r="AE78" i="1"/>
  <c r="AT78" i="1"/>
  <c r="N78" i="1"/>
  <c r="AF78" i="1"/>
  <c r="AA100" i="1"/>
  <c r="T100" i="1"/>
  <c r="U100" i="1" s="1"/>
  <c r="T104" i="1"/>
  <c r="U104" i="1" s="1"/>
  <c r="Q104" i="1" s="1"/>
  <c r="O104" i="1" s="1"/>
  <c r="R104" i="1" s="1"/>
  <c r="L104" i="1" s="1"/>
  <c r="M104" i="1" s="1"/>
  <c r="K98" i="1"/>
  <c r="AE98" i="1"/>
  <c r="AT98" i="1"/>
  <c r="AF98" i="1"/>
  <c r="N98" i="1"/>
  <c r="S16" i="1"/>
  <c r="AW16" i="1"/>
  <c r="AW20" i="1"/>
  <c r="S20" i="1"/>
  <c r="AA27" i="1"/>
  <c r="S28" i="1"/>
  <c r="AW28" i="1"/>
  <c r="AA31" i="1"/>
  <c r="AA37" i="1"/>
  <c r="AA72" i="1"/>
  <c r="S93" i="1"/>
  <c r="AW93" i="1"/>
  <c r="AA96" i="1"/>
  <c r="T96" i="1"/>
  <c r="U96" i="1" s="1"/>
  <c r="AA106" i="1"/>
  <c r="AE109" i="1"/>
  <c r="AF109" i="1"/>
  <c r="K109" i="1"/>
  <c r="AT109" i="1"/>
  <c r="N109" i="1"/>
  <c r="S41" i="1"/>
  <c r="AW41" i="1"/>
  <c r="AA44" i="1"/>
  <c r="AA51" i="1"/>
  <c r="AA55" i="1"/>
  <c r="AA57" i="1"/>
  <c r="AA85" i="1"/>
  <c r="AA88" i="1"/>
  <c r="AB100" i="1"/>
  <c r="AA104" i="1"/>
  <c r="AA21" i="1"/>
  <c r="AA25" i="1"/>
  <c r="AD25" i="1" s="1"/>
  <c r="Q25" i="1"/>
  <c r="O25" i="1" s="1"/>
  <c r="R25" i="1" s="1"/>
  <c r="AA29" i="1"/>
  <c r="T47" i="1"/>
  <c r="U47" i="1" s="1"/>
  <c r="Q47" i="1" s="1"/>
  <c r="O47" i="1" s="1"/>
  <c r="R47" i="1" s="1"/>
  <c r="L47" i="1" s="1"/>
  <c r="M47" i="1" s="1"/>
  <c r="AW48" i="1"/>
  <c r="S48" i="1"/>
  <c r="AA50" i="1"/>
  <c r="Q50" i="1"/>
  <c r="O50" i="1" s="1"/>
  <c r="R50" i="1" s="1"/>
  <c r="L50" i="1" s="1"/>
  <c r="M50" i="1" s="1"/>
  <c r="AE52" i="1"/>
  <c r="AT52" i="1"/>
  <c r="N52" i="1"/>
  <c r="AF52" i="1"/>
  <c r="K52" i="1"/>
  <c r="AA53" i="1"/>
  <c r="AA68" i="1"/>
  <c r="AA73" i="1"/>
  <c r="AA76" i="1"/>
  <c r="AA87" i="1"/>
  <c r="AA92" i="1"/>
  <c r="AE92" i="1"/>
  <c r="N92" i="1"/>
  <c r="K92" i="1"/>
  <c r="AT92" i="1"/>
  <c r="AF92" i="1"/>
  <c r="AA108" i="1"/>
  <c r="AC21" i="1"/>
  <c r="AD21" i="1" s="1"/>
  <c r="AA42" i="1"/>
  <c r="AB50" i="1"/>
  <c r="AC36" i="1"/>
  <c r="V36" i="1"/>
  <c r="Z36" i="1" s="1"/>
  <c r="AB36" i="1"/>
  <c r="AA58" i="1"/>
  <c r="AA84" i="1"/>
  <c r="AF107" i="1"/>
  <c r="AE107" i="1"/>
  <c r="K107" i="1"/>
  <c r="AT107" i="1"/>
  <c r="N107" i="1"/>
  <c r="AA112" i="1"/>
  <c r="AC128" i="1"/>
  <c r="V128" i="1"/>
  <c r="Z128" i="1" s="1"/>
  <c r="AB128" i="1"/>
  <c r="AA19" i="1"/>
  <c r="AA23" i="1"/>
  <c r="AA46" i="1"/>
  <c r="T46" i="1"/>
  <c r="U46" i="1" s="1"/>
  <c r="AA18" i="1"/>
  <c r="AA17" i="1"/>
  <c r="Q17" i="1"/>
  <c r="O17" i="1" s="1"/>
  <c r="R17" i="1" s="1"/>
  <c r="AA24" i="1"/>
  <c r="AA38" i="1"/>
  <c r="AA43" i="1"/>
  <c r="AB44" i="1"/>
  <c r="T53" i="1"/>
  <c r="U53" i="1" s="1"/>
  <c r="Q53" i="1" s="1"/>
  <c r="O53" i="1" s="1"/>
  <c r="R53" i="1" s="1"/>
  <c r="L53" i="1" s="1"/>
  <c r="M53" i="1" s="1"/>
  <c r="AA54" i="1"/>
  <c r="T54" i="1"/>
  <c r="U54" i="1" s="1"/>
  <c r="Q54" i="1" s="1"/>
  <c r="O54" i="1" s="1"/>
  <c r="R54" i="1" s="1"/>
  <c r="L54" i="1" s="1"/>
  <c r="M54" i="1" s="1"/>
  <c r="AA63" i="1"/>
  <c r="AC95" i="1"/>
  <c r="AB95" i="1"/>
  <c r="V95" i="1"/>
  <c r="Z95" i="1" s="1"/>
  <c r="AA110" i="1"/>
  <c r="AA113" i="1"/>
  <c r="V25" i="1"/>
  <c r="Z25" i="1" s="1"/>
  <c r="AC25" i="1"/>
  <c r="T29" i="1"/>
  <c r="U29" i="1" s="1"/>
  <c r="Q29" i="1" s="1"/>
  <c r="O29" i="1" s="1"/>
  <c r="R29" i="1" s="1"/>
  <c r="AE40" i="1"/>
  <c r="AF40" i="1"/>
  <c r="N40" i="1"/>
  <c r="K40" i="1"/>
  <c r="AA49" i="1"/>
  <c r="AA48" i="1"/>
  <c r="AW35" i="1"/>
  <c r="S35" i="1"/>
  <c r="AB47" i="1"/>
  <c r="AA61" i="1"/>
  <c r="AA16" i="1"/>
  <c r="AA20" i="1"/>
  <c r="AA28" i="1"/>
  <c r="K17" i="1"/>
  <c r="AF17" i="1"/>
  <c r="N17" i="1"/>
  <c r="AE17" i="1"/>
  <c r="AW19" i="1"/>
  <c r="K21" i="1"/>
  <c r="AF21" i="1"/>
  <c r="N21" i="1"/>
  <c r="AE21" i="1"/>
  <c r="AW23" i="1"/>
  <c r="K25" i="1"/>
  <c r="AF25" i="1"/>
  <c r="AE25" i="1"/>
  <c r="N25" i="1"/>
  <c r="AW27" i="1"/>
  <c r="K29" i="1"/>
  <c r="AF29" i="1"/>
  <c r="AE29" i="1"/>
  <c r="N29" i="1"/>
  <c r="AA32" i="1"/>
  <c r="AA33" i="1"/>
  <c r="S34" i="1"/>
  <c r="AW34" i="1"/>
  <c r="AA35" i="1"/>
  <c r="AA36" i="1"/>
  <c r="Q36" i="1"/>
  <c r="O36" i="1" s="1"/>
  <c r="R36" i="1" s="1"/>
  <c r="L36" i="1" s="1"/>
  <c r="M36" i="1" s="1"/>
  <c r="N39" i="1"/>
  <c r="AE39" i="1"/>
  <c r="K39" i="1"/>
  <c r="AF39" i="1"/>
  <c r="AT39" i="1"/>
  <c r="AT40" i="1"/>
  <c r="AA41" i="1"/>
  <c r="T56" i="1"/>
  <c r="U56" i="1" s="1"/>
  <c r="Q56" i="1" s="1"/>
  <c r="O56" i="1" s="1"/>
  <c r="R56" i="1" s="1"/>
  <c r="AF59" i="1"/>
  <c r="AE59" i="1"/>
  <c r="N59" i="1"/>
  <c r="AT59" i="1"/>
  <c r="AW71" i="1"/>
  <c r="S71" i="1"/>
  <c r="AA75" i="1"/>
  <c r="AW79" i="1"/>
  <c r="S79" i="1"/>
  <c r="AA80" i="1"/>
  <c r="T84" i="1"/>
  <c r="U84" i="1" s="1"/>
  <c r="AE117" i="1"/>
  <c r="N117" i="1"/>
  <c r="K117" i="1"/>
  <c r="AF117" i="1"/>
  <c r="AF154" i="1"/>
  <c r="AE154" i="1"/>
  <c r="N154" i="1"/>
  <c r="AT154" i="1"/>
  <c r="K154" i="1"/>
  <c r="T167" i="1"/>
  <c r="U167" i="1" s="1"/>
  <c r="AB167" i="1" s="1"/>
  <c r="S70" i="1"/>
  <c r="AW70" i="1"/>
  <c r="K82" i="1"/>
  <c r="AE82" i="1"/>
  <c r="K87" i="1"/>
  <c r="K102" i="1"/>
  <c r="AE102" i="1"/>
  <c r="AA124" i="1"/>
  <c r="AC182" i="1"/>
  <c r="V182" i="1"/>
  <c r="Z182" i="1" s="1"/>
  <c r="AB182" i="1"/>
  <c r="T30" i="1"/>
  <c r="U30" i="1" s="1"/>
  <c r="T33" i="1"/>
  <c r="U33" i="1" s="1"/>
  <c r="Q33" i="1" s="1"/>
  <c r="O33" i="1" s="1"/>
  <c r="R33" i="1" s="1"/>
  <c r="L33" i="1" s="1"/>
  <c r="M33" i="1" s="1"/>
  <c r="K51" i="1"/>
  <c r="AT51" i="1"/>
  <c r="AT87" i="1"/>
  <c r="AF91" i="1"/>
  <c r="AE91" i="1"/>
  <c r="AA114" i="1"/>
  <c r="K115" i="1"/>
  <c r="L115" i="1" s="1"/>
  <c r="M115" i="1" s="1"/>
  <c r="AT115" i="1"/>
  <c r="N115" i="1"/>
  <c r="AF115" i="1"/>
  <c r="AE115" i="1"/>
  <c r="AE125" i="1"/>
  <c r="N125" i="1"/>
  <c r="K125" i="1"/>
  <c r="AF125" i="1"/>
  <c r="AA141" i="1"/>
  <c r="AW143" i="1"/>
  <c r="S143" i="1"/>
  <c r="T151" i="1"/>
  <c r="U151" i="1" s="1"/>
  <c r="AB151" i="1" s="1"/>
  <c r="AF153" i="1"/>
  <c r="N153" i="1"/>
  <c r="AE153" i="1"/>
  <c r="AT153" i="1"/>
  <c r="K153" i="1"/>
  <c r="AF166" i="1"/>
  <c r="AE166" i="1"/>
  <c r="N166" i="1"/>
  <c r="AT166" i="1"/>
  <c r="K166" i="1"/>
  <c r="T181" i="1"/>
  <c r="U181" i="1" s="1"/>
  <c r="AA264" i="1"/>
  <c r="AW266" i="1"/>
  <c r="S266" i="1"/>
  <c r="T267" i="1"/>
  <c r="U267" i="1" s="1"/>
  <c r="AA314" i="1"/>
  <c r="AW17" i="1"/>
  <c r="S19" i="1"/>
  <c r="AW21" i="1"/>
  <c r="S23" i="1"/>
  <c r="AW25" i="1"/>
  <c r="S27" i="1"/>
  <c r="AW29" i="1"/>
  <c r="K31" i="1"/>
  <c r="AT31" i="1"/>
  <c r="S32" i="1"/>
  <c r="AT37" i="1"/>
  <c r="S38" i="1"/>
  <c r="S43" i="1"/>
  <c r="AT44" i="1"/>
  <c r="T45" i="1"/>
  <c r="U45" i="1" s="1"/>
  <c r="Q45" i="1" s="1"/>
  <c r="O45" i="1" s="1"/>
  <c r="R45" i="1" s="1"/>
  <c r="L45" i="1" s="1"/>
  <c r="M45" i="1" s="1"/>
  <c r="W48" i="1"/>
  <c r="T52" i="1"/>
  <c r="U52" i="1" s="1"/>
  <c r="Q52" i="1" s="1"/>
  <c r="O52" i="1" s="1"/>
  <c r="R52" i="1" s="1"/>
  <c r="L52" i="1" s="1"/>
  <c r="M52" i="1" s="1"/>
  <c r="AW52" i="1"/>
  <c r="S55" i="1"/>
  <c r="K58" i="1"/>
  <c r="AE58" i="1"/>
  <c r="AT62" i="1"/>
  <c r="AA65" i="1"/>
  <c r="AW68" i="1"/>
  <c r="AW69" i="1"/>
  <c r="AT74" i="1"/>
  <c r="AW76" i="1"/>
  <c r="AB77" i="1"/>
  <c r="AW77" i="1"/>
  <c r="W80" i="1"/>
  <c r="AE80" i="1"/>
  <c r="N80" i="1"/>
  <c r="K80" i="1"/>
  <c r="AW81" i="1"/>
  <c r="N82" i="1"/>
  <c r="S83" i="1"/>
  <c r="AA89" i="1"/>
  <c r="AA90" i="1"/>
  <c r="AT91" i="1"/>
  <c r="AF95" i="1"/>
  <c r="AE95" i="1"/>
  <c r="AW97" i="1"/>
  <c r="T101" i="1"/>
  <c r="U101" i="1" s="1"/>
  <c r="AB101" i="1" s="1"/>
  <c r="N102" i="1"/>
  <c r="S103" i="1"/>
  <c r="S106" i="1"/>
  <c r="AW106" i="1"/>
  <c r="AC130" i="1"/>
  <c r="AD130" i="1" s="1"/>
  <c r="V130" i="1"/>
  <c r="Z130" i="1" s="1"/>
  <c r="AA137" i="1"/>
  <c r="T137" i="1"/>
  <c r="U137" i="1" s="1"/>
  <c r="AB137" i="1" s="1"/>
  <c r="W143" i="1"/>
  <c r="AA150" i="1"/>
  <c r="AA165" i="1"/>
  <c r="AA170" i="1"/>
  <c r="T173" i="1"/>
  <c r="U173" i="1" s="1"/>
  <c r="AA182" i="1"/>
  <c r="Q182" i="1"/>
  <c r="O182" i="1" s="1"/>
  <c r="R182" i="1" s="1"/>
  <c r="L182" i="1" s="1"/>
  <c r="M182" i="1" s="1"/>
  <c r="AT18" i="1"/>
  <c r="AT22" i="1"/>
  <c r="AT32" i="1"/>
  <c r="N18" i="1"/>
  <c r="N22" i="1"/>
  <c r="N30" i="1"/>
  <c r="AA93" i="1"/>
  <c r="AA94" i="1"/>
  <c r="AB97" i="1"/>
  <c r="AE100" i="1"/>
  <c r="N100" i="1"/>
  <c r="K100" i="1"/>
  <c r="T105" i="1"/>
  <c r="U105" i="1" s="1"/>
  <c r="AB105" i="1" s="1"/>
  <c r="AE113" i="1"/>
  <c r="N113" i="1"/>
  <c r="K113" i="1"/>
  <c r="AF113" i="1"/>
  <c r="AC116" i="1"/>
  <c r="AD116" i="1" s="1"/>
  <c r="AB116" i="1"/>
  <c r="AA119" i="1"/>
  <c r="AA121" i="1"/>
  <c r="AA129" i="1"/>
  <c r="AD129" i="1" s="1"/>
  <c r="Q129" i="1"/>
  <c r="O129" i="1" s="1"/>
  <c r="R129" i="1" s="1"/>
  <c r="L129" i="1" s="1"/>
  <c r="M129" i="1" s="1"/>
  <c r="AF150" i="1"/>
  <c r="AE150" i="1"/>
  <c r="N150" i="1"/>
  <c r="AT150" i="1"/>
  <c r="K150" i="1"/>
  <c r="AW172" i="1"/>
  <c r="S172" i="1"/>
  <c r="AA197" i="1"/>
  <c r="AA138" i="1"/>
  <c r="T158" i="1"/>
  <c r="U158" i="1" s="1"/>
  <c r="AA177" i="1"/>
  <c r="AF63" i="1"/>
  <c r="AE63" i="1"/>
  <c r="AF75" i="1"/>
  <c r="AE75" i="1"/>
  <c r="AF87" i="1"/>
  <c r="AE87" i="1"/>
  <c r="S98" i="1"/>
  <c r="AW98" i="1"/>
  <c r="S148" i="1"/>
  <c r="AW148" i="1"/>
  <c r="AA205" i="1"/>
  <c r="T18" i="1"/>
  <c r="U18" i="1" s="1"/>
  <c r="AW46" i="1"/>
  <c r="AT63" i="1"/>
  <c r="AF67" i="1"/>
  <c r="AE67" i="1"/>
  <c r="AT75" i="1"/>
  <c r="S102" i="1"/>
  <c r="AW102" i="1"/>
  <c r="K106" i="1"/>
  <c r="AE106" i="1"/>
  <c r="T154" i="1"/>
  <c r="U154" i="1" s="1"/>
  <c r="T72" i="1"/>
  <c r="U72" i="1" s="1"/>
  <c r="AB81" i="1"/>
  <c r="K86" i="1"/>
  <c r="AE86" i="1"/>
  <c r="N91" i="1"/>
  <c r="AE18" i="1"/>
  <c r="AE22" i="1"/>
  <c r="AE26" i="1"/>
  <c r="AE30" i="1"/>
  <c r="AT36" i="1"/>
  <c r="K37" i="1"/>
  <c r="AE38" i="1"/>
  <c r="W40" i="1"/>
  <c r="K44" i="1"/>
  <c r="T44" i="1"/>
  <c r="U44" i="1" s="1"/>
  <c r="AW44" i="1"/>
  <c r="S49" i="1"/>
  <c r="AD50" i="1"/>
  <c r="AW50" i="1"/>
  <c r="N51" i="1"/>
  <c r="AE51" i="1"/>
  <c r="AT54" i="1"/>
  <c r="W56" i="1"/>
  <c r="AE56" i="1"/>
  <c r="N56" i="1"/>
  <c r="K56" i="1"/>
  <c r="T57" i="1"/>
  <c r="U57" i="1" s="1"/>
  <c r="N58" i="1"/>
  <c r="S59" i="1"/>
  <c r="T60" i="1"/>
  <c r="U60" i="1" s="1"/>
  <c r="Q60" i="1" s="1"/>
  <c r="O60" i="1" s="1"/>
  <c r="R60" i="1" s="1"/>
  <c r="S62" i="1"/>
  <c r="AW62" i="1"/>
  <c r="K66" i="1"/>
  <c r="AE66" i="1"/>
  <c r="V69" i="1"/>
  <c r="Z69" i="1" s="1"/>
  <c r="AF71" i="1"/>
  <c r="AE71" i="1"/>
  <c r="W72" i="1"/>
  <c r="S74" i="1"/>
  <c r="AW74" i="1"/>
  <c r="AF79" i="1"/>
  <c r="AE79" i="1"/>
  <c r="AF82" i="1"/>
  <c r="W84" i="1"/>
  <c r="S86" i="1"/>
  <c r="AW86" i="1"/>
  <c r="K90" i="1"/>
  <c r="AE90" i="1"/>
  <c r="AA91" i="1"/>
  <c r="N95" i="1"/>
  <c r="AW100" i="1"/>
  <c r="AF102" i="1"/>
  <c r="W104" i="1"/>
  <c r="AE104" i="1"/>
  <c r="N104" i="1"/>
  <c r="K104" i="1"/>
  <c r="AW105" i="1"/>
  <c r="T107" i="1"/>
  <c r="U107" i="1" s="1"/>
  <c r="Q107" i="1" s="1"/>
  <c r="O107" i="1" s="1"/>
  <c r="R107" i="1" s="1"/>
  <c r="T108" i="1"/>
  <c r="U108" i="1" s="1"/>
  <c r="AT113" i="1"/>
  <c r="AB115" i="1"/>
  <c r="V116" i="1"/>
  <c r="Z116" i="1" s="1"/>
  <c r="AE121" i="1"/>
  <c r="N121" i="1"/>
  <c r="K121" i="1"/>
  <c r="AT121" i="1"/>
  <c r="AF121" i="1"/>
  <c r="S132" i="1"/>
  <c r="K139" i="1"/>
  <c r="AE139" i="1"/>
  <c r="AF139" i="1"/>
  <c r="N139" i="1"/>
  <c r="AA146" i="1"/>
  <c r="T147" i="1"/>
  <c r="U147" i="1" s="1"/>
  <c r="AB147" i="1" s="1"/>
  <c r="T163" i="1"/>
  <c r="U163" i="1" s="1"/>
  <c r="T192" i="1"/>
  <c r="U192" i="1" s="1"/>
  <c r="AA224" i="1"/>
  <c r="AA125" i="1"/>
  <c r="V129" i="1"/>
  <c r="Z129" i="1" s="1"/>
  <c r="AC129" i="1"/>
  <c r="AB129" i="1"/>
  <c r="S78" i="1"/>
  <c r="AW78" i="1"/>
  <c r="AT117" i="1"/>
  <c r="V144" i="1"/>
  <c r="Z144" i="1" s="1"/>
  <c r="AB144" i="1"/>
  <c r="T174" i="1"/>
  <c r="U174" i="1" s="1"/>
  <c r="AW47" i="1"/>
  <c r="AA66" i="1"/>
  <c r="AA74" i="1"/>
  <c r="S82" i="1"/>
  <c r="AW82" i="1"/>
  <c r="AA86" i="1"/>
  <c r="Q95" i="1"/>
  <c r="O95" i="1" s="1"/>
  <c r="R95" i="1" s="1"/>
  <c r="L95" i="1" s="1"/>
  <c r="M95" i="1" s="1"/>
  <c r="N67" i="1"/>
  <c r="AF26" i="1"/>
  <c r="AF30" i="1"/>
  <c r="N31" i="1"/>
  <c r="AE31" i="1"/>
  <c r="AF32" i="1"/>
  <c r="AE37" i="1"/>
  <c r="N38" i="1"/>
  <c r="AF38" i="1"/>
  <c r="S42" i="1"/>
  <c r="AE60" i="1"/>
  <c r="N60" i="1"/>
  <c r="K60" i="1"/>
  <c r="T61" i="1"/>
  <c r="U61" i="1" s="1"/>
  <c r="S63" i="1"/>
  <c r="T64" i="1"/>
  <c r="U64" i="1" s="1"/>
  <c r="T65" i="1"/>
  <c r="U65" i="1" s="1"/>
  <c r="AB65" i="1" s="1"/>
  <c r="S66" i="1"/>
  <c r="AW66" i="1"/>
  <c r="AA69" i="1"/>
  <c r="AA70" i="1"/>
  <c r="T73" i="1"/>
  <c r="U73" i="1" s="1"/>
  <c r="Q73" i="1" s="1"/>
  <c r="O73" i="1" s="1"/>
  <c r="R73" i="1" s="1"/>
  <c r="L73" i="1" s="1"/>
  <c r="M73" i="1" s="1"/>
  <c r="S75" i="1"/>
  <c r="AA77" i="1"/>
  <c r="AA78" i="1"/>
  <c r="V81" i="1"/>
  <c r="Z81" i="1" s="1"/>
  <c r="AA82" i="1"/>
  <c r="AF83" i="1"/>
  <c r="AE83" i="1"/>
  <c r="T85" i="1"/>
  <c r="U85" i="1" s="1"/>
  <c r="N86" i="1"/>
  <c r="S87" i="1"/>
  <c r="S90" i="1"/>
  <c r="AW90" i="1"/>
  <c r="K94" i="1"/>
  <c r="AE94" i="1"/>
  <c r="AA95" i="1"/>
  <c r="V97" i="1"/>
  <c r="Z97" i="1" s="1"/>
  <c r="AA98" i="1"/>
  <c r="AF99" i="1"/>
  <c r="AE99" i="1"/>
  <c r="AF106" i="1"/>
  <c r="AE108" i="1"/>
  <c r="N108" i="1"/>
  <c r="K108" i="1"/>
  <c r="K111" i="1"/>
  <c r="N111" i="1"/>
  <c r="AF111" i="1"/>
  <c r="AC115" i="1"/>
  <c r="AD115" i="1" s="1"/>
  <c r="AA118" i="1"/>
  <c r="AA120" i="1"/>
  <c r="AE129" i="1"/>
  <c r="N129" i="1"/>
  <c r="K129" i="1"/>
  <c r="AF129" i="1"/>
  <c r="S131" i="1"/>
  <c r="AW131" i="1"/>
  <c r="K135" i="1"/>
  <c r="AE135" i="1"/>
  <c r="AT135" i="1"/>
  <c r="AF135" i="1"/>
  <c r="S136" i="1"/>
  <c r="S139" i="1"/>
  <c r="AW139" i="1"/>
  <c r="AA145" i="1"/>
  <c r="AF146" i="1"/>
  <c r="AE146" i="1"/>
  <c r="N146" i="1"/>
  <c r="AT146" i="1"/>
  <c r="K146" i="1"/>
  <c r="AF149" i="1"/>
  <c r="N149" i="1"/>
  <c r="AE149" i="1"/>
  <c r="AT149" i="1"/>
  <c r="K149" i="1"/>
  <c r="AF158" i="1"/>
  <c r="AE158" i="1"/>
  <c r="N158" i="1"/>
  <c r="AT158" i="1"/>
  <c r="K158" i="1"/>
  <c r="T159" i="1"/>
  <c r="U159" i="1" s="1"/>
  <c r="S191" i="1"/>
  <c r="AW191" i="1"/>
  <c r="S250" i="1"/>
  <c r="AW250" i="1"/>
  <c r="K75" i="1"/>
  <c r="T26" i="1"/>
  <c r="U26" i="1" s="1"/>
  <c r="AT26" i="1"/>
  <c r="AA62" i="1"/>
  <c r="S99" i="1"/>
  <c r="K32" i="1"/>
  <c r="S58" i="1"/>
  <c r="AW58" i="1"/>
  <c r="K62" i="1"/>
  <c r="AE62" i="1"/>
  <c r="K74" i="1"/>
  <c r="AE74" i="1"/>
  <c r="N32" i="1"/>
  <c r="W32" i="1"/>
  <c r="K36" i="1"/>
  <c r="AW36" i="1"/>
  <c r="N37" i="1"/>
  <c r="AW42" i="1"/>
  <c r="N43" i="1"/>
  <c r="AF44" i="1"/>
  <c r="N50" i="1"/>
  <c r="AF50" i="1"/>
  <c r="AF55" i="1"/>
  <c r="AE55" i="1"/>
  <c r="AF58" i="1"/>
  <c r="AW60" i="1"/>
  <c r="AW61" i="1"/>
  <c r="W64" i="1"/>
  <c r="AE64" i="1"/>
  <c r="N64" i="1"/>
  <c r="K64" i="1"/>
  <c r="AW65" i="1"/>
  <c r="N66" i="1"/>
  <c r="S67" i="1"/>
  <c r="N71" i="1"/>
  <c r="AW72" i="1"/>
  <c r="AW73" i="1"/>
  <c r="N79" i="1"/>
  <c r="AF80" i="1"/>
  <c r="AA81" i="1"/>
  <c r="AD81" i="1" s="1"/>
  <c r="Q81" i="1"/>
  <c r="O81" i="1" s="1"/>
  <c r="R81" i="1" s="1"/>
  <c r="L81" i="1" s="1"/>
  <c r="M81" i="1" s="1"/>
  <c r="AT83" i="1"/>
  <c r="AW84" i="1"/>
  <c r="AW85" i="1"/>
  <c r="W88" i="1"/>
  <c r="AE88" i="1"/>
  <c r="N88" i="1"/>
  <c r="K88" i="1"/>
  <c r="T89" i="1"/>
  <c r="U89" i="1" s="1"/>
  <c r="Q89" i="1" s="1"/>
  <c r="O89" i="1" s="1"/>
  <c r="R89" i="1" s="1"/>
  <c r="L89" i="1" s="1"/>
  <c r="M89" i="1" s="1"/>
  <c r="N90" i="1"/>
  <c r="S91" i="1"/>
  <c r="T92" i="1"/>
  <c r="U92" i="1" s="1"/>
  <c r="AB92" i="1" s="1"/>
  <c r="S94" i="1"/>
  <c r="AW94" i="1"/>
  <c r="AA97" i="1"/>
  <c r="AD97" i="1" s="1"/>
  <c r="Q97" i="1"/>
  <c r="O97" i="1" s="1"/>
  <c r="R97" i="1" s="1"/>
  <c r="L97" i="1" s="1"/>
  <c r="M97" i="1" s="1"/>
  <c r="N99" i="1"/>
  <c r="AT99" i="1"/>
  <c r="AA102" i="1"/>
  <c r="AF103" i="1"/>
  <c r="AE103" i="1"/>
  <c r="AW108" i="1"/>
  <c r="S111" i="1"/>
  <c r="AW111" i="1"/>
  <c r="AT118" i="1"/>
  <c r="AF118" i="1"/>
  <c r="AE118" i="1"/>
  <c r="AF120" i="1"/>
  <c r="AE120" i="1"/>
  <c r="AT120" i="1"/>
  <c r="T126" i="1"/>
  <c r="U126" i="1" s="1"/>
  <c r="T133" i="1"/>
  <c r="U133" i="1" s="1"/>
  <c r="S134" i="1"/>
  <c r="AW134" i="1"/>
  <c r="S135" i="1"/>
  <c r="AW135" i="1"/>
  <c r="T140" i="1"/>
  <c r="U140" i="1" s="1"/>
  <c r="T150" i="1"/>
  <c r="U150" i="1" s="1"/>
  <c r="AB150" i="1" s="1"/>
  <c r="AA219" i="1"/>
  <c r="S76" i="1"/>
  <c r="K110" i="1"/>
  <c r="N114" i="1"/>
  <c r="Q116" i="1"/>
  <c r="O116" i="1" s="1"/>
  <c r="R116" i="1" s="1"/>
  <c r="AW117" i="1"/>
  <c r="K119" i="1"/>
  <c r="AE119" i="1"/>
  <c r="AA123" i="1"/>
  <c r="AF124" i="1"/>
  <c r="AE124" i="1"/>
  <c r="Q128" i="1"/>
  <c r="O128" i="1" s="1"/>
  <c r="R128" i="1" s="1"/>
  <c r="L128" i="1" s="1"/>
  <c r="M128" i="1" s="1"/>
  <c r="AW129" i="1"/>
  <c r="AB130" i="1"/>
  <c r="W133" i="1"/>
  <c r="AE133" i="1"/>
  <c r="N133" i="1"/>
  <c r="K133" i="1"/>
  <c r="N141" i="1"/>
  <c r="AE141" i="1"/>
  <c r="K141" i="1"/>
  <c r="AA162" i="1"/>
  <c r="AF165" i="1"/>
  <c r="N165" i="1"/>
  <c r="AE165" i="1"/>
  <c r="AT165" i="1"/>
  <c r="AA171" i="1"/>
  <c r="AW201" i="1"/>
  <c r="S119" i="1"/>
  <c r="AW119" i="1"/>
  <c r="AA122" i="1"/>
  <c r="AA127" i="1"/>
  <c r="AF128" i="1"/>
  <c r="AE128" i="1"/>
  <c r="AE137" i="1"/>
  <c r="N137" i="1"/>
  <c r="K137" i="1"/>
  <c r="AA144" i="1"/>
  <c r="Q144" i="1"/>
  <c r="O144" i="1" s="1"/>
  <c r="R144" i="1" s="1"/>
  <c r="AA158" i="1"/>
  <c r="S164" i="1"/>
  <c r="AW164" i="1"/>
  <c r="T166" i="1"/>
  <c r="U166" i="1" s="1"/>
  <c r="Q166" i="1" s="1"/>
  <c r="O166" i="1" s="1"/>
  <c r="R166" i="1" s="1"/>
  <c r="L166" i="1" s="1"/>
  <c r="M166" i="1" s="1"/>
  <c r="AW169" i="1"/>
  <c r="S169" i="1"/>
  <c r="AA179" i="1"/>
  <c r="AA183" i="1"/>
  <c r="AA194" i="1"/>
  <c r="T194" i="1"/>
  <c r="U194" i="1" s="1"/>
  <c r="Q194" i="1" s="1"/>
  <c r="O194" i="1" s="1"/>
  <c r="R194" i="1" s="1"/>
  <c r="L194" i="1" s="1"/>
  <c r="M194" i="1" s="1"/>
  <c r="AA195" i="1"/>
  <c r="AT116" i="1"/>
  <c r="T117" i="1"/>
  <c r="U117" i="1" s="1"/>
  <c r="AW118" i="1"/>
  <c r="K123" i="1"/>
  <c r="AE123" i="1"/>
  <c r="AA126" i="1"/>
  <c r="N128" i="1"/>
  <c r="AT128" i="1"/>
  <c r="AA131" i="1"/>
  <c r="AF132" i="1"/>
  <c r="AE132" i="1"/>
  <c r="Q154" i="1"/>
  <c r="O154" i="1" s="1"/>
  <c r="R154" i="1" s="1"/>
  <c r="L154" i="1" s="1"/>
  <c r="M154" i="1" s="1"/>
  <c r="AA154" i="1"/>
  <c r="S160" i="1"/>
  <c r="AW160" i="1"/>
  <c r="AF161" i="1"/>
  <c r="N161" i="1"/>
  <c r="AE161" i="1"/>
  <c r="AT161" i="1"/>
  <c r="AA174" i="1"/>
  <c r="AA178" i="1"/>
  <c r="AA201" i="1"/>
  <c r="N68" i="1"/>
  <c r="N84" i="1"/>
  <c r="N96" i="1"/>
  <c r="T109" i="1"/>
  <c r="U109" i="1" s="1"/>
  <c r="AB109" i="1" s="1"/>
  <c r="AT112" i="1"/>
  <c r="K116" i="1"/>
  <c r="S120" i="1"/>
  <c r="S123" i="1"/>
  <c r="AW123" i="1"/>
  <c r="K127" i="1"/>
  <c r="AE127" i="1"/>
  <c r="AA130" i="1"/>
  <c r="Q130" i="1"/>
  <c r="O130" i="1" s="1"/>
  <c r="R130" i="1" s="1"/>
  <c r="N132" i="1"/>
  <c r="AT132" i="1"/>
  <c r="AA135" i="1"/>
  <c r="AF136" i="1"/>
  <c r="AE136" i="1"/>
  <c r="AA140" i="1"/>
  <c r="Q140" i="1"/>
  <c r="O140" i="1" s="1"/>
  <c r="R140" i="1" s="1"/>
  <c r="L140" i="1" s="1"/>
  <c r="M140" i="1" s="1"/>
  <c r="AE142" i="1"/>
  <c r="AT142" i="1"/>
  <c r="N142" i="1"/>
  <c r="K142" i="1"/>
  <c r="AF143" i="1"/>
  <c r="K143" i="1"/>
  <c r="AE143" i="1"/>
  <c r="S156" i="1"/>
  <c r="AW156" i="1"/>
  <c r="AF157" i="1"/>
  <c r="N157" i="1"/>
  <c r="AE157" i="1"/>
  <c r="AT157" i="1"/>
  <c r="AF162" i="1"/>
  <c r="AE162" i="1"/>
  <c r="N162" i="1"/>
  <c r="AT162" i="1"/>
  <c r="K162" i="1"/>
  <c r="AC168" i="1"/>
  <c r="S171" i="1"/>
  <c r="AW171" i="1"/>
  <c r="AF178" i="1"/>
  <c r="N178" i="1"/>
  <c r="AE178" i="1"/>
  <c r="K178" i="1"/>
  <c r="K179" i="1"/>
  <c r="AF179" i="1"/>
  <c r="N179" i="1"/>
  <c r="AE179" i="1"/>
  <c r="AE180" i="1"/>
  <c r="N180" i="1"/>
  <c r="AF180" i="1"/>
  <c r="AA186" i="1"/>
  <c r="AB192" i="1"/>
  <c r="S198" i="1"/>
  <c r="AW198" i="1"/>
  <c r="K112" i="1"/>
  <c r="W117" i="1"/>
  <c r="AF119" i="1"/>
  <c r="N123" i="1"/>
  <c r="S124" i="1"/>
  <c r="S127" i="1"/>
  <c r="AW127" i="1"/>
  <c r="AA128" i="1"/>
  <c r="K131" i="1"/>
  <c r="AE131" i="1"/>
  <c r="AF133" i="1"/>
  <c r="AA134" i="1"/>
  <c r="N136" i="1"/>
  <c r="AT136" i="1"/>
  <c r="AA139" i="1"/>
  <c r="AF140" i="1"/>
  <c r="AT140" i="1"/>
  <c r="AF141" i="1"/>
  <c r="AW142" i="1"/>
  <c r="S142" i="1"/>
  <c r="AT143" i="1"/>
  <c r="AW144" i="1"/>
  <c r="T145" i="1"/>
  <c r="U145" i="1" s="1"/>
  <c r="AF145" i="1"/>
  <c r="N145" i="1"/>
  <c r="AE145" i="1"/>
  <c r="K145" i="1"/>
  <c r="Q149" i="1"/>
  <c r="O149" i="1" s="1"/>
  <c r="R149" i="1" s="1"/>
  <c r="S152" i="1"/>
  <c r="AW152" i="1"/>
  <c r="T162" i="1"/>
  <c r="U162" i="1" s="1"/>
  <c r="Q162" i="1" s="1"/>
  <c r="O162" i="1" s="1"/>
  <c r="R162" i="1" s="1"/>
  <c r="L162" i="1" s="1"/>
  <c r="M162" i="1" s="1"/>
  <c r="AB163" i="1"/>
  <c r="AT178" i="1"/>
  <c r="AA187" i="1"/>
  <c r="AA225" i="1"/>
  <c r="AT148" i="1"/>
  <c r="K148" i="1"/>
  <c r="AF148" i="1"/>
  <c r="AT152" i="1"/>
  <c r="K152" i="1"/>
  <c r="AF152" i="1"/>
  <c r="AT156" i="1"/>
  <c r="K156" i="1"/>
  <c r="AF156" i="1"/>
  <c r="AT160" i="1"/>
  <c r="K160" i="1"/>
  <c r="AF160" i="1"/>
  <c r="AT164" i="1"/>
  <c r="K164" i="1"/>
  <c r="AF164" i="1"/>
  <c r="AT168" i="1"/>
  <c r="K168" i="1"/>
  <c r="L168" i="1" s="1"/>
  <c r="M168" i="1" s="1"/>
  <c r="AF168" i="1"/>
  <c r="T176" i="1"/>
  <c r="U176" i="1" s="1"/>
  <c r="AB176" i="1" s="1"/>
  <c r="S179" i="1"/>
  <c r="AW179" i="1"/>
  <c r="S180" i="1"/>
  <c r="AW180" i="1"/>
  <c r="S187" i="1"/>
  <c r="AW187" i="1"/>
  <c r="AB194" i="1"/>
  <c r="AA204" i="1"/>
  <c r="AA211" i="1"/>
  <c r="AA218" i="1"/>
  <c r="AF224" i="1"/>
  <c r="AE224" i="1"/>
  <c r="K224" i="1"/>
  <c r="AT224" i="1"/>
  <c r="AA231" i="1"/>
  <c r="AE173" i="1"/>
  <c r="N173" i="1"/>
  <c r="AF173" i="1"/>
  <c r="K173" i="1"/>
  <c r="AT176" i="1"/>
  <c r="K176" i="1"/>
  <c r="AW178" i="1"/>
  <c r="S178" i="1"/>
  <c r="AW193" i="1"/>
  <c r="S193" i="1"/>
  <c r="K199" i="1"/>
  <c r="AE199" i="1"/>
  <c r="AF199" i="1"/>
  <c r="AF204" i="1"/>
  <c r="AE204" i="1"/>
  <c r="N204" i="1"/>
  <c r="AT204" i="1"/>
  <c r="N147" i="1"/>
  <c r="AT147" i="1"/>
  <c r="N151" i="1"/>
  <c r="AT151" i="1"/>
  <c r="AB154" i="1"/>
  <c r="N155" i="1"/>
  <c r="AT155" i="1"/>
  <c r="N159" i="1"/>
  <c r="AT159" i="1"/>
  <c r="AB162" i="1"/>
  <c r="N163" i="1"/>
  <c r="AT163" i="1"/>
  <c r="N167" i="1"/>
  <c r="AT167" i="1"/>
  <c r="AW168" i="1"/>
  <c r="AF172" i="1"/>
  <c r="AE172" i="1"/>
  <c r="N172" i="1"/>
  <c r="AT173" i="1"/>
  <c r="AE181" i="1"/>
  <c r="AT181" i="1"/>
  <c r="K183" i="1"/>
  <c r="AF183" i="1"/>
  <c r="AE183" i="1"/>
  <c r="AW188" i="1"/>
  <c r="S188" i="1"/>
  <c r="AA190" i="1"/>
  <c r="AA191" i="1"/>
  <c r="S199" i="1"/>
  <c r="AW199" i="1"/>
  <c r="AC200" i="1"/>
  <c r="V200" i="1"/>
  <c r="Z200" i="1" s="1"/>
  <c r="AB200" i="1"/>
  <c r="AA213" i="1"/>
  <c r="T141" i="1"/>
  <c r="U141" i="1" s="1"/>
  <c r="Q141" i="1" s="1"/>
  <c r="O141" i="1" s="1"/>
  <c r="R141" i="1" s="1"/>
  <c r="L141" i="1" s="1"/>
  <c r="M141" i="1" s="1"/>
  <c r="W142" i="1"/>
  <c r="AA169" i="1"/>
  <c r="T170" i="1"/>
  <c r="U170" i="1" s="1"/>
  <c r="Q170" i="1" s="1"/>
  <c r="O170" i="1" s="1"/>
  <c r="R170" i="1" s="1"/>
  <c r="L170" i="1" s="1"/>
  <c r="M170" i="1" s="1"/>
  <c r="AT172" i="1"/>
  <c r="AA181" i="1"/>
  <c r="Q181" i="1"/>
  <c r="O181" i="1" s="1"/>
  <c r="R181" i="1" s="1"/>
  <c r="L181" i="1" s="1"/>
  <c r="M181" i="1" s="1"/>
  <c r="AA193" i="1"/>
  <c r="AW208" i="1"/>
  <c r="S208" i="1"/>
  <c r="AW216" i="1"/>
  <c r="S216" i="1"/>
  <c r="AW242" i="1"/>
  <c r="S242" i="1"/>
  <c r="K144" i="1"/>
  <c r="AF144" i="1"/>
  <c r="T149" i="1"/>
  <c r="U149" i="1" s="1"/>
  <c r="T153" i="1"/>
  <c r="U153" i="1" s="1"/>
  <c r="Q153" i="1" s="1"/>
  <c r="O153" i="1" s="1"/>
  <c r="R153" i="1" s="1"/>
  <c r="L153" i="1" s="1"/>
  <c r="M153" i="1" s="1"/>
  <c r="T157" i="1"/>
  <c r="U157" i="1" s="1"/>
  <c r="T161" i="1"/>
  <c r="U161" i="1" s="1"/>
  <c r="Q161" i="1" s="1"/>
  <c r="O161" i="1" s="1"/>
  <c r="R161" i="1" s="1"/>
  <c r="L161" i="1" s="1"/>
  <c r="M161" i="1" s="1"/>
  <c r="T165" i="1"/>
  <c r="U165" i="1" s="1"/>
  <c r="Q165" i="1" s="1"/>
  <c r="O165" i="1" s="1"/>
  <c r="R165" i="1" s="1"/>
  <c r="L165" i="1" s="1"/>
  <c r="M165" i="1" s="1"/>
  <c r="AE169" i="1"/>
  <c r="AT169" i="1"/>
  <c r="N169" i="1"/>
  <c r="AA175" i="1"/>
  <c r="AE177" i="1"/>
  <c r="K177" i="1"/>
  <c r="AA202" i="1"/>
  <c r="AA203" i="1"/>
  <c r="W205" i="1"/>
  <c r="AT220" i="1"/>
  <c r="AF220" i="1"/>
  <c r="AE220" i="1"/>
  <c r="N220" i="1"/>
  <c r="K220" i="1"/>
  <c r="T228" i="1"/>
  <c r="U228" i="1" s="1"/>
  <c r="AC249" i="1"/>
  <c r="V249" i="1"/>
  <c r="Z249" i="1" s="1"/>
  <c r="V254" i="1"/>
  <c r="Z254" i="1" s="1"/>
  <c r="AC254" i="1"/>
  <c r="AB254" i="1"/>
  <c r="W169" i="1"/>
  <c r="AW173" i="1"/>
  <c r="N174" i="1"/>
  <c r="AF182" i="1"/>
  <c r="N207" i="1"/>
  <c r="AW209" i="1"/>
  <c r="W213" i="1"/>
  <c r="AA223" i="1"/>
  <c r="S236" i="1"/>
  <c r="AW236" i="1"/>
  <c r="AA283" i="1"/>
  <c r="AA196" i="1"/>
  <c r="S206" i="1"/>
  <c r="AW206" i="1"/>
  <c r="K207" i="1"/>
  <c r="AE207" i="1"/>
  <c r="AF207" i="1"/>
  <c r="AA212" i="1"/>
  <c r="AA215" i="1"/>
  <c r="AE223" i="1"/>
  <c r="K223" i="1"/>
  <c r="AT223" i="1"/>
  <c r="N223" i="1"/>
  <c r="AF223" i="1"/>
  <c r="T224" i="1"/>
  <c r="U224" i="1" s="1"/>
  <c r="AB224" i="1" s="1"/>
  <c r="AA240" i="1"/>
  <c r="AE247" i="1"/>
  <c r="N247" i="1"/>
  <c r="AF247" i="1"/>
  <c r="K247" i="1"/>
  <c r="AT247" i="1"/>
  <c r="AE259" i="1"/>
  <c r="N259" i="1"/>
  <c r="K259" i="1"/>
  <c r="AT259" i="1"/>
  <c r="AF259" i="1"/>
  <c r="K185" i="1"/>
  <c r="AT185" i="1"/>
  <c r="AE188" i="1"/>
  <c r="N188" i="1"/>
  <c r="AT189" i="1"/>
  <c r="Q192" i="1"/>
  <c r="O192" i="1" s="1"/>
  <c r="R192" i="1" s="1"/>
  <c r="L192" i="1" s="1"/>
  <c r="M192" i="1" s="1"/>
  <c r="S207" i="1"/>
  <c r="AW207" i="1"/>
  <c r="AF212" i="1"/>
  <c r="AE212" i="1"/>
  <c r="N212" i="1"/>
  <c r="AW223" i="1"/>
  <c r="S223" i="1"/>
  <c r="AA229" i="1"/>
  <c r="T238" i="1"/>
  <c r="U238" i="1" s="1"/>
  <c r="T255" i="1"/>
  <c r="U255" i="1" s="1"/>
  <c r="Q255" i="1" s="1"/>
  <c r="O255" i="1" s="1"/>
  <c r="R255" i="1" s="1"/>
  <c r="L255" i="1" s="1"/>
  <c r="M255" i="1" s="1"/>
  <c r="AA263" i="1"/>
  <c r="T263" i="1"/>
  <c r="U263" i="1" s="1"/>
  <c r="Q263" i="1" s="1"/>
  <c r="O263" i="1" s="1"/>
  <c r="R263" i="1" s="1"/>
  <c r="L263" i="1" s="1"/>
  <c r="M263" i="1" s="1"/>
  <c r="W173" i="1"/>
  <c r="AW177" i="1"/>
  <c r="N185" i="1"/>
  <c r="AT188" i="1"/>
  <c r="K189" i="1"/>
  <c r="AA192" i="1"/>
  <c r="AA210" i="1"/>
  <c r="AT212" i="1"/>
  <c r="AW234" i="1"/>
  <c r="S234" i="1"/>
  <c r="K237" i="1"/>
  <c r="AE237" i="1"/>
  <c r="AT237" i="1"/>
  <c r="AF237" i="1"/>
  <c r="T252" i="1"/>
  <c r="U252" i="1" s="1"/>
  <c r="AT279" i="1"/>
  <c r="K279" i="1"/>
  <c r="AF279" i="1"/>
  <c r="AE279" i="1"/>
  <c r="N279" i="1"/>
  <c r="S175" i="1"/>
  <c r="Q184" i="1"/>
  <c r="O184" i="1" s="1"/>
  <c r="R184" i="1" s="1"/>
  <c r="L184" i="1" s="1"/>
  <c r="M184" i="1" s="1"/>
  <c r="AA184" i="1"/>
  <c r="AW185" i="1"/>
  <c r="S185" i="1"/>
  <c r="K187" i="1"/>
  <c r="N187" i="1"/>
  <c r="AA188" i="1"/>
  <c r="N189" i="1"/>
  <c r="AW189" i="1"/>
  <c r="S189" i="1"/>
  <c r="AF196" i="1"/>
  <c r="AE196" i="1"/>
  <c r="N196" i="1"/>
  <c r="AB202" i="1"/>
  <c r="Q220" i="1"/>
  <c r="O220" i="1" s="1"/>
  <c r="R220" i="1" s="1"/>
  <c r="L220" i="1" s="1"/>
  <c r="M220" i="1" s="1"/>
  <c r="AA220" i="1"/>
  <c r="AA227" i="1"/>
  <c r="Q228" i="1"/>
  <c r="O228" i="1" s="1"/>
  <c r="R228" i="1" s="1"/>
  <c r="AA228" i="1"/>
  <c r="S233" i="1"/>
  <c r="AW233" i="1"/>
  <c r="S237" i="1"/>
  <c r="AW237" i="1"/>
  <c r="S241" i="1"/>
  <c r="AW241" i="1"/>
  <c r="AC270" i="1"/>
  <c r="V270" i="1"/>
  <c r="Z270" i="1" s="1"/>
  <c r="AB270" i="1"/>
  <c r="K195" i="1"/>
  <c r="AE195" i="1"/>
  <c r="AW197" i="1"/>
  <c r="AW205" i="1"/>
  <c r="AW213" i="1"/>
  <c r="K225" i="1"/>
  <c r="AE225" i="1"/>
  <c r="N225" i="1"/>
  <c r="AT225" i="1"/>
  <c r="AA244" i="1"/>
  <c r="AA245" i="1"/>
  <c r="K257" i="1"/>
  <c r="AE257" i="1"/>
  <c r="AF257" i="1"/>
  <c r="N257" i="1"/>
  <c r="AC272" i="1"/>
  <c r="V272" i="1"/>
  <c r="Z272" i="1" s="1"/>
  <c r="AA278" i="1"/>
  <c r="S279" i="1"/>
  <c r="AW279" i="1"/>
  <c r="AW288" i="1"/>
  <c r="S195" i="1"/>
  <c r="AW195" i="1"/>
  <c r="Q200" i="1"/>
  <c r="O200" i="1" s="1"/>
  <c r="R200" i="1" s="1"/>
  <c r="L200" i="1" s="1"/>
  <c r="M200" i="1" s="1"/>
  <c r="K203" i="1"/>
  <c r="AE203" i="1"/>
  <c r="K211" i="1"/>
  <c r="AE211" i="1"/>
  <c r="T214" i="1"/>
  <c r="U214" i="1" s="1"/>
  <c r="AB214" i="1" s="1"/>
  <c r="K221" i="1"/>
  <c r="AE221" i="1"/>
  <c r="AF221" i="1"/>
  <c r="AC232" i="1"/>
  <c r="V232" i="1"/>
  <c r="Z232" i="1" s="1"/>
  <c r="AA249" i="1"/>
  <c r="Q249" i="1"/>
  <c r="O249" i="1" s="1"/>
  <c r="R249" i="1" s="1"/>
  <c r="L249" i="1" s="1"/>
  <c r="M249" i="1" s="1"/>
  <c r="S257" i="1"/>
  <c r="AW257" i="1"/>
  <c r="AA271" i="1"/>
  <c r="K289" i="1"/>
  <c r="AE289" i="1"/>
  <c r="AF289" i="1"/>
  <c r="AT289" i="1"/>
  <c r="N289" i="1"/>
  <c r="AF200" i="1"/>
  <c r="AE200" i="1"/>
  <c r="S203" i="1"/>
  <c r="AW203" i="1"/>
  <c r="AF208" i="1"/>
  <c r="AE208" i="1"/>
  <c r="S211" i="1"/>
  <c r="AW211" i="1"/>
  <c r="AT214" i="1"/>
  <c r="K214" i="1"/>
  <c r="AF216" i="1"/>
  <c r="N216" i="1"/>
  <c r="AE216" i="1"/>
  <c r="K217" i="1"/>
  <c r="AF217" i="1"/>
  <c r="N217" i="1"/>
  <c r="S221" i="1"/>
  <c r="AW221" i="1"/>
  <c r="AC226" i="1"/>
  <c r="AB226" i="1"/>
  <c r="AW232" i="1"/>
  <c r="AT244" i="1"/>
  <c r="K244" i="1"/>
  <c r="AF244" i="1"/>
  <c r="AE244" i="1"/>
  <c r="N244" i="1"/>
  <c r="AF270" i="1"/>
  <c r="AE270" i="1"/>
  <c r="K270" i="1"/>
  <c r="AF277" i="1"/>
  <c r="AE277" i="1"/>
  <c r="K277" i="1"/>
  <c r="AT277" i="1"/>
  <c r="N277" i="1"/>
  <c r="AC287" i="1"/>
  <c r="AD287" i="1" s="1"/>
  <c r="Q287" i="1"/>
  <c r="O287" i="1" s="1"/>
  <c r="R287" i="1" s="1"/>
  <c r="S183" i="1"/>
  <c r="W185" i="1"/>
  <c r="S186" i="1"/>
  <c r="W189" i="1"/>
  <c r="K191" i="1"/>
  <c r="AE191" i="1"/>
  <c r="N192" i="1"/>
  <c r="AT192" i="1"/>
  <c r="W193" i="1"/>
  <c r="S196" i="1"/>
  <c r="AA198" i="1"/>
  <c r="AA199" i="1"/>
  <c r="AT200" i="1"/>
  <c r="T202" i="1"/>
  <c r="U202" i="1" s="1"/>
  <c r="N203" i="1"/>
  <c r="S204" i="1"/>
  <c r="AA206" i="1"/>
  <c r="AA207" i="1"/>
  <c r="AT208" i="1"/>
  <c r="T210" i="1"/>
  <c r="U210" i="1" s="1"/>
  <c r="AB210" i="1" s="1"/>
  <c r="N211" i="1"/>
  <c r="S212" i="1"/>
  <c r="AT216" i="1"/>
  <c r="S217" i="1"/>
  <c r="AW217" i="1"/>
  <c r="AW218" i="1"/>
  <c r="AE219" i="1"/>
  <c r="K219" i="1"/>
  <c r="AF219" i="1"/>
  <c r="AB220" i="1"/>
  <c r="V226" i="1"/>
  <c r="Z226" i="1" s="1"/>
  <c r="AF226" i="1"/>
  <c r="AT226" i="1"/>
  <c r="N226" i="1"/>
  <c r="AF230" i="1"/>
  <c r="AE230" i="1"/>
  <c r="AT230" i="1"/>
  <c r="N230" i="1"/>
  <c r="K230" i="1"/>
  <c r="AE231" i="1"/>
  <c r="N231" i="1"/>
  <c r="K231" i="1"/>
  <c r="AF231" i="1"/>
  <c r="K241" i="1"/>
  <c r="AE241" i="1"/>
  <c r="AF241" i="1"/>
  <c r="N241" i="1"/>
  <c r="Q248" i="1"/>
  <c r="O248" i="1" s="1"/>
  <c r="R248" i="1" s="1"/>
  <c r="L248" i="1" s="1"/>
  <c r="M248" i="1" s="1"/>
  <c r="AA248" i="1"/>
  <c r="AA255" i="1"/>
  <c r="AA260" i="1"/>
  <c r="AT270" i="1"/>
  <c r="V287" i="1"/>
  <c r="Z287" i="1" s="1"/>
  <c r="S288" i="1"/>
  <c r="S197" i="1"/>
  <c r="S201" i="1"/>
  <c r="S205" i="1"/>
  <c r="S209" i="1"/>
  <c r="AW219" i="1"/>
  <c r="S219" i="1"/>
  <c r="W225" i="1"/>
  <c r="Q226" i="1"/>
  <c r="O226" i="1" s="1"/>
  <c r="R226" i="1" s="1"/>
  <c r="L226" i="1" s="1"/>
  <c r="M226" i="1" s="1"/>
  <c r="Q230" i="1"/>
  <c r="O230" i="1" s="1"/>
  <c r="R230" i="1" s="1"/>
  <c r="AW231" i="1"/>
  <c r="AB232" i="1"/>
  <c r="W235" i="1"/>
  <c r="AE235" i="1"/>
  <c r="N235" i="1"/>
  <c r="K235" i="1"/>
  <c r="T240" i="1"/>
  <c r="U240" i="1" s="1"/>
  <c r="Q240" i="1" s="1"/>
  <c r="O240" i="1" s="1"/>
  <c r="R240" i="1" s="1"/>
  <c r="L240" i="1" s="1"/>
  <c r="M240" i="1" s="1"/>
  <c r="K245" i="1"/>
  <c r="AE245" i="1"/>
  <c r="AT245" i="1"/>
  <c r="AE263" i="1"/>
  <c r="N263" i="1"/>
  <c r="K263" i="1"/>
  <c r="AT263" i="1"/>
  <c r="AA268" i="1"/>
  <c r="AC276" i="1"/>
  <c r="V276" i="1"/>
  <c r="Z276" i="1" s="1"/>
  <c r="T285" i="1"/>
  <c r="U285" i="1" s="1"/>
  <c r="Q285" i="1" s="1"/>
  <c r="O285" i="1" s="1"/>
  <c r="R285" i="1" s="1"/>
  <c r="AE239" i="1"/>
  <c r="N239" i="1"/>
  <c r="K239" i="1"/>
  <c r="K253" i="1"/>
  <c r="AF253" i="1"/>
  <c r="N253" i="1"/>
  <c r="AE253" i="1"/>
  <c r="AE255" i="1"/>
  <c r="N255" i="1"/>
  <c r="AW258" i="1"/>
  <c r="S258" i="1"/>
  <c r="K261" i="1"/>
  <c r="AE261" i="1"/>
  <c r="AF261" i="1"/>
  <c r="N261" i="1"/>
  <c r="S215" i="1"/>
  <c r="S222" i="1"/>
  <c r="S225" i="1"/>
  <c r="AW225" i="1"/>
  <c r="W227" i="1"/>
  <c r="W229" i="1"/>
  <c r="AA233" i="1"/>
  <c r="AF234" i="1"/>
  <c r="AE234" i="1"/>
  <c r="AB240" i="1"/>
  <c r="W243" i="1"/>
  <c r="AE243" i="1"/>
  <c r="N243" i="1"/>
  <c r="K243" i="1"/>
  <c r="AW247" i="1"/>
  <c r="S247" i="1"/>
  <c r="AB249" i="1"/>
  <c r="N254" i="1"/>
  <c r="S261" i="1"/>
  <c r="AW261" i="1"/>
  <c r="AB272" i="1"/>
  <c r="AA295" i="1"/>
  <c r="AA226" i="1"/>
  <c r="AE227" i="1"/>
  <c r="N227" i="1"/>
  <c r="K227" i="1"/>
  <c r="K229" i="1"/>
  <c r="AE229" i="1"/>
  <c r="AA232" i="1"/>
  <c r="AD232" i="1" s="1"/>
  <c r="Q232" i="1"/>
  <c r="O232" i="1" s="1"/>
  <c r="R232" i="1" s="1"/>
  <c r="N234" i="1"/>
  <c r="AT234" i="1"/>
  <c r="AA237" i="1"/>
  <c r="AF238" i="1"/>
  <c r="AE238" i="1"/>
  <c r="T244" i="1"/>
  <c r="U244" i="1" s="1"/>
  <c r="Q244" i="1" s="1"/>
  <c r="O244" i="1" s="1"/>
  <c r="R244" i="1" s="1"/>
  <c r="AF246" i="1"/>
  <c r="AE246" i="1"/>
  <c r="N246" i="1"/>
  <c r="AT246" i="1"/>
  <c r="K246" i="1"/>
  <c r="AE251" i="1"/>
  <c r="K251" i="1"/>
  <c r="AT251" i="1"/>
  <c r="K265" i="1"/>
  <c r="AE265" i="1"/>
  <c r="AF265" i="1"/>
  <c r="N265" i="1"/>
  <c r="AA269" i="1"/>
  <c r="AF273" i="1"/>
  <c r="AE273" i="1"/>
  <c r="K273" i="1"/>
  <c r="AT273" i="1"/>
  <c r="N273" i="1"/>
  <c r="AA274" i="1"/>
  <c r="AC280" i="1"/>
  <c r="AB280" i="1"/>
  <c r="K305" i="1"/>
  <c r="AE305" i="1"/>
  <c r="AT305" i="1"/>
  <c r="AF305" i="1"/>
  <c r="N305" i="1"/>
  <c r="T306" i="1"/>
  <c r="U306" i="1" s="1"/>
  <c r="Q306" i="1" s="1"/>
  <c r="O306" i="1" s="1"/>
  <c r="R306" i="1" s="1"/>
  <c r="L306" i="1" s="1"/>
  <c r="M306" i="1" s="1"/>
  <c r="T220" i="1"/>
  <c r="U220" i="1" s="1"/>
  <c r="W221" i="1"/>
  <c r="K222" i="1"/>
  <c r="AW227" i="1"/>
  <c r="AB228" i="1"/>
  <c r="N229" i="1"/>
  <c r="S229" i="1"/>
  <c r="AW229" i="1"/>
  <c r="AA230" i="1"/>
  <c r="K233" i="1"/>
  <c r="AE233" i="1"/>
  <c r="AF235" i="1"/>
  <c r="AA236" i="1"/>
  <c r="N238" i="1"/>
  <c r="AT238" i="1"/>
  <c r="AA241" i="1"/>
  <c r="AF242" i="1"/>
  <c r="AE242" i="1"/>
  <c r="AA250" i="1"/>
  <c r="Q252" i="1"/>
  <c r="O252" i="1" s="1"/>
  <c r="R252" i="1" s="1"/>
  <c r="AF252" i="1"/>
  <c r="N252" i="1"/>
  <c r="AE252" i="1"/>
  <c r="K252" i="1"/>
  <c r="AT252" i="1"/>
  <c r="AA259" i="1"/>
  <c r="T259" i="1"/>
  <c r="U259" i="1" s="1"/>
  <c r="AB259" i="1" s="1"/>
  <c r="AW262" i="1"/>
  <c r="S262" i="1"/>
  <c r="S275" i="1"/>
  <c r="AW275" i="1"/>
  <c r="AB276" i="1"/>
  <c r="AW280" i="1"/>
  <c r="S305" i="1"/>
  <c r="AW305" i="1"/>
  <c r="S227" i="1"/>
  <c r="S231" i="1"/>
  <c r="S235" i="1"/>
  <c r="S239" i="1"/>
  <c r="S243" i="1"/>
  <c r="S253" i="1"/>
  <c r="T256" i="1"/>
  <c r="U256" i="1" s="1"/>
  <c r="T260" i="1"/>
  <c r="U260" i="1" s="1"/>
  <c r="T264" i="1"/>
  <c r="U264" i="1" s="1"/>
  <c r="S265" i="1"/>
  <c r="AW265" i="1"/>
  <c r="K269" i="1"/>
  <c r="AE269" i="1"/>
  <c r="AA275" i="1"/>
  <c r="AF281" i="1"/>
  <c r="AE281" i="1"/>
  <c r="N281" i="1"/>
  <c r="K281" i="1"/>
  <c r="AA300" i="1"/>
  <c r="K309" i="1"/>
  <c r="AE309" i="1"/>
  <c r="AF309" i="1"/>
  <c r="N309" i="1"/>
  <c r="S269" i="1"/>
  <c r="AW269" i="1"/>
  <c r="T277" i="1"/>
  <c r="U277" i="1" s="1"/>
  <c r="Q277" i="1"/>
  <c r="O277" i="1" s="1"/>
  <c r="R277" i="1" s="1"/>
  <c r="L277" i="1" s="1"/>
  <c r="M277" i="1" s="1"/>
  <c r="AA279" i="1"/>
  <c r="T286" i="1"/>
  <c r="U286" i="1" s="1"/>
  <c r="AW298" i="1"/>
  <c r="S298" i="1"/>
  <c r="AA304" i="1"/>
  <c r="AT304" i="1"/>
  <c r="K304" i="1"/>
  <c r="AF304" i="1"/>
  <c r="AE304" i="1"/>
  <c r="N304" i="1"/>
  <c r="AA308" i="1"/>
  <c r="AT308" i="1"/>
  <c r="K308" i="1"/>
  <c r="AF308" i="1"/>
  <c r="AE308" i="1"/>
  <c r="N308" i="1"/>
  <c r="S309" i="1"/>
  <c r="AW309" i="1"/>
  <c r="S245" i="1"/>
  <c r="AA256" i="1"/>
  <c r="AB260" i="1"/>
  <c r="AB264" i="1"/>
  <c r="AE267" i="1"/>
  <c r="N267" i="1"/>
  <c r="K267" i="1"/>
  <c r="T268" i="1"/>
  <c r="U268" i="1" s="1"/>
  <c r="Q268" i="1" s="1"/>
  <c r="O268" i="1" s="1"/>
  <c r="R268" i="1" s="1"/>
  <c r="L268" i="1" s="1"/>
  <c r="M268" i="1" s="1"/>
  <c r="AA272" i="1"/>
  <c r="Q272" i="1"/>
  <c r="O272" i="1" s="1"/>
  <c r="R272" i="1" s="1"/>
  <c r="L272" i="1" s="1"/>
  <c r="M272" i="1" s="1"/>
  <c r="AA273" i="1"/>
  <c r="T274" i="1"/>
  <c r="U274" i="1" s="1"/>
  <c r="Q274" i="1" s="1"/>
  <c r="O274" i="1" s="1"/>
  <c r="R274" i="1" s="1"/>
  <c r="L274" i="1" s="1"/>
  <c r="M274" i="1" s="1"/>
  <c r="AA277" i="1"/>
  <c r="T278" i="1"/>
  <c r="U278" i="1" s="1"/>
  <c r="Q278" i="1" s="1"/>
  <c r="O278" i="1" s="1"/>
  <c r="R278" i="1" s="1"/>
  <c r="L278" i="1" s="1"/>
  <c r="M278" i="1" s="1"/>
  <c r="AA285" i="1"/>
  <c r="AE290" i="1"/>
  <c r="AF290" i="1"/>
  <c r="N290" i="1"/>
  <c r="K290" i="1"/>
  <c r="S297" i="1"/>
  <c r="AW297" i="1"/>
  <c r="AW302" i="1"/>
  <c r="S302" i="1"/>
  <c r="S304" i="1"/>
  <c r="AW304" i="1"/>
  <c r="AA311" i="1"/>
  <c r="AA312" i="1"/>
  <c r="AW245" i="1"/>
  <c r="K250" i="1"/>
  <c r="AF258" i="1"/>
  <c r="AE258" i="1"/>
  <c r="AF262" i="1"/>
  <c r="AE262" i="1"/>
  <c r="AW268" i="1"/>
  <c r="T283" i="1"/>
  <c r="U283" i="1" s="1"/>
  <c r="AF285" i="1"/>
  <c r="AE285" i="1"/>
  <c r="N285" i="1"/>
  <c r="AT285" i="1"/>
  <c r="K285" i="1"/>
  <c r="AT290" i="1"/>
  <c r="W247" i="1"/>
  <c r="AW251" i="1"/>
  <c r="Q254" i="1"/>
  <c r="O254" i="1" s="1"/>
  <c r="R254" i="1" s="1"/>
  <c r="L254" i="1" s="1"/>
  <c r="M254" i="1" s="1"/>
  <c r="AA257" i="1"/>
  <c r="AT258" i="1"/>
  <c r="AA261" i="1"/>
  <c r="AT262" i="1"/>
  <c r="AA265" i="1"/>
  <c r="AF266" i="1"/>
  <c r="AE266" i="1"/>
  <c r="AF269" i="1"/>
  <c r="Q270" i="1"/>
  <c r="O270" i="1" s="1"/>
  <c r="R270" i="1" s="1"/>
  <c r="L270" i="1" s="1"/>
  <c r="M270" i="1" s="1"/>
  <c r="T271" i="1"/>
  <c r="U271" i="1" s="1"/>
  <c r="AB271" i="1" s="1"/>
  <c r="AT275" i="1"/>
  <c r="K275" i="1"/>
  <c r="AF275" i="1"/>
  <c r="AE275" i="1"/>
  <c r="AW283" i="1"/>
  <c r="AF284" i="1"/>
  <c r="AE284" i="1"/>
  <c r="K284" i="1"/>
  <c r="AT284" i="1"/>
  <c r="AB286" i="1"/>
  <c r="AT287" i="1"/>
  <c r="K287" i="1"/>
  <c r="AF287" i="1"/>
  <c r="AW290" i="1"/>
  <c r="S290" i="1"/>
  <c r="S292" i="1"/>
  <c r="AW292" i="1"/>
  <c r="AW310" i="1"/>
  <c r="S310" i="1"/>
  <c r="AF314" i="1"/>
  <c r="AE314" i="1"/>
  <c r="N314" i="1"/>
  <c r="K314" i="1"/>
  <c r="AT314" i="1"/>
  <c r="K293" i="1"/>
  <c r="AE293" i="1"/>
  <c r="AT293" i="1"/>
  <c r="Q294" i="1"/>
  <c r="O294" i="1" s="1"/>
  <c r="R294" i="1" s="1"/>
  <c r="L294" i="1" s="1"/>
  <c r="M294" i="1" s="1"/>
  <c r="AA301" i="1"/>
  <c r="AW311" i="1"/>
  <c r="T284" i="1"/>
  <c r="U284" i="1" s="1"/>
  <c r="N286" i="1"/>
  <c r="AT286" i="1"/>
  <c r="N287" i="1"/>
  <c r="AW287" i="1"/>
  <c r="S293" i="1"/>
  <c r="AW293" i="1"/>
  <c r="V294" i="1"/>
  <c r="Z294" i="1" s="1"/>
  <c r="T273" i="1"/>
  <c r="U273" i="1" s="1"/>
  <c r="Q273" i="1" s="1"/>
  <c r="O273" i="1" s="1"/>
  <c r="R273" i="1" s="1"/>
  <c r="AT274" i="1"/>
  <c r="Q276" i="1"/>
  <c r="O276" i="1" s="1"/>
  <c r="R276" i="1" s="1"/>
  <c r="L276" i="1" s="1"/>
  <c r="M276" i="1" s="1"/>
  <c r="AA289" i="1"/>
  <c r="AA291" i="1"/>
  <c r="K301" i="1"/>
  <c r="AE301" i="1"/>
  <c r="AF301" i="1"/>
  <c r="N301" i="1"/>
  <c r="K313" i="1"/>
  <c r="AF313" i="1"/>
  <c r="AE313" i="1"/>
  <c r="AT313" i="1"/>
  <c r="N313" i="1"/>
  <c r="T314" i="1"/>
  <c r="U314" i="1" s="1"/>
  <c r="N282" i="1"/>
  <c r="AT282" i="1"/>
  <c r="AT283" i="1"/>
  <c r="K283" i="1"/>
  <c r="AB287" i="1"/>
  <c r="AA290" i="1"/>
  <c r="K297" i="1"/>
  <c r="AE297" i="1"/>
  <c r="AF297" i="1"/>
  <c r="N297" i="1"/>
  <c r="S313" i="1"/>
  <c r="AW313" i="1"/>
  <c r="S289" i="1"/>
  <c r="AW289" i="1"/>
  <c r="AW291" i="1"/>
  <c r="W295" i="1"/>
  <c r="AE295" i="1"/>
  <c r="N295" i="1"/>
  <c r="K295" i="1"/>
  <c r="S301" i="1"/>
  <c r="AW301" i="1"/>
  <c r="T308" i="1"/>
  <c r="U308" i="1" s="1"/>
  <c r="Q308" i="1" s="1"/>
  <c r="O308" i="1" s="1"/>
  <c r="R308" i="1" s="1"/>
  <c r="L308" i="1" s="1"/>
  <c r="M308" i="1" s="1"/>
  <c r="AT312" i="1"/>
  <c r="K312" i="1"/>
  <c r="AE299" i="1"/>
  <c r="N299" i="1"/>
  <c r="K299" i="1"/>
  <c r="T300" i="1"/>
  <c r="U300" i="1" s="1"/>
  <c r="T312" i="1"/>
  <c r="U312" i="1" s="1"/>
  <c r="AB312" i="1" s="1"/>
  <c r="AF294" i="1"/>
  <c r="AE294" i="1"/>
  <c r="AW300" i="1"/>
  <c r="AE303" i="1"/>
  <c r="N303" i="1"/>
  <c r="K303" i="1"/>
  <c r="AF306" i="1"/>
  <c r="AE306" i="1"/>
  <c r="W307" i="1"/>
  <c r="N312" i="1"/>
  <c r="AW312" i="1"/>
  <c r="AA292" i="1"/>
  <c r="AA293" i="1"/>
  <c r="AT294" i="1"/>
  <c r="AF298" i="1"/>
  <c r="AE298" i="1"/>
  <c r="AA305" i="1"/>
  <c r="AF310" i="1"/>
  <c r="AE310" i="1"/>
  <c r="AA313" i="1"/>
  <c r="N294" i="1"/>
  <c r="AF295" i="1"/>
  <c r="AA296" i="1"/>
  <c r="AA297" i="1"/>
  <c r="AT298" i="1"/>
  <c r="AF302" i="1"/>
  <c r="AE302" i="1"/>
  <c r="N306" i="1"/>
  <c r="AW307" i="1"/>
  <c r="AA309" i="1"/>
  <c r="AT310" i="1"/>
  <c r="AE312" i="1"/>
  <c r="S291" i="1"/>
  <c r="S295" i="1"/>
  <c r="S299" i="1"/>
  <c r="S303" i="1"/>
  <c r="S307" i="1"/>
  <c r="S311" i="1"/>
  <c r="Q190" i="1" l="1"/>
  <c r="O190" i="1" s="1"/>
  <c r="R190" i="1" s="1"/>
  <c r="L190" i="1" s="1"/>
  <c r="M190" i="1" s="1"/>
  <c r="AB190" i="1"/>
  <c r="Q114" i="1"/>
  <c r="O114" i="1" s="1"/>
  <c r="R114" i="1" s="1"/>
  <c r="L114" i="1" s="1"/>
  <c r="M114" i="1" s="1"/>
  <c r="AB114" i="1"/>
  <c r="Q138" i="1"/>
  <c r="O138" i="1" s="1"/>
  <c r="R138" i="1" s="1"/>
  <c r="L138" i="1" s="1"/>
  <c r="M138" i="1" s="1"/>
  <c r="AB138" i="1"/>
  <c r="Q146" i="1"/>
  <c r="O146" i="1" s="1"/>
  <c r="R146" i="1" s="1"/>
  <c r="L146" i="1" s="1"/>
  <c r="M146" i="1" s="1"/>
  <c r="AB146" i="1"/>
  <c r="Q37" i="1"/>
  <c r="O37" i="1" s="1"/>
  <c r="R37" i="1" s="1"/>
  <c r="L37" i="1" s="1"/>
  <c r="M37" i="1" s="1"/>
  <c r="AB37" i="1"/>
  <c r="Q125" i="1"/>
  <c r="O125" i="1" s="1"/>
  <c r="R125" i="1" s="1"/>
  <c r="AD182" i="1"/>
  <c r="Q21" i="1"/>
  <c r="O21" i="1" s="1"/>
  <c r="R21" i="1" s="1"/>
  <c r="L21" i="1" s="1"/>
  <c r="M21" i="1" s="1"/>
  <c r="Q214" i="1"/>
  <c r="O214" i="1" s="1"/>
  <c r="R214" i="1" s="1"/>
  <c r="L214" i="1" s="1"/>
  <c r="M214" i="1" s="1"/>
  <c r="AB168" i="1"/>
  <c r="AD168" i="1" s="1"/>
  <c r="Q105" i="1"/>
  <c r="O105" i="1" s="1"/>
  <c r="R105" i="1" s="1"/>
  <c r="L105" i="1" s="1"/>
  <c r="M105" i="1" s="1"/>
  <c r="Q251" i="1"/>
  <c r="O251" i="1" s="1"/>
  <c r="R251" i="1" s="1"/>
  <c r="L251" i="1" s="1"/>
  <c r="M251" i="1" s="1"/>
  <c r="AD270" i="1"/>
  <c r="V230" i="1"/>
  <c r="Z230" i="1" s="1"/>
  <c r="AC213" i="1"/>
  <c r="AD213" i="1" s="1"/>
  <c r="AD69" i="1"/>
  <c r="Q224" i="1"/>
  <c r="O224" i="1" s="1"/>
  <c r="R224" i="1" s="1"/>
  <c r="L224" i="1" s="1"/>
  <c r="M224" i="1" s="1"/>
  <c r="AC184" i="1"/>
  <c r="AD184" i="1" s="1"/>
  <c r="AB125" i="1"/>
  <c r="AB68" i="1"/>
  <c r="AD254" i="1"/>
  <c r="AD144" i="1"/>
  <c r="AB170" i="1"/>
  <c r="Q218" i="1"/>
  <c r="O218" i="1" s="1"/>
  <c r="R218" i="1" s="1"/>
  <c r="L218" i="1" s="1"/>
  <c r="M218" i="1" s="1"/>
  <c r="V77" i="1"/>
  <c r="Z77" i="1" s="1"/>
  <c r="Q280" i="1"/>
  <c r="O280" i="1" s="1"/>
  <c r="R280" i="1" s="1"/>
  <c r="L280" i="1" s="1"/>
  <c r="M280" i="1" s="1"/>
  <c r="L232" i="1"/>
  <c r="M232" i="1" s="1"/>
  <c r="AB263" i="1"/>
  <c r="V251" i="1"/>
  <c r="Z251" i="1" s="1"/>
  <c r="AB248" i="1"/>
  <c r="AC230" i="1"/>
  <c r="AD230" i="1" s="1"/>
  <c r="Q213" i="1"/>
  <c r="O213" i="1" s="1"/>
  <c r="R213" i="1" s="1"/>
  <c r="L213" i="1" s="1"/>
  <c r="M213" i="1" s="1"/>
  <c r="V213" i="1"/>
  <c r="Z213" i="1" s="1"/>
  <c r="V168" i="1"/>
  <c r="Z168" i="1" s="1"/>
  <c r="L17" i="1"/>
  <c r="M17" i="1" s="1"/>
  <c r="V184" i="1"/>
  <c r="Z184" i="1" s="1"/>
  <c r="AC125" i="1"/>
  <c r="AC68" i="1"/>
  <c r="AB218" i="1"/>
  <c r="AD218" i="1" s="1"/>
  <c r="L244" i="1"/>
  <c r="M244" i="1" s="1"/>
  <c r="AD276" i="1"/>
  <c r="AB251" i="1"/>
  <c r="AD251" i="1" s="1"/>
  <c r="V248" i="1"/>
  <c r="Z248" i="1" s="1"/>
  <c r="L130" i="1"/>
  <c r="M130" i="1" s="1"/>
  <c r="Q77" i="1"/>
  <c r="O77" i="1" s="1"/>
  <c r="R77" i="1" s="1"/>
  <c r="L77" i="1" s="1"/>
  <c r="M77" i="1" s="1"/>
  <c r="AB69" i="1"/>
  <c r="AB54" i="1"/>
  <c r="AD17" i="1"/>
  <c r="V68" i="1"/>
  <c r="Z68" i="1" s="1"/>
  <c r="L110" i="1"/>
  <c r="M110" i="1" s="1"/>
  <c r="V218" i="1"/>
  <c r="Z218" i="1" s="1"/>
  <c r="Q69" i="1"/>
  <c r="O69" i="1" s="1"/>
  <c r="R69" i="1" s="1"/>
  <c r="L69" i="1" s="1"/>
  <c r="M69" i="1" s="1"/>
  <c r="AB244" i="1"/>
  <c r="L228" i="1"/>
  <c r="M228" i="1" s="1"/>
  <c r="L116" i="1"/>
  <c r="M116" i="1" s="1"/>
  <c r="AD77" i="1"/>
  <c r="L60" i="1"/>
  <c r="M60" i="1" s="1"/>
  <c r="V21" i="1"/>
  <c r="Z21" i="1" s="1"/>
  <c r="T297" i="1"/>
  <c r="U297" i="1" s="1"/>
  <c r="T269" i="1"/>
  <c r="U269" i="1" s="1"/>
  <c r="T235" i="1"/>
  <c r="U235" i="1" s="1"/>
  <c r="T222" i="1"/>
  <c r="U222" i="1" s="1"/>
  <c r="T219" i="1"/>
  <c r="U219" i="1" s="1"/>
  <c r="AC238" i="1"/>
  <c r="AD238" i="1" s="1"/>
  <c r="V238" i="1"/>
  <c r="Z238" i="1" s="1"/>
  <c r="AB238" i="1"/>
  <c r="T134" i="1"/>
  <c r="U134" i="1" s="1"/>
  <c r="T191" i="1"/>
  <c r="U191" i="1" s="1"/>
  <c r="AC85" i="1"/>
  <c r="V85" i="1"/>
  <c r="Z85" i="1" s="1"/>
  <c r="T98" i="1"/>
  <c r="U98" i="1" s="1"/>
  <c r="T172" i="1"/>
  <c r="U172" i="1" s="1"/>
  <c r="T298" i="1"/>
  <c r="U298" i="1" s="1"/>
  <c r="T265" i="1"/>
  <c r="U265" i="1" s="1"/>
  <c r="T180" i="1"/>
  <c r="U180" i="1" s="1"/>
  <c r="T124" i="1"/>
  <c r="U124" i="1" s="1"/>
  <c r="T38" i="1"/>
  <c r="U38" i="1" s="1"/>
  <c r="T20" i="1"/>
  <c r="U20" i="1" s="1"/>
  <c r="AC264" i="1"/>
  <c r="AD264" i="1" s="1"/>
  <c r="V264" i="1"/>
  <c r="Z264" i="1" s="1"/>
  <c r="T209" i="1"/>
  <c r="U209" i="1" s="1"/>
  <c r="AD248" i="1"/>
  <c r="T242" i="1"/>
  <c r="U242" i="1" s="1"/>
  <c r="AC126" i="1"/>
  <c r="V126" i="1"/>
  <c r="Z126" i="1" s="1"/>
  <c r="AC174" i="1"/>
  <c r="AB174" i="1"/>
  <c r="V174" i="1"/>
  <c r="Z174" i="1" s="1"/>
  <c r="T55" i="1"/>
  <c r="U55" i="1" s="1"/>
  <c r="T23" i="1"/>
  <c r="U23" i="1" s="1"/>
  <c r="V84" i="1"/>
  <c r="Z84" i="1" s="1"/>
  <c r="AC84" i="1"/>
  <c r="AB84" i="1"/>
  <c r="L113" i="1"/>
  <c r="M113" i="1" s="1"/>
  <c r="AC46" i="1"/>
  <c r="AD46" i="1" s="1"/>
  <c r="V46" i="1"/>
  <c r="Z46" i="1" s="1"/>
  <c r="AB46" i="1"/>
  <c r="V96" i="1"/>
  <c r="Z96" i="1" s="1"/>
  <c r="AC96" i="1"/>
  <c r="V104" i="1"/>
  <c r="Z104" i="1" s="1"/>
  <c r="AC104" i="1"/>
  <c r="AB104" i="1"/>
  <c r="T311" i="1"/>
  <c r="U311" i="1" s="1"/>
  <c r="AC300" i="1"/>
  <c r="V300" i="1"/>
  <c r="Z300" i="1" s="1"/>
  <c r="T301" i="1"/>
  <c r="U301" i="1" s="1"/>
  <c r="T292" i="1"/>
  <c r="U292" i="1" s="1"/>
  <c r="AC277" i="1"/>
  <c r="AB277" i="1"/>
  <c r="V277" i="1"/>
  <c r="Z277" i="1" s="1"/>
  <c r="AC260" i="1"/>
  <c r="AD260" i="1" s="1"/>
  <c r="V260" i="1"/>
  <c r="Z260" i="1" s="1"/>
  <c r="AC220" i="1"/>
  <c r="AD220" i="1" s="1"/>
  <c r="V220" i="1"/>
  <c r="Z220" i="1" s="1"/>
  <c r="V281" i="1"/>
  <c r="Z281" i="1" s="1"/>
  <c r="AB281" i="1"/>
  <c r="AC281" i="1"/>
  <c r="Q281" i="1"/>
  <c r="O281" i="1" s="1"/>
  <c r="R281" i="1" s="1"/>
  <c r="L281" i="1" s="1"/>
  <c r="M281" i="1" s="1"/>
  <c r="T205" i="1"/>
  <c r="U205" i="1" s="1"/>
  <c r="Q260" i="1"/>
  <c r="O260" i="1" s="1"/>
  <c r="R260" i="1" s="1"/>
  <c r="L260" i="1" s="1"/>
  <c r="M260" i="1" s="1"/>
  <c r="AD226" i="1"/>
  <c r="V214" i="1"/>
  <c r="Z214" i="1" s="1"/>
  <c r="AC214" i="1"/>
  <c r="AD214" i="1" s="1"/>
  <c r="AD272" i="1"/>
  <c r="V263" i="1"/>
  <c r="Z263" i="1" s="1"/>
  <c r="AC263" i="1"/>
  <c r="AD263" i="1" s="1"/>
  <c r="T206" i="1"/>
  <c r="U206" i="1" s="1"/>
  <c r="Q176" i="1"/>
  <c r="O176" i="1" s="1"/>
  <c r="R176" i="1" s="1"/>
  <c r="L176" i="1" s="1"/>
  <c r="M176" i="1" s="1"/>
  <c r="AD249" i="1"/>
  <c r="V165" i="1"/>
  <c r="Z165" i="1" s="1"/>
  <c r="AC165" i="1"/>
  <c r="AB165" i="1"/>
  <c r="T179" i="1"/>
  <c r="U179" i="1" s="1"/>
  <c r="V145" i="1"/>
  <c r="Z145" i="1" s="1"/>
  <c r="AC145" i="1"/>
  <c r="AB145" i="1"/>
  <c r="AC122" i="1"/>
  <c r="AD122" i="1" s="1"/>
  <c r="V122" i="1"/>
  <c r="Z122" i="1" s="1"/>
  <c r="Q126" i="1"/>
  <c r="O126" i="1" s="1"/>
  <c r="R126" i="1" s="1"/>
  <c r="L126" i="1" s="1"/>
  <c r="M126" i="1" s="1"/>
  <c r="T164" i="1"/>
  <c r="U164" i="1" s="1"/>
  <c r="Q122" i="1"/>
  <c r="O122" i="1" s="1"/>
  <c r="R122" i="1" s="1"/>
  <c r="L122" i="1" s="1"/>
  <c r="M122" i="1" s="1"/>
  <c r="V140" i="1"/>
  <c r="Z140" i="1" s="1"/>
  <c r="AC140" i="1"/>
  <c r="AB140" i="1"/>
  <c r="AB121" i="1"/>
  <c r="T91" i="1"/>
  <c r="U91" i="1" s="1"/>
  <c r="AB85" i="1"/>
  <c r="AB73" i="1"/>
  <c r="Q145" i="1"/>
  <c r="O145" i="1" s="1"/>
  <c r="R145" i="1" s="1"/>
  <c r="L145" i="1" s="1"/>
  <c r="M145" i="1" s="1"/>
  <c r="T75" i="1"/>
  <c r="U75" i="1" s="1"/>
  <c r="AC65" i="1"/>
  <c r="AD65" i="1" s="1"/>
  <c r="V65" i="1"/>
  <c r="Z65" i="1" s="1"/>
  <c r="T42" i="1"/>
  <c r="U42" i="1" s="1"/>
  <c r="AC192" i="1"/>
  <c r="AD192" i="1" s="1"/>
  <c r="V192" i="1"/>
  <c r="Z192" i="1" s="1"/>
  <c r="AC107" i="1"/>
  <c r="V107" i="1"/>
  <c r="Z107" i="1" s="1"/>
  <c r="AB107" i="1"/>
  <c r="T86" i="1"/>
  <c r="U86" i="1" s="1"/>
  <c r="T74" i="1"/>
  <c r="U74" i="1" s="1"/>
  <c r="T102" i="1"/>
  <c r="U102" i="1" s="1"/>
  <c r="AC101" i="1"/>
  <c r="AD101" i="1" s="1"/>
  <c r="V101" i="1"/>
  <c r="Z101" i="1" s="1"/>
  <c r="T32" i="1"/>
  <c r="U32" i="1" s="1"/>
  <c r="T266" i="1"/>
  <c r="U266" i="1" s="1"/>
  <c r="V151" i="1"/>
  <c r="Z151" i="1" s="1"/>
  <c r="AC151" i="1"/>
  <c r="AD151" i="1" s="1"/>
  <c r="Q151" i="1"/>
  <c r="O151" i="1" s="1"/>
  <c r="R151" i="1" s="1"/>
  <c r="L151" i="1" s="1"/>
  <c r="M151" i="1" s="1"/>
  <c r="AC40" i="1"/>
  <c r="AB40" i="1"/>
  <c r="V40" i="1"/>
  <c r="Z40" i="1" s="1"/>
  <c r="T70" i="1"/>
  <c r="U70" i="1" s="1"/>
  <c r="V80" i="1"/>
  <c r="Z80" i="1" s="1"/>
  <c r="AC80" i="1"/>
  <c r="AB80" i="1"/>
  <c r="Q80" i="1"/>
  <c r="O80" i="1" s="1"/>
  <c r="R80" i="1" s="1"/>
  <c r="L80" i="1" s="1"/>
  <c r="M80" i="1" s="1"/>
  <c r="Q46" i="1"/>
  <c r="O46" i="1" s="1"/>
  <c r="R46" i="1" s="1"/>
  <c r="L46" i="1" s="1"/>
  <c r="M46" i="1" s="1"/>
  <c r="T48" i="1"/>
  <c r="U48" i="1" s="1"/>
  <c r="AB31" i="1"/>
  <c r="Q96" i="1"/>
  <c r="O96" i="1" s="1"/>
  <c r="R96" i="1" s="1"/>
  <c r="L96" i="1" s="1"/>
  <c r="M96" i="1" s="1"/>
  <c r="AB96" i="1"/>
  <c r="AC114" i="1"/>
  <c r="AD114" i="1" s="1"/>
  <c r="V114" i="1"/>
  <c r="Z114" i="1" s="1"/>
  <c r="T24" i="1"/>
  <c r="U24" i="1" s="1"/>
  <c r="AB39" i="1"/>
  <c r="AC39" i="1"/>
  <c r="V39" i="1"/>
  <c r="Z39" i="1" s="1"/>
  <c r="T62" i="1"/>
  <c r="U62" i="1" s="1"/>
  <c r="V72" i="1"/>
  <c r="Z72" i="1" s="1"/>
  <c r="AC72" i="1"/>
  <c r="AB72" i="1"/>
  <c r="V52" i="1"/>
  <c r="Z52" i="1" s="1"/>
  <c r="AB52" i="1"/>
  <c r="AC52" i="1"/>
  <c r="T19" i="1"/>
  <c r="U19" i="1" s="1"/>
  <c r="AC33" i="1"/>
  <c r="AB33" i="1"/>
  <c r="V33" i="1"/>
  <c r="Z33" i="1" s="1"/>
  <c r="AC54" i="1"/>
  <c r="AD54" i="1" s="1"/>
  <c r="V54" i="1"/>
  <c r="Z54" i="1" s="1"/>
  <c r="L29" i="1"/>
  <c r="M29" i="1" s="1"/>
  <c r="T16" i="1"/>
  <c r="U16" i="1" s="1"/>
  <c r="V100" i="1"/>
  <c r="Z100" i="1" s="1"/>
  <c r="AC100" i="1"/>
  <c r="AD100" i="1" s="1"/>
  <c r="V155" i="1"/>
  <c r="Z155" i="1" s="1"/>
  <c r="AC155" i="1"/>
  <c r="AD155" i="1" s="1"/>
  <c r="Q155" i="1"/>
  <c r="O155" i="1" s="1"/>
  <c r="R155" i="1" s="1"/>
  <c r="L155" i="1" s="1"/>
  <c r="M155" i="1" s="1"/>
  <c r="T291" i="1"/>
  <c r="U291" i="1" s="1"/>
  <c r="T310" i="1"/>
  <c r="U310" i="1" s="1"/>
  <c r="T247" i="1"/>
  <c r="U247" i="1" s="1"/>
  <c r="V282" i="1"/>
  <c r="Z282" i="1" s="1"/>
  <c r="AC282" i="1"/>
  <c r="AD282" i="1" s="1"/>
  <c r="T127" i="1"/>
  <c r="U127" i="1" s="1"/>
  <c r="V166" i="1"/>
  <c r="Z166" i="1" s="1"/>
  <c r="AC166" i="1"/>
  <c r="V150" i="1"/>
  <c r="Z150" i="1" s="1"/>
  <c r="AC150" i="1"/>
  <c r="AD150" i="1" s="1"/>
  <c r="AC118" i="1"/>
  <c r="V118" i="1"/>
  <c r="Z118" i="1" s="1"/>
  <c r="T78" i="1"/>
  <c r="U78" i="1" s="1"/>
  <c r="T132" i="1"/>
  <c r="U132" i="1" s="1"/>
  <c r="AC57" i="1"/>
  <c r="V57" i="1"/>
  <c r="Z57" i="1" s="1"/>
  <c r="T27" i="1"/>
  <c r="U27" i="1" s="1"/>
  <c r="AC110" i="1"/>
  <c r="V110" i="1"/>
  <c r="Z110" i="1" s="1"/>
  <c r="AC308" i="1"/>
  <c r="V308" i="1"/>
  <c r="Z308" i="1" s="1"/>
  <c r="V284" i="1"/>
  <c r="Z284" i="1" s="1"/>
  <c r="AC284" i="1"/>
  <c r="AB284" i="1"/>
  <c r="T215" i="1"/>
  <c r="U215" i="1" s="1"/>
  <c r="T211" i="1"/>
  <c r="U211" i="1" s="1"/>
  <c r="V141" i="1"/>
  <c r="Z141" i="1" s="1"/>
  <c r="AC141" i="1"/>
  <c r="AD141" i="1" s="1"/>
  <c r="AB141" i="1"/>
  <c r="T198" i="1"/>
  <c r="U198" i="1" s="1"/>
  <c r="T156" i="1"/>
  <c r="U156" i="1" s="1"/>
  <c r="V133" i="1"/>
  <c r="Z133" i="1" s="1"/>
  <c r="AC133" i="1"/>
  <c r="AB133" i="1"/>
  <c r="Q133" i="1"/>
  <c r="O133" i="1" s="1"/>
  <c r="R133" i="1" s="1"/>
  <c r="L133" i="1" s="1"/>
  <c r="M133" i="1" s="1"/>
  <c r="V267" i="1"/>
  <c r="Z267" i="1" s="1"/>
  <c r="AC267" i="1"/>
  <c r="Q267" i="1"/>
  <c r="O267" i="1" s="1"/>
  <c r="R267" i="1" s="1"/>
  <c r="L267" i="1" s="1"/>
  <c r="M267" i="1" s="1"/>
  <c r="AB267" i="1"/>
  <c r="V22" i="1"/>
  <c r="Z22" i="1" s="1"/>
  <c r="AB22" i="1"/>
  <c r="AC22" i="1"/>
  <c r="AC37" i="1"/>
  <c r="AD37" i="1" s="1"/>
  <c r="V37" i="1"/>
  <c r="Z37" i="1" s="1"/>
  <c r="T309" i="1"/>
  <c r="U309" i="1" s="1"/>
  <c r="L39" i="1"/>
  <c r="M39" i="1" s="1"/>
  <c r="AB57" i="1"/>
  <c r="T82" i="1"/>
  <c r="U82" i="1" s="1"/>
  <c r="V158" i="1"/>
  <c r="Z158" i="1" s="1"/>
  <c r="AC158" i="1"/>
  <c r="T293" i="1"/>
  <c r="U293" i="1" s="1"/>
  <c r="V286" i="1"/>
  <c r="Z286" i="1" s="1"/>
  <c r="AC286" i="1"/>
  <c r="AD286" i="1" s="1"/>
  <c r="AC256" i="1"/>
  <c r="V256" i="1"/>
  <c r="Z256" i="1" s="1"/>
  <c r="T305" i="1"/>
  <c r="U305" i="1" s="1"/>
  <c r="T201" i="1"/>
  <c r="U201" i="1" s="1"/>
  <c r="T186" i="1"/>
  <c r="U186" i="1" s="1"/>
  <c r="T195" i="1"/>
  <c r="U195" i="1" s="1"/>
  <c r="AC252" i="1"/>
  <c r="V252" i="1"/>
  <c r="Z252" i="1" s="1"/>
  <c r="AB252" i="1"/>
  <c r="AC224" i="1"/>
  <c r="AD224" i="1" s="1"/>
  <c r="V224" i="1"/>
  <c r="Z224" i="1" s="1"/>
  <c r="V64" i="1"/>
  <c r="Z64" i="1" s="1"/>
  <c r="AC64" i="1"/>
  <c r="AB64" i="1"/>
  <c r="AB300" i="1"/>
  <c r="V271" i="1"/>
  <c r="Z271" i="1" s="1"/>
  <c r="AC271" i="1"/>
  <c r="AD271" i="1" s="1"/>
  <c r="V283" i="1"/>
  <c r="Z283" i="1" s="1"/>
  <c r="AC283" i="1"/>
  <c r="AD283" i="1" s="1"/>
  <c r="T302" i="1"/>
  <c r="U302" i="1" s="1"/>
  <c r="L273" i="1"/>
  <c r="M273" i="1" s="1"/>
  <c r="Q300" i="1"/>
  <c r="O300" i="1" s="1"/>
  <c r="R300" i="1" s="1"/>
  <c r="L300" i="1" s="1"/>
  <c r="M300" i="1" s="1"/>
  <c r="T253" i="1"/>
  <c r="U253" i="1" s="1"/>
  <c r="T229" i="1"/>
  <c r="U229" i="1" s="1"/>
  <c r="AC306" i="1"/>
  <c r="V306" i="1"/>
  <c r="Z306" i="1" s="1"/>
  <c r="AB306" i="1"/>
  <c r="AB256" i="1"/>
  <c r="T261" i="1"/>
  <c r="U261" i="1" s="1"/>
  <c r="V285" i="1"/>
  <c r="Z285" i="1" s="1"/>
  <c r="AB285" i="1"/>
  <c r="AC285" i="1"/>
  <c r="L230" i="1"/>
  <c r="M230" i="1" s="1"/>
  <c r="T197" i="1"/>
  <c r="U197" i="1" s="1"/>
  <c r="T212" i="1"/>
  <c r="U212" i="1" s="1"/>
  <c r="T204" i="1"/>
  <c r="U204" i="1" s="1"/>
  <c r="T196" i="1"/>
  <c r="U196" i="1" s="1"/>
  <c r="T221" i="1"/>
  <c r="U221" i="1" s="1"/>
  <c r="T203" i="1"/>
  <c r="U203" i="1" s="1"/>
  <c r="Q271" i="1"/>
  <c r="O271" i="1" s="1"/>
  <c r="R271" i="1" s="1"/>
  <c r="L271" i="1" s="1"/>
  <c r="M271" i="1" s="1"/>
  <c r="AC228" i="1"/>
  <c r="AD228" i="1" s="1"/>
  <c r="V228" i="1"/>
  <c r="Z228" i="1" s="1"/>
  <c r="V157" i="1"/>
  <c r="Z157" i="1" s="1"/>
  <c r="AC157" i="1"/>
  <c r="AB157" i="1"/>
  <c r="T216" i="1"/>
  <c r="U216" i="1" s="1"/>
  <c r="AB158" i="1"/>
  <c r="T152" i="1"/>
  <c r="U152" i="1" s="1"/>
  <c r="V146" i="1"/>
  <c r="Z146" i="1" s="1"/>
  <c r="AC146" i="1"/>
  <c r="T76" i="1"/>
  <c r="U76" i="1" s="1"/>
  <c r="AC89" i="1"/>
  <c r="V89" i="1"/>
  <c r="Z89" i="1" s="1"/>
  <c r="T250" i="1"/>
  <c r="U250" i="1" s="1"/>
  <c r="T139" i="1"/>
  <c r="U139" i="1" s="1"/>
  <c r="V88" i="1"/>
  <c r="Z88" i="1" s="1"/>
  <c r="AC88" i="1"/>
  <c r="AB88" i="1"/>
  <c r="T63" i="1"/>
  <c r="U63" i="1" s="1"/>
  <c r="L125" i="1"/>
  <c r="M125" i="1" s="1"/>
  <c r="V60" i="1"/>
  <c r="Z60" i="1" s="1"/>
  <c r="AC60" i="1"/>
  <c r="AB60" i="1"/>
  <c r="V44" i="1"/>
  <c r="Z44" i="1" s="1"/>
  <c r="AC44" i="1"/>
  <c r="AD44" i="1" s="1"/>
  <c r="V154" i="1"/>
  <c r="Z154" i="1" s="1"/>
  <c r="AC154" i="1"/>
  <c r="AD154" i="1" s="1"/>
  <c r="AB126" i="1"/>
  <c r="Q65" i="1"/>
  <c r="O65" i="1" s="1"/>
  <c r="R65" i="1" s="1"/>
  <c r="L65" i="1" s="1"/>
  <c r="M65" i="1" s="1"/>
  <c r="AC31" i="1"/>
  <c r="AD31" i="1" s="1"/>
  <c r="V31" i="1"/>
  <c r="Z31" i="1" s="1"/>
  <c r="Q264" i="1"/>
  <c r="O264" i="1" s="1"/>
  <c r="R264" i="1" s="1"/>
  <c r="L264" i="1" s="1"/>
  <c r="M264" i="1" s="1"/>
  <c r="T143" i="1"/>
  <c r="U143" i="1" s="1"/>
  <c r="V30" i="1"/>
  <c r="Z30" i="1" s="1"/>
  <c r="AB30" i="1"/>
  <c r="AC30" i="1"/>
  <c r="V167" i="1"/>
  <c r="Z167" i="1" s="1"/>
  <c r="AC167" i="1"/>
  <c r="AD167" i="1" s="1"/>
  <c r="Q167" i="1"/>
  <c r="O167" i="1" s="1"/>
  <c r="R167" i="1" s="1"/>
  <c r="L167" i="1" s="1"/>
  <c r="M167" i="1" s="1"/>
  <c r="T79" i="1"/>
  <c r="U79" i="1" s="1"/>
  <c r="AD128" i="1"/>
  <c r="Q84" i="1"/>
  <c r="O84" i="1" s="1"/>
  <c r="R84" i="1" s="1"/>
  <c r="L84" i="1" s="1"/>
  <c r="M84" i="1" s="1"/>
  <c r="AD36" i="1"/>
  <c r="Q85" i="1"/>
  <c r="O85" i="1" s="1"/>
  <c r="R85" i="1" s="1"/>
  <c r="L85" i="1" s="1"/>
  <c r="M85" i="1" s="1"/>
  <c r="Q100" i="1"/>
  <c r="O100" i="1" s="1"/>
  <c r="R100" i="1" s="1"/>
  <c r="L100" i="1" s="1"/>
  <c r="M100" i="1" s="1"/>
  <c r="AB89" i="1"/>
  <c r="Q30" i="1"/>
  <c r="O30" i="1" s="1"/>
  <c r="R30" i="1" s="1"/>
  <c r="L30" i="1" s="1"/>
  <c r="M30" i="1" s="1"/>
  <c r="T245" i="1"/>
  <c r="U245" i="1" s="1"/>
  <c r="AC177" i="1"/>
  <c r="V177" i="1"/>
  <c r="Z177" i="1" s="1"/>
  <c r="V117" i="1"/>
  <c r="Z117" i="1" s="1"/>
  <c r="AC117" i="1"/>
  <c r="Q117" i="1"/>
  <c r="O117" i="1" s="1"/>
  <c r="R117" i="1" s="1"/>
  <c r="L117" i="1" s="1"/>
  <c r="M117" i="1" s="1"/>
  <c r="T99" i="1"/>
  <c r="U99" i="1" s="1"/>
  <c r="V147" i="1"/>
  <c r="Z147" i="1" s="1"/>
  <c r="AC147" i="1"/>
  <c r="AD147" i="1" s="1"/>
  <c r="Q147" i="1"/>
  <c r="O147" i="1" s="1"/>
  <c r="R147" i="1" s="1"/>
  <c r="L147" i="1" s="1"/>
  <c r="M147" i="1" s="1"/>
  <c r="V173" i="1"/>
  <c r="Z173" i="1" s="1"/>
  <c r="AC173" i="1"/>
  <c r="AD173" i="1" s="1"/>
  <c r="AB173" i="1"/>
  <c r="T106" i="1"/>
  <c r="U106" i="1" s="1"/>
  <c r="T43" i="1"/>
  <c r="U43" i="1" s="1"/>
  <c r="T41" i="1"/>
  <c r="U41" i="1" s="1"/>
  <c r="V274" i="1"/>
  <c r="Z274" i="1" s="1"/>
  <c r="AC274" i="1"/>
  <c r="AB274" i="1"/>
  <c r="T231" i="1"/>
  <c r="U231" i="1" s="1"/>
  <c r="T199" i="1"/>
  <c r="U199" i="1" s="1"/>
  <c r="T94" i="1"/>
  <c r="U94" i="1" s="1"/>
  <c r="V159" i="1"/>
  <c r="Z159" i="1" s="1"/>
  <c r="AC159" i="1"/>
  <c r="Q159" i="1"/>
  <c r="O159" i="1" s="1"/>
  <c r="R159" i="1" s="1"/>
  <c r="L159" i="1" s="1"/>
  <c r="M159" i="1" s="1"/>
  <c r="Q177" i="1"/>
  <c r="O177" i="1" s="1"/>
  <c r="R177" i="1" s="1"/>
  <c r="L177" i="1" s="1"/>
  <c r="M177" i="1" s="1"/>
  <c r="T103" i="1"/>
  <c r="U103" i="1" s="1"/>
  <c r="T35" i="1"/>
  <c r="U35" i="1" s="1"/>
  <c r="Q284" i="1"/>
  <c r="O284" i="1" s="1"/>
  <c r="R284" i="1" s="1"/>
  <c r="L284" i="1" s="1"/>
  <c r="M284" i="1" s="1"/>
  <c r="T227" i="1"/>
  <c r="U227" i="1" s="1"/>
  <c r="T236" i="1"/>
  <c r="U236" i="1" s="1"/>
  <c r="T120" i="1"/>
  <c r="U120" i="1" s="1"/>
  <c r="AC138" i="1"/>
  <c r="V138" i="1"/>
  <c r="Z138" i="1" s="1"/>
  <c r="V92" i="1"/>
  <c r="Z92" i="1" s="1"/>
  <c r="AC92" i="1"/>
  <c r="AD92" i="1" s="1"/>
  <c r="T66" i="1"/>
  <c r="U66" i="1" s="1"/>
  <c r="V108" i="1"/>
  <c r="Z108" i="1" s="1"/>
  <c r="AC108" i="1"/>
  <c r="AB108" i="1"/>
  <c r="T49" i="1"/>
  <c r="U49" i="1" s="1"/>
  <c r="T307" i="1"/>
  <c r="U307" i="1" s="1"/>
  <c r="T304" i="1"/>
  <c r="U304" i="1" s="1"/>
  <c r="V259" i="1"/>
  <c r="Z259" i="1" s="1"/>
  <c r="AC259" i="1"/>
  <c r="AD259" i="1" s="1"/>
  <c r="Q259" i="1"/>
  <c r="O259" i="1" s="1"/>
  <c r="R259" i="1" s="1"/>
  <c r="L259" i="1" s="1"/>
  <c r="M259" i="1" s="1"/>
  <c r="T237" i="1"/>
  <c r="U237" i="1" s="1"/>
  <c r="AC190" i="1"/>
  <c r="AD190" i="1" s="1"/>
  <c r="V190" i="1"/>
  <c r="Z190" i="1" s="1"/>
  <c r="V176" i="1"/>
  <c r="Z176" i="1" s="1"/>
  <c r="AC176" i="1"/>
  <c r="AD176" i="1" s="1"/>
  <c r="V113" i="1"/>
  <c r="Z113" i="1" s="1"/>
  <c r="AC113" i="1"/>
  <c r="AB113" i="1"/>
  <c r="AB26" i="1"/>
  <c r="V26" i="1"/>
  <c r="Z26" i="1" s="1"/>
  <c r="AC26" i="1"/>
  <c r="T90" i="1"/>
  <c r="U90" i="1" s="1"/>
  <c r="AB308" i="1"/>
  <c r="L285" i="1"/>
  <c r="M285" i="1" s="1"/>
  <c r="Q256" i="1"/>
  <c r="O256" i="1" s="1"/>
  <c r="R256" i="1" s="1"/>
  <c r="L256" i="1" s="1"/>
  <c r="M256" i="1" s="1"/>
  <c r="AB283" i="1"/>
  <c r="T243" i="1"/>
  <c r="U243" i="1" s="1"/>
  <c r="V246" i="1"/>
  <c r="Z246" i="1" s="1"/>
  <c r="AC246" i="1"/>
  <c r="AD246" i="1" s="1"/>
  <c r="AC240" i="1"/>
  <c r="AD240" i="1" s="1"/>
  <c r="V240" i="1"/>
  <c r="Z240" i="1" s="1"/>
  <c r="T288" i="1"/>
  <c r="U288" i="1" s="1"/>
  <c r="T183" i="1"/>
  <c r="U183" i="1" s="1"/>
  <c r="T233" i="1"/>
  <c r="U233" i="1" s="1"/>
  <c r="T175" i="1"/>
  <c r="U175" i="1" s="1"/>
  <c r="AC255" i="1"/>
  <c r="AB255" i="1"/>
  <c r="V255" i="1"/>
  <c r="Z255" i="1" s="1"/>
  <c r="T223" i="1"/>
  <c r="U223" i="1" s="1"/>
  <c r="T207" i="1"/>
  <c r="U207" i="1" s="1"/>
  <c r="V153" i="1"/>
  <c r="Z153" i="1" s="1"/>
  <c r="AC153" i="1"/>
  <c r="AB153" i="1"/>
  <c r="AB177" i="1"/>
  <c r="L149" i="1"/>
  <c r="M149" i="1" s="1"/>
  <c r="AB110" i="1"/>
  <c r="T160" i="1"/>
  <c r="U160" i="1" s="1"/>
  <c r="T169" i="1"/>
  <c r="U169" i="1" s="1"/>
  <c r="Q158" i="1"/>
  <c r="O158" i="1" s="1"/>
  <c r="R158" i="1" s="1"/>
  <c r="L158" i="1" s="1"/>
  <c r="M158" i="1" s="1"/>
  <c r="T119" i="1"/>
  <c r="U119" i="1" s="1"/>
  <c r="T135" i="1"/>
  <c r="U135" i="1" s="1"/>
  <c r="L107" i="1"/>
  <c r="M107" i="1" s="1"/>
  <c r="T67" i="1"/>
  <c r="U67" i="1" s="1"/>
  <c r="T58" i="1"/>
  <c r="U58" i="1" s="1"/>
  <c r="T136" i="1"/>
  <c r="U136" i="1" s="1"/>
  <c r="Q118" i="1"/>
  <c r="O118" i="1" s="1"/>
  <c r="R118" i="1" s="1"/>
  <c r="L118" i="1" s="1"/>
  <c r="M118" i="1" s="1"/>
  <c r="T87" i="1"/>
  <c r="U87" i="1" s="1"/>
  <c r="AC61" i="1"/>
  <c r="V61" i="1"/>
  <c r="Z61" i="1" s="1"/>
  <c r="AB159" i="1"/>
  <c r="T59" i="1"/>
  <c r="U59" i="1" s="1"/>
  <c r="T148" i="1"/>
  <c r="U148" i="1" s="1"/>
  <c r="AC105" i="1"/>
  <c r="AD105" i="1" s="1"/>
  <c r="V105" i="1"/>
  <c r="Z105" i="1" s="1"/>
  <c r="Q150" i="1"/>
  <c r="O150" i="1" s="1"/>
  <c r="R150" i="1" s="1"/>
  <c r="L150" i="1" s="1"/>
  <c r="M150" i="1" s="1"/>
  <c r="AB112" i="1"/>
  <c r="V112" i="1"/>
  <c r="Z112" i="1" s="1"/>
  <c r="AC112" i="1"/>
  <c r="T83" i="1"/>
  <c r="U83" i="1" s="1"/>
  <c r="AC45" i="1"/>
  <c r="AB45" i="1"/>
  <c r="V45" i="1"/>
  <c r="Z45" i="1" s="1"/>
  <c r="Q61" i="1"/>
  <c r="O61" i="1" s="1"/>
  <c r="R61" i="1" s="1"/>
  <c r="L61" i="1" s="1"/>
  <c r="M61" i="1" s="1"/>
  <c r="V29" i="1"/>
  <c r="Z29" i="1" s="1"/>
  <c r="AC29" i="1"/>
  <c r="AD29" i="1" s="1"/>
  <c r="AB29" i="1"/>
  <c r="AC53" i="1"/>
  <c r="V53" i="1"/>
  <c r="Z53" i="1" s="1"/>
  <c r="AB53" i="1"/>
  <c r="Q92" i="1"/>
  <c r="O92" i="1" s="1"/>
  <c r="R92" i="1" s="1"/>
  <c r="L92" i="1" s="1"/>
  <c r="M92" i="1" s="1"/>
  <c r="V47" i="1"/>
  <c r="Z47" i="1" s="1"/>
  <c r="AC47" i="1"/>
  <c r="AD47" i="1" s="1"/>
  <c r="Q44" i="1"/>
  <c r="O44" i="1" s="1"/>
  <c r="R44" i="1" s="1"/>
  <c r="L44" i="1" s="1"/>
  <c r="M44" i="1" s="1"/>
  <c r="T93" i="1"/>
  <c r="U93" i="1" s="1"/>
  <c r="T28" i="1"/>
  <c r="U28" i="1" s="1"/>
  <c r="Q101" i="1"/>
  <c r="O101" i="1" s="1"/>
  <c r="R101" i="1" s="1"/>
  <c r="L101" i="1" s="1"/>
  <c r="M101" i="1" s="1"/>
  <c r="T275" i="1"/>
  <c r="U275" i="1" s="1"/>
  <c r="T257" i="1"/>
  <c r="U257" i="1" s="1"/>
  <c r="V51" i="1"/>
  <c r="Z51" i="1" s="1"/>
  <c r="AC51" i="1"/>
  <c r="AB51" i="1"/>
  <c r="AD95" i="1"/>
  <c r="AC312" i="1"/>
  <c r="AD312" i="1" s="1"/>
  <c r="V312" i="1"/>
  <c r="Z312" i="1" s="1"/>
  <c r="T185" i="1"/>
  <c r="U185" i="1" s="1"/>
  <c r="T193" i="1"/>
  <c r="U193" i="1" s="1"/>
  <c r="T123" i="1"/>
  <c r="U123" i="1" s="1"/>
  <c r="V137" i="1"/>
  <c r="Z137" i="1" s="1"/>
  <c r="AC137" i="1"/>
  <c r="AD137" i="1" s="1"/>
  <c r="Q137" i="1"/>
  <c r="O137" i="1" s="1"/>
  <c r="R137" i="1" s="1"/>
  <c r="L137" i="1" s="1"/>
  <c r="M137" i="1" s="1"/>
  <c r="T71" i="1"/>
  <c r="U71" i="1" s="1"/>
  <c r="T34" i="1"/>
  <c r="U34" i="1" s="1"/>
  <c r="L56" i="1"/>
  <c r="M56" i="1" s="1"/>
  <c r="T262" i="1"/>
  <c r="U262" i="1" s="1"/>
  <c r="T217" i="1"/>
  <c r="U217" i="1" s="1"/>
  <c r="T241" i="1"/>
  <c r="U241" i="1" s="1"/>
  <c r="T189" i="1"/>
  <c r="U189" i="1" s="1"/>
  <c r="T234" i="1"/>
  <c r="U234" i="1" s="1"/>
  <c r="V162" i="1"/>
  <c r="Z162" i="1" s="1"/>
  <c r="AC162" i="1"/>
  <c r="AD162" i="1" s="1"/>
  <c r="AB117" i="1"/>
  <c r="V18" i="1"/>
  <c r="Z18" i="1" s="1"/>
  <c r="AB18" i="1"/>
  <c r="AC18" i="1"/>
  <c r="AC296" i="1"/>
  <c r="AD296" i="1" s="1"/>
  <c r="V296" i="1"/>
  <c r="Z296" i="1" s="1"/>
  <c r="T289" i="1"/>
  <c r="U289" i="1" s="1"/>
  <c r="T290" i="1"/>
  <c r="U290" i="1" s="1"/>
  <c r="L252" i="1"/>
  <c r="M252" i="1" s="1"/>
  <c r="V161" i="1"/>
  <c r="Z161" i="1" s="1"/>
  <c r="AC161" i="1"/>
  <c r="AD161" i="1" s="1"/>
  <c r="AB161" i="1"/>
  <c r="T178" i="1"/>
  <c r="U178" i="1" s="1"/>
  <c r="V121" i="1"/>
  <c r="Z121" i="1" s="1"/>
  <c r="AC121" i="1"/>
  <c r="AD121" i="1" s="1"/>
  <c r="T171" i="1"/>
  <c r="U171" i="1" s="1"/>
  <c r="T111" i="1"/>
  <c r="U111" i="1" s="1"/>
  <c r="T131" i="1"/>
  <c r="U131" i="1" s="1"/>
  <c r="AC73" i="1"/>
  <c r="AD73" i="1" s="1"/>
  <c r="V73" i="1"/>
  <c r="Z73" i="1" s="1"/>
  <c r="V163" i="1"/>
  <c r="Z163" i="1" s="1"/>
  <c r="AC163" i="1"/>
  <c r="AD163" i="1" s="1"/>
  <c r="Q163" i="1"/>
  <c r="O163" i="1" s="1"/>
  <c r="R163" i="1" s="1"/>
  <c r="L163" i="1" s="1"/>
  <c r="M163" i="1" s="1"/>
  <c r="T303" i="1"/>
  <c r="U303" i="1" s="1"/>
  <c r="Q296" i="1"/>
  <c r="O296" i="1" s="1"/>
  <c r="R296" i="1" s="1"/>
  <c r="L296" i="1" s="1"/>
  <c r="M296" i="1" s="1"/>
  <c r="V314" i="1"/>
  <c r="Z314" i="1" s="1"/>
  <c r="AC314" i="1"/>
  <c r="AB314" i="1"/>
  <c r="T299" i="1"/>
  <c r="U299" i="1" s="1"/>
  <c r="T313" i="1"/>
  <c r="U313" i="1" s="1"/>
  <c r="AC268" i="1"/>
  <c r="V268" i="1"/>
  <c r="Z268" i="1" s="1"/>
  <c r="AC244" i="1"/>
  <c r="AD244" i="1" s="1"/>
  <c r="V244" i="1"/>
  <c r="Z244" i="1" s="1"/>
  <c r="T258" i="1"/>
  <c r="U258" i="1" s="1"/>
  <c r="T295" i="1"/>
  <c r="U295" i="1" s="1"/>
  <c r="AC273" i="1"/>
  <c r="AB273" i="1"/>
  <c r="V273" i="1"/>
  <c r="Z273" i="1" s="1"/>
  <c r="Q282" i="1"/>
  <c r="O282" i="1" s="1"/>
  <c r="R282" i="1" s="1"/>
  <c r="L282" i="1" s="1"/>
  <c r="M282" i="1" s="1"/>
  <c r="AB268" i="1"/>
  <c r="Q312" i="1"/>
  <c r="O312" i="1" s="1"/>
  <c r="R312" i="1" s="1"/>
  <c r="L312" i="1" s="1"/>
  <c r="M312" i="1" s="1"/>
  <c r="V278" i="1"/>
  <c r="Z278" i="1" s="1"/>
  <c r="AC278" i="1"/>
  <c r="AB278" i="1"/>
  <c r="Q286" i="1"/>
  <c r="O286" i="1" s="1"/>
  <c r="R286" i="1" s="1"/>
  <c r="L286" i="1" s="1"/>
  <c r="M286" i="1" s="1"/>
  <c r="T239" i="1"/>
  <c r="U239" i="1" s="1"/>
  <c r="AD280" i="1"/>
  <c r="Q238" i="1"/>
  <c r="O238" i="1" s="1"/>
  <c r="R238" i="1" s="1"/>
  <c r="L238" i="1" s="1"/>
  <c r="M238" i="1" s="1"/>
  <c r="T225" i="1"/>
  <c r="U225" i="1" s="1"/>
  <c r="AC210" i="1"/>
  <c r="AD210" i="1" s="1"/>
  <c r="V210" i="1"/>
  <c r="Z210" i="1" s="1"/>
  <c r="AC202" i="1"/>
  <c r="AD202" i="1" s="1"/>
  <c r="V202" i="1"/>
  <c r="Z202" i="1" s="1"/>
  <c r="L287" i="1"/>
  <c r="M287" i="1" s="1"/>
  <c r="T279" i="1"/>
  <c r="U279" i="1" s="1"/>
  <c r="Q246" i="1"/>
  <c r="O246" i="1" s="1"/>
  <c r="R246" i="1" s="1"/>
  <c r="L246" i="1" s="1"/>
  <c r="M246" i="1" s="1"/>
  <c r="Q210" i="1"/>
  <c r="O210" i="1" s="1"/>
  <c r="R210" i="1" s="1"/>
  <c r="L210" i="1" s="1"/>
  <c r="M210" i="1" s="1"/>
  <c r="Q283" i="1"/>
  <c r="O283" i="1" s="1"/>
  <c r="R283" i="1" s="1"/>
  <c r="L283" i="1" s="1"/>
  <c r="M283" i="1" s="1"/>
  <c r="Q202" i="1"/>
  <c r="O202" i="1" s="1"/>
  <c r="R202" i="1" s="1"/>
  <c r="L202" i="1" s="1"/>
  <c r="M202" i="1" s="1"/>
  <c r="V149" i="1"/>
  <c r="Z149" i="1" s="1"/>
  <c r="AC149" i="1"/>
  <c r="AB149" i="1"/>
  <c r="T208" i="1"/>
  <c r="U208" i="1" s="1"/>
  <c r="AC170" i="1"/>
  <c r="AD170" i="1" s="1"/>
  <c r="V170" i="1"/>
  <c r="Z170" i="1" s="1"/>
  <c r="AD200" i="1"/>
  <c r="T188" i="1"/>
  <c r="U188" i="1" s="1"/>
  <c r="AB166" i="1"/>
  <c r="T187" i="1"/>
  <c r="U187" i="1" s="1"/>
  <c r="Q173" i="1"/>
  <c r="O173" i="1" s="1"/>
  <c r="R173" i="1" s="1"/>
  <c r="L173" i="1" s="1"/>
  <c r="M173" i="1" s="1"/>
  <c r="T142" i="1"/>
  <c r="U142" i="1" s="1"/>
  <c r="AC109" i="1"/>
  <c r="AD109" i="1" s="1"/>
  <c r="V109" i="1"/>
  <c r="Z109" i="1" s="1"/>
  <c r="Q174" i="1"/>
  <c r="O174" i="1" s="1"/>
  <c r="R174" i="1" s="1"/>
  <c r="L174" i="1" s="1"/>
  <c r="M174" i="1" s="1"/>
  <c r="Q157" i="1"/>
  <c r="O157" i="1" s="1"/>
  <c r="R157" i="1" s="1"/>
  <c r="L157" i="1" s="1"/>
  <c r="M157" i="1" s="1"/>
  <c r="AC194" i="1"/>
  <c r="AD194" i="1" s="1"/>
  <c r="V194" i="1"/>
  <c r="Z194" i="1" s="1"/>
  <c r="L144" i="1"/>
  <c r="M144" i="1" s="1"/>
  <c r="AB118" i="1"/>
  <c r="AB61" i="1"/>
  <c r="Q109" i="1"/>
  <c r="O109" i="1" s="1"/>
  <c r="R109" i="1" s="1"/>
  <c r="L109" i="1" s="1"/>
  <c r="M109" i="1" s="1"/>
  <c r="Q314" i="1"/>
  <c r="O314" i="1" s="1"/>
  <c r="R314" i="1" s="1"/>
  <c r="L314" i="1" s="1"/>
  <c r="M314" i="1" s="1"/>
  <c r="AB181" i="1"/>
  <c r="V181" i="1"/>
  <c r="Z181" i="1" s="1"/>
  <c r="AC181" i="1"/>
  <c r="AD181" i="1" s="1"/>
  <c r="V56" i="1"/>
  <c r="Z56" i="1" s="1"/>
  <c r="AC56" i="1"/>
  <c r="AB56" i="1"/>
  <c r="Q18" i="1"/>
  <c r="O18" i="1" s="1"/>
  <c r="R18" i="1" s="1"/>
  <c r="L18" i="1" s="1"/>
  <c r="M18" i="1" s="1"/>
  <c r="Q112" i="1"/>
  <c r="O112" i="1" s="1"/>
  <c r="R112" i="1" s="1"/>
  <c r="L112" i="1" s="1"/>
  <c r="M112" i="1" s="1"/>
  <c r="Q108" i="1"/>
  <c r="O108" i="1" s="1"/>
  <c r="R108" i="1" s="1"/>
  <c r="L108" i="1" s="1"/>
  <c r="M108" i="1" s="1"/>
  <c r="L25" i="1"/>
  <c r="M25" i="1" s="1"/>
  <c r="Q57" i="1"/>
  <c r="O57" i="1" s="1"/>
  <c r="R57" i="1" s="1"/>
  <c r="L57" i="1" s="1"/>
  <c r="M57" i="1" s="1"/>
  <c r="Q72" i="1"/>
  <c r="O72" i="1" s="1"/>
  <c r="R72" i="1" s="1"/>
  <c r="L72" i="1" s="1"/>
  <c r="M72" i="1" s="1"/>
  <c r="Q64" i="1"/>
  <c r="O64" i="1" s="1"/>
  <c r="R64" i="1" s="1"/>
  <c r="L64" i="1" s="1"/>
  <c r="M64" i="1" s="1"/>
  <c r="Q26" i="1"/>
  <c r="O26" i="1" s="1"/>
  <c r="R26" i="1" s="1"/>
  <c r="L26" i="1" s="1"/>
  <c r="M26" i="1" s="1"/>
  <c r="AD146" i="1" l="1"/>
  <c r="AD72" i="1"/>
  <c r="AD149" i="1"/>
  <c r="AD107" i="1"/>
  <c r="AD277" i="1"/>
  <c r="AD68" i="1"/>
  <c r="AD308" i="1"/>
  <c r="AD125" i="1"/>
  <c r="AD278" i="1"/>
  <c r="AD18" i="1"/>
  <c r="AD64" i="1"/>
  <c r="AD52" i="1"/>
  <c r="AD57" i="1"/>
  <c r="AD138" i="1"/>
  <c r="AD30" i="1"/>
  <c r="AD89" i="1"/>
  <c r="AD110" i="1"/>
  <c r="AC183" i="1"/>
  <c r="V183" i="1"/>
  <c r="Z183" i="1" s="1"/>
  <c r="AB183" i="1"/>
  <c r="Q183" i="1"/>
  <c r="O183" i="1" s="1"/>
  <c r="R183" i="1" s="1"/>
  <c r="L183" i="1" s="1"/>
  <c r="M183" i="1" s="1"/>
  <c r="V231" i="1"/>
  <c r="Z231" i="1" s="1"/>
  <c r="AC231" i="1"/>
  <c r="Q231" i="1"/>
  <c r="O231" i="1" s="1"/>
  <c r="R231" i="1" s="1"/>
  <c r="L231" i="1" s="1"/>
  <c r="M231" i="1" s="1"/>
  <c r="AB231" i="1"/>
  <c r="AB152" i="1"/>
  <c r="AC152" i="1"/>
  <c r="AD152" i="1" s="1"/>
  <c r="Q152" i="1"/>
  <c r="O152" i="1" s="1"/>
  <c r="R152" i="1" s="1"/>
  <c r="L152" i="1" s="1"/>
  <c r="M152" i="1" s="1"/>
  <c r="V152" i="1"/>
  <c r="Z152" i="1" s="1"/>
  <c r="AC132" i="1"/>
  <c r="V132" i="1"/>
  <c r="Z132" i="1" s="1"/>
  <c r="AB132" i="1"/>
  <c r="Q132" i="1"/>
  <c r="O132" i="1" s="1"/>
  <c r="R132" i="1" s="1"/>
  <c r="L132" i="1" s="1"/>
  <c r="M132" i="1" s="1"/>
  <c r="V19" i="1"/>
  <c r="Z19" i="1" s="1"/>
  <c r="AC19" i="1"/>
  <c r="Q19" i="1"/>
  <c r="O19" i="1" s="1"/>
  <c r="R19" i="1" s="1"/>
  <c r="L19" i="1" s="1"/>
  <c r="M19" i="1" s="1"/>
  <c r="AB19" i="1"/>
  <c r="AB58" i="1"/>
  <c r="V58" i="1"/>
  <c r="Z58" i="1" s="1"/>
  <c r="AC58" i="1"/>
  <c r="AD58" i="1" s="1"/>
  <c r="Q58" i="1"/>
  <c r="O58" i="1" s="1"/>
  <c r="R58" i="1" s="1"/>
  <c r="L58" i="1" s="1"/>
  <c r="M58" i="1" s="1"/>
  <c r="AC99" i="1"/>
  <c r="AB99" i="1"/>
  <c r="V99" i="1"/>
  <c r="Z99" i="1" s="1"/>
  <c r="Q99" i="1"/>
  <c r="O99" i="1" s="1"/>
  <c r="R99" i="1" s="1"/>
  <c r="L99" i="1" s="1"/>
  <c r="M99" i="1" s="1"/>
  <c r="AC63" i="1"/>
  <c r="AB63" i="1"/>
  <c r="V63" i="1"/>
  <c r="Z63" i="1" s="1"/>
  <c r="Q63" i="1"/>
  <c r="O63" i="1" s="1"/>
  <c r="R63" i="1" s="1"/>
  <c r="L63" i="1" s="1"/>
  <c r="M63" i="1" s="1"/>
  <c r="V293" i="1"/>
  <c r="Z293" i="1" s="1"/>
  <c r="AB293" i="1"/>
  <c r="AC293" i="1"/>
  <c r="AD293" i="1" s="1"/>
  <c r="Q293" i="1"/>
  <c r="O293" i="1" s="1"/>
  <c r="R293" i="1" s="1"/>
  <c r="L293" i="1" s="1"/>
  <c r="M293" i="1" s="1"/>
  <c r="AC16" i="1"/>
  <c r="V16" i="1"/>
  <c r="Z16" i="1" s="1"/>
  <c r="AB16" i="1"/>
  <c r="Q16" i="1"/>
  <c r="O16" i="1" s="1"/>
  <c r="R16" i="1" s="1"/>
  <c r="L16" i="1" s="1"/>
  <c r="M16" i="1" s="1"/>
  <c r="AC124" i="1"/>
  <c r="AB124" i="1"/>
  <c r="V124" i="1"/>
  <c r="Z124" i="1" s="1"/>
  <c r="Q124" i="1"/>
  <c r="O124" i="1" s="1"/>
  <c r="R124" i="1" s="1"/>
  <c r="L124" i="1" s="1"/>
  <c r="M124" i="1" s="1"/>
  <c r="AC212" i="1"/>
  <c r="AB212" i="1"/>
  <c r="V212" i="1"/>
  <c r="Z212" i="1" s="1"/>
  <c r="Q212" i="1"/>
  <c r="O212" i="1" s="1"/>
  <c r="R212" i="1" s="1"/>
  <c r="L212" i="1" s="1"/>
  <c r="M212" i="1" s="1"/>
  <c r="V309" i="1"/>
  <c r="Z309" i="1" s="1"/>
  <c r="AC309" i="1"/>
  <c r="AB309" i="1"/>
  <c r="Q309" i="1"/>
  <c r="O309" i="1" s="1"/>
  <c r="R309" i="1" s="1"/>
  <c r="L309" i="1" s="1"/>
  <c r="M309" i="1" s="1"/>
  <c r="AC215" i="1"/>
  <c r="V215" i="1"/>
  <c r="Z215" i="1" s="1"/>
  <c r="Q215" i="1"/>
  <c r="O215" i="1" s="1"/>
  <c r="R215" i="1" s="1"/>
  <c r="L215" i="1" s="1"/>
  <c r="M215" i="1" s="1"/>
  <c r="AB215" i="1"/>
  <c r="V78" i="1"/>
  <c r="Z78" i="1" s="1"/>
  <c r="AB78" i="1"/>
  <c r="AC78" i="1"/>
  <c r="AD78" i="1" s="1"/>
  <c r="Q78" i="1"/>
  <c r="O78" i="1" s="1"/>
  <c r="R78" i="1" s="1"/>
  <c r="L78" i="1" s="1"/>
  <c r="M78" i="1" s="1"/>
  <c r="V127" i="1"/>
  <c r="Z127" i="1" s="1"/>
  <c r="AC127" i="1"/>
  <c r="AB127" i="1"/>
  <c r="Q127" i="1"/>
  <c r="O127" i="1" s="1"/>
  <c r="R127" i="1" s="1"/>
  <c r="L127" i="1" s="1"/>
  <c r="M127" i="1" s="1"/>
  <c r="AD145" i="1"/>
  <c r="AC292" i="1"/>
  <c r="V292" i="1"/>
  <c r="Z292" i="1" s="1"/>
  <c r="Q292" i="1"/>
  <c r="O292" i="1" s="1"/>
  <c r="R292" i="1" s="1"/>
  <c r="L292" i="1" s="1"/>
  <c r="M292" i="1" s="1"/>
  <c r="AB292" i="1"/>
  <c r="AD104" i="1"/>
  <c r="AC172" i="1"/>
  <c r="AD172" i="1" s="1"/>
  <c r="V172" i="1"/>
  <c r="Z172" i="1" s="1"/>
  <c r="AB172" i="1"/>
  <c r="Q172" i="1"/>
  <c r="O172" i="1" s="1"/>
  <c r="R172" i="1" s="1"/>
  <c r="L172" i="1" s="1"/>
  <c r="M172" i="1" s="1"/>
  <c r="AC134" i="1"/>
  <c r="V134" i="1"/>
  <c r="Z134" i="1" s="1"/>
  <c r="AB134" i="1"/>
  <c r="Q134" i="1"/>
  <c r="O134" i="1" s="1"/>
  <c r="R134" i="1" s="1"/>
  <c r="L134" i="1" s="1"/>
  <c r="M134" i="1" s="1"/>
  <c r="V235" i="1"/>
  <c r="Z235" i="1" s="1"/>
  <c r="AC235" i="1"/>
  <c r="AD235" i="1" s="1"/>
  <c r="AB235" i="1"/>
  <c r="Q235" i="1"/>
  <c r="O235" i="1" s="1"/>
  <c r="R235" i="1" s="1"/>
  <c r="L235" i="1" s="1"/>
  <c r="M235" i="1" s="1"/>
  <c r="V142" i="1"/>
  <c r="Z142" i="1" s="1"/>
  <c r="Q142" i="1"/>
  <c r="O142" i="1" s="1"/>
  <c r="R142" i="1" s="1"/>
  <c r="L142" i="1" s="1"/>
  <c r="M142" i="1" s="1"/>
  <c r="AC142" i="1"/>
  <c r="AB142" i="1"/>
  <c r="AD314" i="1"/>
  <c r="AD51" i="1"/>
  <c r="AC28" i="1"/>
  <c r="V28" i="1"/>
  <c r="Z28" i="1" s="1"/>
  <c r="AB28" i="1"/>
  <c r="Q28" i="1"/>
  <c r="O28" i="1" s="1"/>
  <c r="R28" i="1" s="1"/>
  <c r="L28" i="1" s="1"/>
  <c r="M28" i="1" s="1"/>
  <c r="AD45" i="1"/>
  <c r="V169" i="1"/>
  <c r="Z169" i="1" s="1"/>
  <c r="AC169" i="1"/>
  <c r="AB169" i="1"/>
  <c r="Q169" i="1"/>
  <c r="O169" i="1" s="1"/>
  <c r="R169" i="1" s="1"/>
  <c r="L169" i="1" s="1"/>
  <c r="M169" i="1" s="1"/>
  <c r="AD113" i="1"/>
  <c r="AD274" i="1"/>
  <c r="AD88" i="1"/>
  <c r="V76" i="1"/>
  <c r="Z76" i="1" s="1"/>
  <c r="AC76" i="1"/>
  <c r="AB76" i="1"/>
  <c r="Q76" i="1"/>
  <c r="O76" i="1" s="1"/>
  <c r="R76" i="1" s="1"/>
  <c r="L76" i="1" s="1"/>
  <c r="M76" i="1" s="1"/>
  <c r="AC216" i="1"/>
  <c r="V216" i="1"/>
  <c r="Z216" i="1" s="1"/>
  <c r="Q216" i="1"/>
  <c r="O216" i="1" s="1"/>
  <c r="R216" i="1" s="1"/>
  <c r="L216" i="1" s="1"/>
  <c r="M216" i="1" s="1"/>
  <c r="AB216" i="1"/>
  <c r="AC203" i="1"/>
  <c r="V203" i="1"/>
  <c r="Z203" i="1" s="1"/>
  <c r="AB203" i="1"/>
  <c r="Q203" i="1"/>
  <c r="O203" i="1" s="1"/>
  <c r="R203" i="1" s="1"/>
  <c r="L203" i="1" s="1"/>
  <c r="M203" i="1" s="1"/>
  <c r="V261" i="1"/>
  <c r="Z261" i="1" s="1"/>
  <c r="AC261" i="1"/>
  <c r="AB261" i="1"/>
  <c r="Q261" i="1"/>
  <c r="O261" i="1" s="1"/>
  <c r="R261" i="1" s="1"/>
  <c r="L261" i="1" s="1"/>
  <c r="M261" i="1" s="1"/>
  <c r="V253" i="1"/>
  <c r="Z253" i="1" s="1"/>
  <c r="AC253" i="1"/>
  <c r="AB253" i="1"/>
  <c r="Q253" i="1"/>
  <c r="O253" i="1" s="1"/>
  <c r="R253" i="1" s="1"/>
  <c r="L253" i="1" s="1"/>
  <c r="M253" i="1" s="1"/>
  <c r="AD158" i="1"/>
  <c r="AD39" i="1"/>
  <c r="AC74" i="1"/>
  <c r="AB74" i="1"/>
  <c r="V74" i="1"/>
  <c r="Z74" i="1" s="1"/>
  <c r="Q74" i="1"/>
  <c r="O74" i="1" s="1"/>
  <c r="R74" i="1" s="1"/>
  <c r="L74" i="1" s="1"/>
  <c r="M74" i="1" s="1"/>
  <c r="AD84" i="1"/>
  <c r="AD174" i="1"/>
  <c r="V180" i="1"/>
  <c r="Z180" i="1" s="1"/>
  <c r="AC180" i="1"/>
  <c r="AB180" i="1"/>
  <c r="Q180" i="1"/>
  <c r="O180" i="1" s="1"/>
  <c r="R180" i="1" s="1"/>
  <c r="L180" i="1" s="1"/>
  <c r="M180" i="1" s="1"/>
  <c r="V307" i="1"/>
  <c r="Z307" i="1" s="1"/>
  <c r="AC307" i="1"/>
  <c r="Q307" i="1"/>
  <c r="O307" i="1" s="1"/>
  <c r="R307" i="1" s="1"/>
  <c r="L307" i="1" s="1"/>
  <c r="M307" i="1" s="1"/>
  <c r="AB307" i="1"/>
  <c r="AD117" i="1"/>
  <c r="AD252" i="1"/>
  <c r="V305" i="1"/>
  <c r="Z305" i="1" s="1"/>
  <c r="AC305" i="1"/>
  <c r="AB305" i="1"/>
  <c r="Q305" i="1"/>
  <c r="O305" i="1" s="1"/>
  <c r="R305" i="1" s="1"/>
  <c r="L305" i="1" s="1"/>
  <c r="M305" i="1" s="1"/>
  <c r="AC198" i="1"/>
  <c r="AD198" i="1" s="1"/>
  <c r="V198" i="1"/>
  <c r="Z198" i="1" s="1"/>
  <c r="AB198" i="1"/>
  <c r="Q198" i="1"/>
  <c r="O198" i="1" s="1"/>
  <c r="R198" i="1" s="1"/>
  <c r="L198" i="1" s="1"/>
  <c r="M198" i="1" s="1"/>
  <c r="V27" i="1"/>
  <c r="Z27" i="1" s="1"/>
  <c r="AC27" i="1"/>
  <c r="AB27" i="1"/>
  <c r="Q27" i="1"/>
  <c r="O27" i="1" s="1"/>
  <c r="R27" i="1" s="1"/>
  <c r="L27" i="1" s="1"/>
  <c r="M27" i="1" s="1"/>
  <c r="AD118" i="1"/>
  <c r="V48" i="1"/>
  <c r="Z48" i="1" s="1"/>
  <c r="AC48" i="1"/>
  <c r="AB48" i="1"/>
  <c r="Q48" i="1"/>
  <c r="O48" i="1" s="1"/>
  <c r="R48" i="1" s="1"/>
  <c r="L48" i="1" s="1"/>
  <c r="M48" i="1" s="1"/>
  <c r="AB70" i="1"/>
  <c r="V70" i="1"/>
  <c r="Z70" i="1" s="1"/>
  <c r="AC70" i="1"/>
  <c r="AD70" i="1" s="1"/>
  <c r="Q70" i="1"/>
  <c r="O70" i="1" s="1"/>
  <c r="R70" i="1" s="1"/>
  <c r="L70" i="1" s="1"/>
  <c r="M70" i="1" s="1"/>
  <c r="AC266" i="1"/>
  <c r="AD266" i="1" s="1"/>
  <c r="V266" i="1"/>
  <c r="Z266" i="1" s="1"/>
  <c r="AB266" i="1"/>
  <c r="Q266" i="1"/>
  <c r="O266" i="1" s="1"/>
  <c r="R266" i="1" s="1"/>
  <c r="L266" i="1" s="1"/>
  <c r="M266" i="1" s="1"/>
  <c r="AC42" i="1"/>
  <c r="V42" i="1"/>
  <c r="Z42" i="1" s="1"/>
  <c r="Q42" i="1"/>
  <c r="O42" i="1" s="1"/>
  <c r="R42" i="1" s="1"/>
  <c r="L42" i="1" s="1"/>
  <c r="M42" i="1" s="1"/>
  <c r="AB42" i="1"/>
  <c r="V179" i="1"/>
  <c r="Z179" i="1" s="1"/>
  <c r="AC179" i="1"/>
  <c r="AB179" i="1"/>
  <c r="Q179" i="1"/>
  <c r="O179" i="1" s="1"/>
  <c r="R179" i="1" s="1"/>
  <c r="L179" i="1" s="1"/>
  <c r="M179" i="1" s="1"/>
  <c r="AC206" i="1"/>
  <c r="V206" i="1"/>
  <c r="Z206" i="1" s="1"/>
  <c r="AB206" i="1"/>
  <c r="Q206" i="1"/>
  <c r="O206" i="1" s="1"/>
  <c r="R206" i="1" s="1"/>
  <c r="L206" i="1" s="1"/>
  <c r="M206" i="1" s="1"/>
  <c r="V205" i="1"/>
  <c r="Z205" i="1" s="1"/>
  <c r="AC205" i="1"/>
  <c r="AB205" i="1"/>
  <c r="Q205" i="1"/>
  <c r="O205" i="1" s="1"/>
  <c r="R205" i="1" s="1"/>
  <c r="L205" i="1" s="1"/>
  <c r="M205" i="1" s="1"/>
  <c r="AC301" i="1"/>
  <c r="AB301" i="1"/>
  <c r="V301" i="1"/>
  <c r="Z301" i="1" s="1"/>
  <c r="Q301" i="1"/>
  <c r="O301" i="1" s="1"/>
  <c r="R301" i="1" s="1"/>
  <c r="L301" i="1" s="1"/>
  <c r="M301" i="1" s="1"/>
  <c r="AD96" i="1"/>
  <c r="V98" i="1"/>
  <c r="Z98" i="1" s="1"/>
  <c r="AC98" i="1"/>
  <c r="AB98" i="1"/>
  <c r="Q98" i="1"/>
  <c r="O98" i="1" s="1"/>
  <c r="R98" i="1" s="1"/>
  <c r="L98" i="1" s="1"/>
  <c r="M98" i="1" s="1"/>
  <c r="V299" i="1"/>
  <c r="Z299" i="1" s="1"/>
  <c r="AC299" i="1"/>
  <c r="AB299" i="1"/>
  <c r="Q299" i="1"/>
  <c r="O299" i="1" s="1"/>
  <c r="R299" i="1" s="1"/>
  <c r="L299" i="1" s="1"/>
  <c r="M299" i="1" s="1"/>
  <c r="AC66" i="1"/>
  <c r="V66" i="1"/>
  <c r="Z66" i="1" s="1"/>
  <c r="AB66" i="1"/>
  <c r="Q66" i="1"/>
  <c r="O66" i="1" s="1"/>
  <c r="R66" i="1" s="1"/>
  <c r="L66" i="1" s="1"/>
  <c r="M66" i="1" s="1"/>
  <c r="V245" i="1"/>
  <c r="Z245" i="1" s="1"/>
  <c r="AC245" i="1"/>
  <c r="AB245" i="1"/>
  <c r="Q245" i="1"/>
  <c r="O245" i="1" s="1"/>
  <c r="R245" i="1" s="1"/>
  <c r="L245" i="1" s="1"/>
  <c r="M245" i="1" s="1"/>
  <c r="AC250" i="1"/>
  <c r="AB250" i="1"/>
  <c r="V250" i="1"/>
  <c r="Z250" i="1" s="1"/>
  <c r="Q250" i="1"/>
  <c r="O250" i="1" s="1"/>
  <c r="R250" i="1" s="1"/>
  <c r="L250" i="1" s="1"/>
  <c r="M250" i="1" s="1"/>
  <c r="AC62" i="1"/>
  <c r="AB62" i="1"/>
  <c r="V62" i="1"/>
  <c r="Z62" i="1" s="1"/>
  <c r="Q62" i="1"/>
  <c r="O62" i="1" s="1"/>
  <c r="R62" i="1" s="1"/>
  <c r="L62" i="1" s="1"/>
  <c r="M62" i="1" s="1"/>
  <c r="AC222" i="1"/>
  <c r="V222" i="1"/>
  <c r="Z222" i="1" s="1"/>
  <c r="AB222" i="1"/>
  <c r="Q222" i="1"/>
  <c r="O222" i="1" s="1"/>
  <c r="R222" i="1" s="1"/>
  <c r="L222" i="1" s="1"/>
  <c r="M222" i="1" s="1"/>
  <c r="AC189" i="1"/>
  <c r="V189" i="1"/>
  <c r="Z189" i="1" s="1"/>
  <c r="Q189" i="1"/>
  <c r="O189" i="1" s="1"/>
  <c r="R189" i="1" s="1"/>
  <c r="L189" i="1" s="1"/>
  <c r="M189" i="1" s="1"/>
  <c r="AB189" i="1"/>
  <c r="AC123" i="1"/>
  <c r="V123" i="1"/>
  <c r="Z123" i="1" s="1"/>
  <c r="AB123" i="1"/>
  <c r="Q123" i="1"/>
  <c r="O123" i="1" s="1"/>
  <c r="R123" i="1" s="1"/>
  <c r="L123" i="1" s="1"/>
  <c r="M123" i="1" s="1"/>
  <c r="V227" i="1"/>
  <c r="Z227" i="1" s="1"/>
  <c r="AC227" i="1"/>
  <c r="AB227" i="1"/>
  <c r="Q227" i="1"/>
  <c r="O227" i="1" s="1"/>
  <c r="R227" i="1" s="1"/>
  <c r="L227" i="1" s="1"/>
  <c r="M227" i="1" s="1"/>
  <c r="AD80" i="1"/>
  <c r="AD140" i="1"/>
  <c r="AD56" i="1"/>
  <c r="AC67" i="1"/>
  <c r="AB67" i="1"/>
  <c r="V67" i="1"/>
  <c r="Z67" i="1" s="1"/>
  <c r="Q67" i="1"/>
  <c r="O67" i="1" s="1"/>
  <c r="R67" i="1" s="1"/>
  <c r="L67" i="1" s="1"/>
  <c r="M67" i="1" s="1"/>
  <c r="AC288" i="1"/>
  <c r="AD288" i="1" s="1"/>
  <c r="V288" i="1"/>
  <c r="Z288" i="1" s="1"/>
  <c r="AB288" i="1"/>
  <c r="Q288" i="1"/>
  <c r="O288" i="1" s="1"/>
  <c r="R288" i="1" s="1"/>
  <c r="L288" i="1" s="1"/>
  <c r="M288" i="1" s="1"/>
  <c r="V237" i="1"/>
  <c r="Z237" i="1" s="1"/>
  <c r="AC237" i="1"/>
  <c r="AB237" i="1"/>
  <c r="Q237" i="1"/>
  <c r="O237" i="1" s="1"/>
  <c r="R237" i="1" s="1"/>
  <c r="L237" i="1" s="1"/>
  <c r="M237" i="1" s="1"/>
  <c r="AD159" i="1"/>
  <c r="AC79" i="1"/>
  <c r="AB79" i="1"/>
  <c r="V79" i="1"/>
  <c r="Z79" i="1" s="1"/>
  <c r="Q79" i="1"/>
  <c r="O79" i="1" s="1"/>
  <c r="R79" i="1" s="1"/>
  <c r="L79" i="1" s="1"/>
  <c r="M79" i="1" s="1"/>
  <c r="AB156" i="1"/>
  <c r="AC156" i="1"/>
  <c r="AD156" i="1" s="1"/>
  <c r="V156" i="1"/>
  <c r="Z156" i="1" s="1"/>
  <c r="Q156" i="1"/>
  <c r="O156" i="1" s="1"/>
  <c r="R156" i="1" s="1"/>
  <c r="L156" i="1" s="1"/>
  <c r="M156" i="1" s="1"/>
  <c r="AC193" i="1"/>
  <c r="V193" i="1"/>
  <c r="Z193" i="1" s="1"/>
  <c r="AB193" i="1"/>
  <c r="Q193" i="1"/>
  <c r="O193" i="1" s="1"/>
  <c r="R193" i="1" s="1"/>
  <c r="L193" i="1" s="1"/>
  <c r="M193" i="1" s="1"/>
  <c r="AC87" i="1"/>
  <c r="AB87" i="1"/>
  <c r="V87" i="1"/>
  <c r="Z87" i="1" s="1"/>
  <c r="Q87" i="1"/>
  <c r="O87" i="1" s="1"/>
  <c r="R87" i="1" s="1"/>
  <c r="L87" i="1" s="1"/>
  <c r="M87" i="1" s="1"/>
  <c r="V94" i="1"/>
  <c r="Z94" i="1" s="1"/>
  <c r="AC94" i="1"/>
  <c r="AB94" i="1"/>
  <c r="Q94" i="1"/>
  <c r="O94" i="1" s="1"/>
  <c r="R94" i="1" s="1"/>
  <c r="L94" i="1" s="1"/>
  <c r="M94" i="1" s="1"/>
  <c r="V197" i="1"/>
  <c r="Z197" i="1" s="1"/>
  <c r="AC197" i="1"/>
  <c r="AB197" i="1"/>
  <c r="Q197" i="1"/>
  <c r="O197" i="1" s="1"/>
  <c r="R197" i="1" s="1"/>
  <c r="L197" i="1" s="1"/>
  <c r="M197" i="1" s="1"/>
  <c r="V187" i="1"/>
  <c r="Z187" i="1" s="1"/>
  <c r="AC187" i="1"/>
  <c r="AB187" i="1"/>
  <c r="Q187" i="1"/>
  <c r="O187" i="1" s="1"/>
  <c r="R187" i="1" s="1"/>
  <c r="L187" i="1" s="1"/>
  <c r="M187" i="1" s="1"/>
  <c r="AD273" i="1"/>
  <c r="AD268" i="1"/>
  <c r="AC178" i="1"/>
  <c r="AD178" i="1" s="1"/>
  <c r="V178" i="1"/>
  <c r="Z178" i="1" s="1"/>
  <c r="Q178" i="1"/>
  <c r="O178" i="1" s="1"/>
  <c r="R178" i="1" s="1"/>
  <c r="L178" i="1" s="1"/>
  <c r="M178" i="1" s="1"/>
  <c r="AB178" i="1"/>
  <c r="V289" i="1"/>
  <c r="Z289" i="1" s="1"/>
  <c r="AC289" i="1"/>
  <c r="AB289" i="1"/>
  <c r="Q289" i="1"/>
  <c r="O289" i="1" s="1"/>
  <c r="R289" i="1" s="1"/>
  <c r="L289" i="1" s="1"/>
  <c r="M289" i="1" s="1"/>
  <c r="V217" i="1"/>
  <c r="Z217" i="1" s="1"/>
  <c r="Q217" i="1"/>
  <c r="O217" i="1" s="1"/>
  <c r="R217" i="1" s="1"/>
  <c r="L217" i="1" s="1"/>
  <c r="M217" i="1" s="1"/>
  <c r="AC217" i="1"/>
  <c r="AB217" i="1"/>
  <c r="AC185" i="1"/>
  <c r="V185" i="1"/>
  <c r="Z185" i="1" s="1"/>
  <c r="Q185" i="1"/>
  <c r="O185" i="1" s="1"/>
  <c r="R185" i="1" s="1"/>
  <c r="L185" i="1" s="1"/>
  <c r="M185" i="1" s="1"/>
  <c r="AB185" i="1"/>
  <c r="AC93" i="1"/>
  <c r="AD93" i="1" s="1"/>
  <c r="V93" i="1"/>
  <c r="Z93" i="1" s="1"/>
  <c r="Q93" i="1"/>
  <c r="O93" i="1" s="1"/>
  <c r="R93" i="1" s="1"/>
  <c r="L93" i="1" s="1"/>
  <c r="M93" i="1" s="1"/>
  <c r="AB93" i="1"/>
  <c r="AC83" i="1"/>
  <c r="V83" i="1"/>
  <c r="Z83" i="1" s="1"/>
  <c r="AB83" i="1"/>
  <c r="Q83" i="1"/>
  <c r="O83" i="1" s="1"/>
  <c r="R83" i="1" s="1"/>
  <c r="L83" i="1" s="1"/>
  <c r="M83" i="1" s="1"/>
  <c r="AB148" i="1"/>
  <c r="AC148" i="1"/>
  <c r="Q148" i="1"/>
  <c r="O148" i="1" s="1"/>
  <c r="R148" i="1" s="1"/>
  <c r="L148" i="1" s="1"/>
  <c r="M148" i="1" s="1"/>
  <c r="V148" i="1"/>
  <c r="Z148" i="1" s="1"/>
  <c r="AB160" i="1"/>
  <c r="AC160" i="1"/>
  <c r="AD160" i="1" s="1"/>
  <c r="V160" i="1"/>
  <c r="Z160" i="1" s="1"/>
  <c r="Q160" i="1"/>
  <c r="O160" i="1" s="1"/>
  <c r="R160" i="1" s="1"/>
  <c r="L160" i="1" s="1"/>
  <c r="M160" i="1" s="1"/>
  <c r="V207" i="1"/>
  <c r="Z207" i="1" s="1"/>
  <c r="AB207" i="1"/>
  <c r="AC207" i="1"/>
  <c r="Q207" i="1"/>
  <c r="O207" i="1" s="1"/>
  <c r="R207" i="1" s="1"/>
  <c r="L207" i="1" s="1"/>
  <c r="M207" i="1" s="1"/>
  <c r="AD108" i="1"/>
  <c r="AC120" i="1"/>
  <c r="AB120" i="1"/>
  <c r="V120" i="1"/>
  <c r="Z120" i="1" s="1"/>
  <c r="Q120" i="1"/>
  <c r="O120" i="1" s="1"/>
  <c r="R120" i="1" s="1"/>
  <c r="L120" i="1" s="1"/>
  <c r="M120" i="1" s="1"/>
  <c r="AC35" i="1"/>
  <c r="AD35" i="1" s="1"/>
  <c r="AB35" i="1"/>
  <c r="V35" i="1"/>
  <c r="Z35" i="1" s="1"/>
  <c r="Q35" i="1"/>
  <c r="O35" i="1" s="1"/>
  <c r="R35" i="1" s="1"/>
  <c r="L35" i="1" s="1"/>
  <c r="M35" i="1" s="1"/>
  <c r="AD60" i="1"/>
  <c r="AD157" i="1"/>
  <c r="V221" i="1"/>
  <c r="Z221" i="1" s="1"/>
  <c r="AC221" i="1"/>
  <c r="AD221" i="1" s="1"/>
  <c r="Q221" i="1"/>
  <c r="O221" i="1" s="1"/>
  <c r="R221" i="1" s="1"/>
  <c r="L221" i="1" s="1"/>
  <c r="M221" i="1" s="1"/>
  <c r="AB221" i="1"/>
  <c r="AC195" i="1"/>
  <c r="V195" i="1"/>
  <c r="Z195" i="1" s="1"/>
  <c r="Q195" i="1"/>
  <c r="O195" i="1" s="1"/>
  <c r="R195" i="1" s="1"/>
  <c r="L195" i="1" s="1"/>
  <c r="M195" i="1" s="1"/>
  <c r="AB195" i="1"/>
  <c r="AD22" i="1"/>
  <c r="AD284" i="1"/>
  <c r="V247" i="1"/>
  <c r="Z247" i="1" s="1"/>
  <c r="AC247" i="1"/>
  <c r="Q247" i="1"/>
  <c r="O247" i="1" s="1"/>
  <c r="R247" i="1" s="1"/>
  <c r="L247" i="1" s="1"/>
  <c r="M247" i="1" s="1"/>
  <c r="AB247" i="1"/>
  <c r="V32" i="1"/>
  <c r="Z32" i="1" s="1"/>
  <c r="AC32" i="1"/>
  <c r="Q32" i="1"/>
  <c r="O32" i="1" s="1"/>
  <c r="R32" i="1" s="1"/>
  <c r="L32" i="1" s="1"/>
  <c r="M32" i="1" s="1"/>
  <c r="AB32" i="1"/>
  <c r="AC86" i="1"/>
  <c r="AD86" i="1" s="1"/>
  <c r="AB86" i="1"/>
  <c r="V86" i="1"/>
  <c r="Z86" i="1" s="1"/>
  <c r="Q86" i="1"/>
  <c r="O86" i="1" s="1"/>
  <c r="R86" i="1" s="1"/>
  <c r="L86" i="1" s="1"/>
  <c r="M86" i="1" s="1"/>
  <c r="AC91" i="1"/>
  <c r="AB91" i="1"/>
  <c r="V91" i="1"/>
  <c r="Z91" i="1" s="1"/>
  <c r="Q91" i="1"/>
  <c r="O91" i="1" s="1"/>
  <c r="R91" i="1" s="1"/>
  <c r="L91" i="1" s="1"/>
  <c r="M91" i="1" s="1"/>
  <c r="AB164" i="1"/>
  <c r="AC164" i="1"/>
  <c r="V164" i="1"/>
  <c r="Z164" i="1" s="1"/>
  <c r="Q164" i="1"/>
  <c r="O164" i="1" s="1"/>
  <c r="R164" i="1" s="1"/>
  <c r="L164" i="1" s="1"/>
  <c r="M164" i="1" s="1"/>
  <c r="V23" i="1"/>
  <c r="Z23" i="1" s="1"/>
  <c r="AC23" i="1"/>
  <c r="Q23" i="1"/>
  <c r="O23" i="1" s="1"/>
  <c r="R23" i="1" s="1"/>
  <c r="L23" i="1" s="1"/>
  <c r="M23" i="1" s="1"/>
  <c r="AB23" i="1"/>
  <c r="AD126" i="1"/>
  <c r="AC269" i="1"/>
  <c r="AB269" i="1"/>
  <c r="V269" i="1"/>
  <c r="Z269" i="1" s="1"/>
  <c r="Q269" i="1"/>
  <c r="O269" i="1" s="1"/>
  <c r="R269" i="1" s="1"/>
  <c r="L269" i="1" s="1"/>
  <c r="M269" i="1" s="1"/>
  <c r="AC204" i="1"/>
  <c r="AB204" i="1"/>
  <c r="V204" i="1"/>
  <c r="Z204" i="1" s="1"/>
  <c r="Q204" i="1"/>
  <c r="O204" i="1" s="1"/>
  <c r="R204" i="1" s="1"/>
  <c r="L204" i="1" s="1"/>
  <c r="M204" i="1" s="1"/>
  <c r="AC310" i="1"/>
  <c r="V310" i="1"/>
  <c r="Z310" i="1" s="1"/>
  <c r="AB310" i="1"/>
  <c r="Q310" i="1"/>
  <c r="O310" i="1" s="1"/>
  <c r="R310" i="1" s="1"/>
  <c r="L310" i="1" s="1"/>
  <c r="M310" i="1" s="1"/>
  <c r="V171" i="1"/>
  <c r="Z171" i="1" s="1"/>
  <c r="AC171" i="1"/>
  <c r="AB171" i="1"/>
  <c r="Q171" i="1"/>
  <c r="O171" i="1" s="1"/>
  <c r="R171" i="1" s="1"/>
  <c r="L171" i="1" s="1"/>
  <c r="M171" i="1" s="1"/>
  <c r="V229" i="1"/>
  <c r="Z229" i="1" s="1"/>
  <c r="AC229" i="1"/>
  <c r="Q229" i="1"/>
  <c r="O229" i="1" s="1"/>
  <c r="R229" i="1" s="1"/>
  <c r="L229" i="1" s="1"/>
  <c r="M229" i="1" s="1"/>
  <c r="AB229" i="1"/>
  <c r="V201" i="1"/>
  <c r="Z201" i="1" s="1"/>
  <c r="AC201" i="1"/>
  <c r="AB201" i="1"/>
  <c r="Q201" i="1"/>
  <c r="O201" i="1" s="1"/>
  <c r="R201" i="1" s="1"/>
  <c r="L201" i="1" s="1"/>
  <c r="M201" i="1" s="1"/>
  <c r="V291" i="1"/>
  <c r="Z291" i="1" s="1"/>
  <c r="AC291" i="1"/>
  <c r="AB291" i="1"/>
  <c r="Q291" i="1"/>
  <c r="O291" i="1" s="1"/>
  <c r="R291" i="1" s="1"/>
  <c r="L291" i="1" s="1"/>
  <c r="M291" i="1" s="1"/>
  <c r="V209" i="1"/>
  <c r="Z209" i="1" s="1"/>
  <c r="AC209" i="1"/>
  <c r="AB209" i="1"/>
  <c r="Q209" i="1"/>
  <c r="O209" i="1" s="1"/>
  <c r="R209" i="1" s="1"/>
  <c r="L209" i="1" s="1"/>
  <c r="M209" i="1" s="1"/>
  <c r="V239" i="1"/>
  <c r="Z239" i="1" s="1"/>
  <c r="AC239" i="1"/>
  <c r="AB239" i="1"/>
  <c r="Q239" i="1"/>
  <c r="O239" i="1" s="1"/>
  <c r="R239" i="1" s="1"/>
  <c r="L239" i="1" s="1"/>
  <c r="M239" i="1" s="1"/>
  <c r="AD153" i="1"/>
  <c r="V241" i="1"/>
  <c r="Z241" i="1" s="1"/>
  <c r="AC241" i="1"/>
  <c r="AB241" i="1"/>
  <c r="Q241" i="1"/>
  <c r="O241" i="1" s="1"/>
  <c r="R241" i="1" s="1"/>
  <c r="L241" i="1" s="1"/>
  <c r="M241" i="1" s="1"/>
  <c r="AC208" i="1"/>
  <c r="V208" i="1"/>
  <c r="Z208" i="1" s="1"/>
  <c r="AB208" i="1"/>
  <c r="Q208" i="1"/>
  <c r="O208" i="1" s="1"/>
  <c r="R208" i="1" s="1"/>
  <c r="L208" i="1" s="1"/>
  <c r="M208" i="1" s="1"/>
  <c r="AC225" i="1"/>
  <c r="V225" i="1"/>
  <c r="Z225" i="1" s="1"/>
  <c r="AB225" i="1"/>
  <c r="Q225" i="1"/>
  <c r="O225" i="1" s="1"/>
  <c r="R225" i="1" s="1"/>
  <c r="L225" i="1" s="1"/>
  <c r="M225" i="1" s="1"/>
  <c r="V295" i="1"/>
  <c r="Z295" i="1" s="1"/>
  <c r="AC295" i="1"/>
  <c r="AB295" i="1"/>
  <c r="Q295" i="1"/>
  <c r="O295" i="1" s="1"/>
  <c r="R295" i="1" s="1"/>
  <c r="L295" i="1" s="1"/>
  <c r="M295" i="1" s="1"/>
  <c r="V303" i="1"/>
  <c r="Z303" i="1" s="1"/>
  <c r="AC303" i="1"/>
  <c r="AB303" i="1"/>
  <c r="Q303" i="1"/>
  <c r="O303" i="1" s="1"/>
  <c r="R303" i="1" s="1"/>
  <c r="L303" i="1" s="1"/>
  <c r="M303" i="1" s="1"/>
  <c r="V131" i="1"/>
  <c r="Z131" i="1" s="1"/>
  <c r="AC131" i="1"/>
  <c r="AB131" i="1"/>
  <c r="Q131" i="1"/>
  <c r="O131" i="1" s="1"/>
  <c r="R131" i="1" s="1"/>
  <c r="L131" i="1" s="1"/>
  <c r="M131" i="1" s="1"/>
  <c r="V257" i="1"/>
  <c r="Z257" i="1" s="1"/>
  <c r="AC257" i="1"/>
  <c r="AB257" i="1"/>
  <c r="Q257" i="1"/>
  <c r="O257" i="1" s="1"/>
  <c r="R257" i="1" s="1"/>
  <c r="L257" i="1" s="1"/>
  <c r="M257" i="1" s="1"/>
  <c r="AD112" i="1"/>
  <c r="AC136" i="1"/>
  <c r="V136" i="1"/>
  <c r="Z136" i="1" s="1"/>
  <c r="AB136" i="1"/>
  <c r="Q136" i="1"/>
  <c r="O136" i="1" s="1"/>
  <c r="R136" i="1" s="1"/>
  <c r="L136" i="1" s="1"/>
  <c r="M136" i="1" s="1"/>
  <c r="V135" i="1"/>
  <c r="Z135" i="1" s="1"/>
  <c r="AC135" i="1"/>
  <c r="AD135" i="1" s="1"/>
  <c r="AB135" i="1"/>
  <c r="Q135" i="1"/>
  <c r="O135" i="1" s="1"/>
  <c r="R135" i="1" s="1"/>
  <c r="L135" i="1" s="1"/>
  <c r="M135" i="1" s="1"/>
  <c r="V223" i="1"/>
  <c r="Z223" i="1" s="1"/>
  <c r="AC223" i="1"/>
  <c r="AB223" i="1"/>
  <c r="Q223" i="1"/>
  <c r="O223" i="1" s="1"/>
  <c r="R223" i="1" s="1"/>
  <c r="L223" i="1" s="1"/>
  <c r="M223" i="1" s="1"/>
  <c r="V233" i="1"/>
  <c r="Z233" i="1" s="1"/>
  <c r="AB233" i="1"/>
  <c r="AC233" i="1"/>
  <c r="Q233" i="1"/>
  <c r="O233" i="1" s="1"/>
  <c r="R233" i="1" s="1"/>
  <c r="L233" i="1" s="1"/>
  <c r="M233" i="1" s="1"/>
  <c r="AC90" i="1"/>
  <c r="V90" i="1"/>
  <c r="Z90" i="1" s="1"/>
  <c r="AB90" i="1"/>
  <c r="Q90" i="1"/>
  <c r="O90" i="1" s="1"/>
  <c r="R90" i="1" s="1"/>
  <c r="L90" i="1" s="1"/>
  <c r="M90" i="1" s="1"/>
  <c r="AC103" i="1"/>
  <c r="AD103" i="1" s="1"/>
  <c r="V103" i="1"/>
  <c r="Z103" i="1" s="1"/>
  <c r="AB103" i="1"/>
  <c r="Q103" i="1"/>
  <c r="O103" i="1" s="1"/>
  <c r="R103" i="1" s="1"/>
  <c r="L103" i="1" s="1"/>
  <c r="M103" i="1" s="1"/>
  <c r="AC41" i="1"/>
  <c r="V41" i="1"/>
  <c r="Z41" i="1" s="1"/>
  <c r="AB41" i="1"/>
  <c r="Q41" i="1"/>
  <c r="O41" i="1" s="1"/>
  <c r="R41" i="1" s="1"/>
  <c r="L41" i="1" s="1"/>
  <c r="M41" i="1" s="1"/>
  <c r="V139" i="1"/>
  <c r="Z139" i="1" s="1"/>
  <c r="AC139" i="1"/>
  <c r="AD139" i="1" s="1"/>
  <c r="AB139" i="1"/>
  <c r="Q139" i="1"/>
  <c r="O139" i="1" s="1"/>
  <c r="R139" i="1" s="1"/>
  <c r="L139" i="1" s="1"/>
  <c r="M139" i="1" s="1"/>
  <c r="AC196" i="1"/>
  <c r="AB196" i="1"/>
  <c r="V196" i="1"/>
  <c r="Z196" i="1" s="1"/>
  <c r="Q196" i="1"/>
  <c r="O196" i="1" s="1"/>
  <c r="R196" i="1" s="1"/>
  <c r="L196" i="1" s="1"/>
  <c r="M196" i="1" s="1"/>
  <c r="AD256" i="1"/>
  <c r="V82" i="1"/>
  <c r="Z82" i="1" s="1"/>
  <c r="AC82" i="1"/>
  <c r="AB82" i="1"/>
  <c r="Q82" i="1"/>
  <c r="O82" i="1" s="1"/>
  <c r="R82" i="1" s="1"/>
  <c r="L82" i="1" s="1"/>
  <c r="M82" i="1" s="1"/>
  <c r="AC24" i="1"/>
  <c r="V24" i="1"/>
  <c r="Z24" i="1" s="1"/>
  <c r="Q24" i="1"/>
  <c r="O24" i="1" s="1"/>
  <c r="R24" i="1" s="1"/>
  <c r="L24" i="1" s="1"/>
  <c r="M24" i="1" s="1"/>
  <c r="AB24" i="1"/>
  <c r="AD300" i="1"/>
  <c r="AC242" i="1"/>
  <c r="V242" i="1"/>
  <c r="Z242" i="1" s="1"/>
  <c r="AB242" i="1"/>
  <c r="Q242" i="1"/>
  <c r="O242" i="1" s="1"/>
  <c r="R242" i="1" s="1"/>
  <c r="L242" i="1" s="1"/>
  <c r="M242" i="1" s="1"/>
  <c r="AC20" i="1"/>
  <c r="V20" i="1"/>
  <c r="Z20" i="1" s="1"/>
  <c r="Q20" i="1"/>
  <c r="O20" i="1" s="1"/>
  <c r="R20" i="1" s="1"/>
  <c r="L20" i="1" s="1"/>
  <c r="M20" i="1" s="1"/>
  <c r="AB20" i="1"/>
  <c r="AC265" i="1"/>
  <c r="V265" i="1"/>
  <c r="Z265" i="1" s="1"/>
  <c r="AB265" i="1"/>
  <c r="Q265" i="1"/>
  <c r="O265" i="1" s="1"/>
  <c r="R265" i="1" s="1"/>
  <c r="L265" i="1" s="1"/>
  <c r="M265" i="1" s="1"/>
  <c r="AD85" i="1"/>
  <c r="V219" i="1"/>
  <c r="Z219" i="1" s="1"/>
  <c r="AC219" i="1"/>
  <c r="AD219" i="1" s="1"/>
  <c r="Q219" i="1"/>
  <c r="O219" i="1" s="1"/>
  <c r="R219" i="1" s="1"/>
  <c r="L219" i="1" s="1"/>
  <c r="M219" i="1" s="1"/>
  <c r="AB219" i="1"/>
  <c r="V188" i="1"/>
  <c r="Z188" i="1" s="1"/>
  <c r="AC188" i="1"/>
  <c r="Q188" i="1"/>
  <c r="O188" i="1" s="1"/>
  <c r="R188" i="1" s="1"/>
  <c r="L188" i="1" s="1"/>
  <c r="M188" i="1" s="1"/>
  <c r="AB188" i="1"/>
  <c r="AC258" i="1"/>
  <c r="V258" i="1"/>
  <c r="Z258" i="1" s="1"/>
  <c r="AB258" i="1"/>
  <c r="Q258" i="1"/>
  <c r="O258" i="1" s="1"/>
  <c r="R258" i="1" s="1"/>
  <c r="L258" i="1" s="1"/>
  <c r="M258" i="1" s="1"/>
  <c r="V275" i="1"/>
  <c r="Z275" i="1" s="1"/>
  <c r="AC275" i="1"/>
  <c r="AB275" i="1"/>
  <c r="Q275" i="1"/>
  <c r="O275" i="1" s="1"/>
  <c r="R275" i="1" s="1"/>
  <c r="L275" i="1" s="1"/>
  <c r="M275" i="1" s="1"/>
  <c r="AC119" i="1"/>
  <c r="AB119" i="1"/>
  <c r="V119" i="1"/>
  <c r="Z119" i="1" s="1"/>
  <c r="Q119" i="1"/>
  <c r="O119" i="1" s="1"/>
  <c r="R119" i="1" s="1"/>
  <c r="L119" i="1" s="1"/>
  <c r="M119" i="1" s="1"/>
  <c r="AC236" i="1"/>
  <c r="V236" i="1"/>
  <c r="Z236" i="1" s="1"/>
  <c r="Q236" i="1"/>
  <c r="O236" i="1" s="1"/>
  <c r="R236" i="1" s="1"/>
  <c r="L236" i="1" s="1"/>
  <c r="M236" i="1" s="1"/>
  <c r="AB236" i="1"/>
  <c r="V191" i="1"/>
  <c r="Z191" i="1" s="1"/>
  <c r="AC191" i="1"/>
  <c r="AB191" i="1"/>
  <c r="Q191" i="1"/>
  <c r="O191" i="1" s="1"/>
  <c r="R191" i="1" s="1"/>
  <c r="L191" i="1" s="1"/>
  <c r="M191" i="1" s="1"/>
  <c r="AC211" i="1"/>
  <c r="V211" i="1"/>
  <c r="Z211" i="1" s="1"/>
  <c r="AB211" i="1"/>
  <c r="Q211" i="1"/>
  <c r="O211" i="1" s="1"/>
  <c r="R211" i="1" s="1"/>
  <c r="L211" i="1" s="1"/>
  <c r="M211" i="1" s="1"/>
  <c r="AC75" i="1"/>
  <c r="AB75" i="1"/>
  <c r="V75" i="1"/>
  <c r="Z75" i="1" s="1"/>
  <c r="Q75" i="1"/>
  <c r="O75" i="1" s="1"/>
  <c r="R75" i="1" s="1"/>
  <c r="L75" i="1" s="1"/>
  <c r="M75" i="1" s="1"/>
  <c r="V34" i="1"/>
  <c r="Z34" i="1" s="1"/>
  <c r="AC34" i="1"/>
  <c r="Q34" i="1"/>
  <c r="O34" i="1" s="1"/>
  <c r="R34" i="1" s="1"/>
  <c r="L34" i="1" s="1"/>
  <c r="M34" i="1" s="1"/>
  <c r="AB34" i="1"/>
  <c r="AD61" i="1"/>
  <c r="AD255" i="1"/>
  <c r="AC49" i="1"/>
  <c r="AD49" i="1" s="1"/>
  <c r="V49" i="1"/>
  <c r="Z49" i="1" s="1"/>
  <c r="Q49" i="1"/>
  <c r="O49" i="1" s="1"/>
  <c r="R49" i="1" s="1"/>
  <c r="L49" i="1" s="1"/>
  <c r="M49" i="1" s="1"/>
  <c r="AB49" i="1"/>
  <c r="AC106" i="1"/>
  <c r="AB106" i="1"/>
  <c r="V106" i="1"/>
  <c r="Z106" i="1" s="1"/>
  <c r="Q106" i="1"/>
  <c r="O106" i="1" s="1"/>
  <c r="R106" i="1" s="1"/>
  <c r="L106" i="1" s="1"/>
  <c r="M106" i="1" s="1"/>
  <c r="AC143" i="1"/>
  <c r="AD143" i="1" s="1"/>
  <c r="V143" i="1"/>
  <c r="Z143" i="1" s="1"/>
  <c r="Q143" i="1"/>
  <c r="O143" i="1" s="1"/>
  <c r="R143" i="1" s="1"/>
  <c r="L143" i="1" s="1"/>
  <c r="M143" i="1" s="1"/>
  <c r="AB143" i="1"/>
  <c r="AD267" i="1"/>
  <c r="V102" i="1"/>
  <c r="Z102" i="1" s="1"/>
  <c r="AB102" i="1"/>
  <c r="AC102" i="1"/>
  <c r="AD102" i="1" s="1"/>
  <c r="Q102" i="1"/>
  <c r="O102" i="1" s="1"/>
  <c r="R102" i="1" s="1"/>
  <c r="L102" i="1" s="1"/>
  <c r="M102" i="1" s="1"/>
  <c r="AC290" i="1"/>
  <c r="V290" i="1"/>
  <c r="Z290" i="1" s="1"/>
  <c r="AB290" i="1"/>
  <c r="Q290" i="1"/>
  <c r="O290" i="1" s="1"/>
  <c r="R290" i="1" s="1"/>
  <c r="L290" i="1" s="1"/>
  <c r="M290" i="1" s="1"/>
  <c r="AC71" i="1"/>
  <c r="V71" i="1"/>
  <c r="Z71" i="1" s="1"/>
  <c r="AB71" i="1"/>
  <c r="Q71" i="1"/>
  <c r="O71" i="1" s="1"/>
  <c r="R71" i="1" s="1"/>
  <c r="L71" i="1" s="1"/>
  <c r="M71" i="1" s="1"/>
  <c r="AD53" i="1"/>
  <c r="AC175" i="1"/>
  <c r="V175" i="1"/>
  <c r="Z175" i="1" s="1"/>
  <c r="AB175" i="1"/>
  <c r="Q175" i="1"/>
  <c r="O175" i="1" s="1"/>
  <c r="R175" i="1" s="1"/>
  <c r="L175" i="1" s="1"/>
  <c r="M175" i="1" s="1"/>
  <c r="V279" i="1"/>
  <c r="Z279" i="1" s="1"/>
  <c r="AC279" i="1"/>
  <c r="AD279" i="1" s="1"/>
  <c r="Q279" i="1"/>
  <c r="O279" i="1" s="1"/>
  <c r="R279" i="1" s="1"/>
  <c r="L279" i="1" s="1"/>
  <c r="M279" i="1" s="1"/>
  <c r="AB279" i="1"/>
  <c r="V313" i="1"/>
  <c r="Z313" i="1" s="1"/>
  <c r="AC313" i="1"/>
  <c r="AB313" i="1"/>
  <c r="Q313" i="1"/>
  <c r="O313" i="1" s="1"/>
  <c r="R313" i="1" s="1"/>
  <c r="L313" i="1" s="1"/>
  <c r="M313" i="1" s="1"/>
  <c r="V111" i="1"/>
  <c r="Z111" i="1" s="1"/>
  <c r="AC111" i="1"/>
  <c r="AB111" i="1"/>
  <c r="Q111" i="1"/>
  <c r="O111" i="1" s="1"/>
  <c r="R111" i="1" s="1"/>
  <c r="L111" i="1" s="1"/>
  <c r="M111" i="1" s="1"/>
  <c r="AC234" i="1"/>
  <c r="V234" i="1"/>
  <c r="Z234" i="1" s="1"/>
  <c r="AB234" i="1"/>
  <c r="Q234" i="1"/>
  <c r="O234" i="1" s="1"/>
  <c r="R234" i="1" s="1"/>
  <c r="L234" i="1" s="1"/>
  <c r="M234" i="1" s="1"/>
  <c r="AC262" i="1"/>
  <c r="V262" i="1"/>
  <c r="Z262" i="1" s="1"/>
  <c r="AB262" i="1"/>
  <c r="Q262" i="1"/>
  <c r="O262" i="1" s="1"/>
  <c r="R262" i="1" s="1"/>
  <c r="L262" i="1" s="1"/>
  <c r="M262" i="1" s="1"/>
  <c r="AC59" i="1"/>
  <c r="V59" i="1"/>
  <c r="Z59" i="1" s="1"/>
  <c r="AB59" i="1"/>
  <c r="Q59" i="1"/>
  <c r="O59" i="1" s="1"/>
  <c r="R59" i="1" s="1"/>
  <c r="L59" i="1" s="1"/>
  <c r="M59" i="1" s="1"/>
  <c r="V243" i="1"/>
  <c r="Z243" i="1" s="1"/>
  <c r="AC243" i="1"/>
  <c r="AD243" i="1" s="1"/>
  <c r="Q243" i="1"/>
  <c r="O243" i="1" s="1"/>
  <c r="R243" i="1" s="1"/>
  <c r="L243" i="1" s="1"/>
  <c r="M243" i="1" s="1"/>
  <c r="AB243" i="1"/>
  <c r="AD26" i="1"/>
  <c r="AC304" i="1"/>
  <c r="V304" i="1"/>
  <c r="Z304" i="1" s="1"/>
  <c r="Q304" i="1"/>
  <c r="O304" i="1" s="1"/>
  <c r="R304" i="1" s="1"/>
  <c r="L304" i="1" s="1"/>
  <c r="M304" i="1" s="1"/>
  <c r="AB304" i="1"/>
  <c r="V199" i="1"/>
  <c r="Z199" i="1" s="1"/>
  <c r="AC199" i="1"/>
  <c r="AD199" i="1" s="1"/>
  <c r="AB199" i="1"/>
  <c r="Q199" i="1"/>
  <c r="O199" i="1" s="1"/>
  <c r="R199" i="1" s="1"/>
  <c r="L199" i="1" s="1"/>
  <c r="M199" i="1" s="1"/>
  <c r="V43" i="1"/>
  <c r="Z43" i="1" s="1"/>
  <c r="AC43" i="1"/>
  <c r="AB43" i="1"/>
  <c r="Q43" i="1"/>
  <c r="O43" i="1" s="1"/>
  <c r="R43" i="1" s="1"/>
  <c r="L43" i="1" s="1"/>
  <c r="M43" i="1" s="1"/>
  <c r="AD177" i="1"/>
  <c r="AD285" i="1"/>
  <c r="AD306" i="1"/>
  <c r="AC302" i="1"/>
  <c r="V302" i="1"/>
  <c r="Z302" i="1" s="1"/>
  <c r="AB302" i="1"/>
  <c r="Q302" i="1"/>
  <c r="O302" i="1" s="1"/>
  <c r="R302" i="1" s="1"/>
  <c r="L302" i="1" s="1"/>
  <c r="M302" i="1" s="1"/>
  <c r="AC186" i="1"/>
  <c r="AD186" i="1" s="1"/>
  <c r="V186" i="1"/>
  <c r="Z186" i="1" s="1"/>
  <c r="Q186" i="1"/>
  <c r="O186" i="1" s="1"/>
  <c r="R186" i="1" s="1"/>
  <c r="L186" i="1" s="1"/>
  <c r="M186" i="1" s="1"/>
  <c r="AB186" i="1"/>
  <c r="AD133" i="1"/>
  <c r="AD166" i="1"/>
  <c r="AD33" i="1"/>
  <c r="AD40" i="1"/>
  <c r="AD165" i="1"/>
  <c r="AD281" i="1"/>
  <c r="V311" i="1"/>
  <c r="Z311" i="1" s="1"/>
  <c r="AC311" i="1"/>
  <c r="Q311" i="1"/>
  <c r="O311" i="1" s="1"/>
  <c r="R311" i="1" s="1"/>
  <c r="L311" i="1" s="1"/>
  <c r="M311" i="1" s="1"/>
  <c r="AB311" i="1"/>
  <c r="AC55" i="1"/>
  <c r="V55" i="1"/>
  <c r="Z55" i="1" s="1"/>
  <c r="AB55" i="1"/>
  <c r="Q55" i="1"/>
  <c r="O55" i="1" s="1"/>
  <c r="R55" i="1" s="1"/>
  <c r="L55" i="1" s="1"/>
  <c r="M55" i="1" s="1"/>
  <c r="V38" i="1"/>
  <c r="Z38" i="1" s="1"/>
  <c r="AC38" i="1"/>
  <c r="Q38" i="1"/>
  <c r="O38" i="1" s="1"/>
  <c r="R38" i="1" s="1"/>
  <c r="L38" i="1" s="1"/>
  <c r="M38" i="1" s="1"/>
  <c r="AB38" i="1"/>
  <c r="AC298" i="1"/>
  <c r="V298" i="1"/>
  <c r="Z298" i="1" s="1"/>
  <c r="AB298" i="1"/>
  <c r="Q298" i="1"/>
  <c r="O298" i="1" s="1"/>
  <c r="R298" i="1" s="1"/>
  <c r="L298" i="1" s="1"/>
  <c r="M298" i="1" s="1"/>
  <c r="V297" i="1"/>
  <c r="Z297" i="1" s="1"/>
  <c r="AC297" i="1"/>
  <c r="AB297" i="1"/>
  <c r="Q297" i="1"/>
  <c r="O297" i="1" s="1"/>
  <c r="R297" i="1" s="1"/>
  <c r="L297" i="1" s="1"/>
  <c r="M297" i="1" s="1"/>
  <c r="AD106" i="1" l="1"/>
  <c r="AD91" i="1"/>
  <c r="AD120" i="1"/>
  <c r="AD34" i="1"/>
  <c r="AD188" i="1"/>
  <c r="AD41" i="1"/>
  <c r="AD90" i="1"/>
  <c r="AD136" i="1"/>
  <c r="AD83" i="1"/>
  <c r="AD134" i="1"/>
  <c r="AD43" i="1"/>
  <c r="AD301" i="1"/>
  <c r="AD305" i="1"/>
  <c r="AD236" i="1"/>
  <c r="AD195" i="1"/>
  <c r="AD223" i="1"/>
  <c r="AD27" i="1"/>
  <c r="AD289" i="1"/>
  <c r="AD67" i="1"/>
  <c r="AD148" i="1"/>
  <c r="AD191" i="1"/>
  <c r="AD257" i="1"/>
  <c r="AD241" i="1"/>
  <c r="AD119" i="1"/>
  <c r="AD197" i="1"/>
  <c r="AD307" i="1"/>
  <c r="AD253" i="1"/>
  <c r="AD76" i="1"/>
  <c r="AD127" i="1"/>
  <c r="AD231" i="1"/>
  <c r="AD71" i="1"/>
  <c r="AD20" i="1"/>
  <c r="AD204" i="1"/>
  <c r="AD23" i="1"/>
  <c r="AD32" i="1"/>
  <c r="AD87" i="1"/>
  <c r="AD237" i="1"/>
  <c r="AD189" i="1"/>
  <c r="AD62" i="1"/>
  <c r="AD203" i="1"/>
  <c r="AD142" i="1"/>
  <c r="AD215" i="1"/>
  <c r="AD212" i="1"/>
  <c r="AD16" i="1"/>
  <c r="AD63" i="1"/>
  <c r="AD132" i="1"/>
  <c r="AD42" i="1"/>
  <c r="AD111" i="1"/>
  <c r="AD75" i="1"/>
  <c r="AD258" i="1"/>
  <c r="AD299" i="1"/>
  <c r="AD298" i="1"/>
  <c r="AD304" i="1"/>
  <c r="AD313" i="1"/>
  <c r="AD275" i="1"/>
  <c r="AD196" i="1"/>
  <c r="AD131" i="1"/>
  <c r="AD295" i="1"/>
  <c r="AD185" i="1"/>
  <c r="AD74" i="1"/>
  <c r="AD169" i="1"/>
  <c r="AD201" i="1"/>
  <c r="AD227" i="1"/>
  <c r="AD55" i="1"/>
  <c r="AD302" i="1"/>
  <c r="AD59" i="1"/>
  <c r="AD234" i="1"/>
  <c r="AD175" i="1"/>
  <c r="AD211" i="1"/>
  <c r="AD208" i="1"/>
  <c r="AD239" i="1"/>
  <c r="AD291" i="1"/>
  <c r="AD229" i="1"/>
  <c r="AD187" i="1"/>
  <c r="AD94" i="1"/>
  <c r="AD98" i="1"/>
  <c r="AD180" i="1"/>
  <c r="AD261" i="1"/>
  <c r="AD292" i="1"/>
  <c r="AD309" i="1"/>
  <c r="AD19" i="1"/>
  <c r="AD303" i="1"/>
  <c r="AD262" i="1"/>
  <c r="AD225" i="1"/>
  <c r="AD209" i="1"/>
  <c r="AD171" i="1"/>
  <c r="AD245" i="1"/>
  <c r="AD24" i="1"/>
  <c r="AD206" i="1"/>
  <c r="AD297" i="1"/>
  <c r="AD38" i="1"/>
  <c r="AD311" i="1"/>
  <c r="AD290" i="1"/>
  <c r="AD265" i="1"/>
  <c r="AD242" i="1"/>
  <c r="AD82" i="1"/>
  <c r="AD233" i="1"/>
  <c r="AD310" i="1"/>
  <c r="AD269" i="1"/>
  <c r="AD164" i="1"/>
  <c r="AD247" i="1"/>
  <c r="AD207" i="1"/>
  <c r="AD217" i="1"/>
  <c r="AD193" i="1"/>
  <c r="AD79" i="1"/>
  <c r="AD123" i="1"/>
  <c r="AD222" i="1"/>
  <c r="AD250" i="1"/>
  <c r="AD66" i="1"/>
  <c r="AD205" i="1"/>
  <c r="AD179" i="1"/>
  <c r="AD48" i="1"/>
  <c r="AD216" i="1"/>
  <c r="AD28" i="1"/>
  <c r="AD124" i="1"/>
  <c r="AD99" i="1"/>
  <c r="AD183" i="1"/>
</calcChain>
</file>

<file path=xl/sharedStrings.xml><?xml version="1.0" encoding="utf-8"?>
<sst xmlns="http://schemas.openxmlformats.org/spreadsheetml/2006/main" count="4012" uniqueCount="959">
  <si>
    <t>File opened</t>
  </si>
  <si>
    <t>2022-10-11 10:55:28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</si>
  <si>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</si>
  <si>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</si>
  <si>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</si>
  <si>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</si>
  <si>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</si>
  <si>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</si>
  <si>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</si>
  <si>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</si>
  <si>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</si>
  <si>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</si>
  <si>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</si>
  <si>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</si>
  <si>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</si>
  <si>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11 09:12</t>
  </si>
  <si>
    <t>H2O rangematch</t>
  </si>
  <si>
    <t>Tue Oct 11 09:20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</si>
  <si>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</si>
  <si>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</si>
  <si>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</si>
  <si>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</si>
  <si>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</si>
  <si>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</si>
  <si>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</si>
  <si>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</si>
  <si>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</si>
  <si>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10:55:28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</si>
  <si>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</si>
  <si>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</si>
  <si>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</si>
  <si>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</si>
  <si>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</si>
  <si>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</si>
  <si>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</si>
  <si>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</si>
  <si>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</si>
  <si>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</si>
  <si>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</si>
  <si>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</si>
  <si>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</si>
  <si>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</si>
  <si>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</si>
  <si>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</si>
  <si>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</si>
  <si>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</si>
  <si>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</si>
  <si>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</si>
  <si>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</si>
  <si>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</si>
  <si>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</si>
  <si>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</si>
  <si>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</si>
  <si>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</si>
  <si>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</si>
  <si>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</si>
  <si>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</si>
  <si>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</si>
  <si>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</si>
  <si>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</si>
  <si>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</si>
  <si>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</si>
  <si>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</si>
  <si>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</si>
  <si>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</si>
  <si>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</si>
  <si>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</si>
  <si>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</si>
  <si>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</si>
  <si>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</si>
  <si>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</si>
  <si>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</si>
  <si>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</si>
  <si>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</si>
  <si>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</si>
  <si>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</si>
  <si>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</si>
  <si>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</si>
  <si>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</si>
  <si>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</si>
  <si>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4.4582 79.6781 390.304 636.715 893.994 1099.06 1295.43 1441.18</t>
  </si>
  <si>
    <t>Fs_true</t>
  </si>
  <si>
    <t>0.435596 98.925 401.396 601 801.38 1005.13 1201.11 1401.95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</si>
  <si>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</si>
  <si>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</si>
  <si>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</si>
  <si>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</si>
  <si>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</si>
  <si>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</si>
  <si>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</si>
  <si>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</si>
  <si>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</si>
  <si>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</si>
  <si>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</si>
  <si>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</si>
  <si>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</si>
  <si>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</si>
  <si>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</si>
  <si>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</si>
  <si>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</si>
  <si>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</si>
  <si>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</si>
  <si>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</si>
  <si>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</si>
  <si>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</si>
  <si>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</si>
  <si>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</si>
  <si>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</si>
  <si>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</si>
  <si>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</si>
  <si>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</si>
  <si>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</si>
  <si>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</si>
  <si>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</si>
  <si>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</si>
  <si>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</si>
  <si>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</si>
  <si>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</si>
  <si>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</si>
  <si>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</si>
  <si>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</si>
  <si>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</si>
  <si>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</si>
  <si>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</si>
  <si>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</si>
  <si>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</si>
  <si>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</si>
  <si>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</si>
  <si>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</si>
  <si>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</si>
  <si>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</si>
  <si>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</si>
  <si>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</si>
  <si>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</si>
  <si>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</si>
  <si>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</si>
  <si>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</si>
  <si>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</si>
  <si>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</si>
  <si>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</si>
  <si>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</si>
  <si>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</si>
  <si>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</si>
  <si>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</si>
  <si>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</si>
  <si>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</si>
  <si>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</si>
  <si>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</si>
  <si>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</si>
  <si>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</si>
  <si>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</si>
  <si>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</si>
  <si>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</si>
  <si>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</si>
  <si>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</si>
  <si>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</si>
  <si>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</si>
  <si>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</si>
  <si>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</si>
  <si>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</si>
  <si>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</si>
  <si>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</si>
  <si>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</si>
  <si>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</si>
  <si>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</si>
  <si>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</si>
  <si>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</si>
  <si>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</si>
  <si>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</si>
  <si>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</si>
  <si>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</si>
  <si>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</si>
  <si>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</si>
  <si>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</si>
  <si>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</si>
  <si>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</si>
  <si>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</si>
  <si>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</si>
  <si>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</si>
  <si>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</si>
  <si>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</si>
  <si>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</si>
  <si>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</si>
  <si>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</si>
  <si>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</si>
  <si>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</si>
  <si>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</si>
  <si>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</si>
  <si>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</si>
  <si>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</si>
  <si>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</si>
  <si>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</si>
  <si>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</si>
  <si>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</si>
  <si>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</si>
  <si>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</si>
  <si>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</si>
  <si>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</si>
  <si>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</si>
  <si>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</si>
  <si>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</si>
  <si>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</si>
  <si>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</si>
  <si>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</si>
  <si>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</si>
  <si>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</si>
  <si>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</si>
  <si>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</si>
  <si>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</si>
  <si>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</si>
  <si>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</si>
  <si>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</si>
  <si>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</si>
  <si>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</si>
  <si>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</si>
  <si>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</si>
  <si>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</si>
  <si>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</si>
  <si>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</si>
  <si>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</si>
  <si>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</si>
  <si>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</si>
  <si>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</si>
  <si>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</si>
  <si>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</si>
  <si>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</si>
  <si>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</si>
  <si>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</si>
  <si>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</si>
  <si>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</si>
  <si>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</si>
  <si>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</si>
  <si>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</si>
  <si>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</si>
  <si>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</si>
  <si>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</si>
  <si>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</si>
  <si>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</si>
  <si>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</si>
  <si>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</si>
  <si>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</si>
  <si>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</si>
  <si>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</si>
  <si>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</si>
  <si>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</si>
  <si>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</si>
  <si>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</si>
  <si>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</si>
  <si>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</si>
  <si>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</si>
  <si>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</si>
  <si>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</si>
  <si>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</si>
  <si>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</si>
  <si>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</si>
  <si>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</si>
  <si>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</si>
  <si>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</si>
  <si>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</si>
  <si>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</si>
  <si>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</si>
  <si>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</si>
  <si>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</si>
  <si>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</si>
  <si>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</si>
  <si>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</si>
  <si>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</si>
  <si>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</si>
  <si>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</si>
  <si>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</si>
  <si>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</si>
  <si>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</si>
  <si>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</si>
  <si>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</si>
  <si>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</si>
  <si>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</si>
  <si>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</si>
  <si>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</si>
  <si>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</si>
  <si>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</si>
  <si>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</si>
  <si>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</si>
  <si>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</si>
  <si>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</si>
  <si>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</si>
  <si>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</si>
  <si>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</si>
  <si>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</si>
  <si>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</si>
  <si>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</si>
  <si>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</si>
  <si>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</si>
  <si>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</si>
  <si>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</si>
  <si>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</si>
  <si>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</si>
  <si>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</si>
  <si>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</si>
  <si>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</si>
  <si>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</si>
  <si>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</si>
  <si>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</si>
  <si>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</si>
  <si>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</si>
  <si>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</si>
  <si>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</si>
  <si>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</si>
  <si>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</si>
  <si>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</si>
  <si>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</si>
  <si>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</si>
  <si>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</si>
  <si>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</si>
  <si>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</si>
  <si>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</si>
  <si>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</si>
  <si>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</si>
  <si>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</si>
  <si>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</si>
  <si>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</si>
  <si>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</si>
  <si>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</si>
  <si>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</si>
  <si>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</si>
  <si>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</si>
  <si>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</si>
  <si>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</si>
  <si>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</si>
  <si>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</si>
  <si>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</si>
  <si>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</si>
  <si>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</si>
  <si>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</si>
  <si>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</si>
  <si>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</si>
  <si>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</si>
  <si>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</si>
  <si>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</si>
  <si>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</si>
  <si>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</si>
  <si>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</si>
  <si>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</si>
  <si>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</si>
  <si>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</si>
  <si>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</si>
  <si>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</si>
  <si>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</si>
  <si>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</si>
  <si>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</si>
  <si>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</si>
  <si>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</si>
  <si>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</si>
  <si>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</si>
  <si>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20221011 10:58:49</t>
  </si>
  <si>
    <t>10:58:49</t>
  </si>
  <si>
    <t>0: Broadleaf</t>
  </si>
  <si>
    <t>10:51:03</t>
  </si>
  <si>
    <t>0/2</t>
  </si>
  <si>
    <t>00000000</t>
  </si>
  <si>
    <t>iiiiiiii</t>
  </si>
  <si>
    <t>off</t>
  </si>
  <si>
    <t>20221011 10:58:53</t>
  </si>
  <si>
    <t>10:58:53</t>
  </si>
  <si>
    <t>2/2</t>
  </si>
  <si>
    <t>20221011 10:58:57</t>
  </si>
  <si>
    <t>10:58:57</t>
  </si>
  <si>
    <t>1/2</t>
  </si>
  <si>
    <t>20221011 10:59:01</t>
  </si>
  <si>
    <t>10:59:01</t>
  </si>
  <si>
    <t>20221011 10:59:05</t>
  </si>
  <si>
    <t>10:59:05</t>
  </si>
  <si>
    <t>20221011 10:59:09</t>
  </si>
  <si>
    <t>10:59:09</t>
  </si>
  <si>
    <t>20221011 10:59:13</t>
  </si>
  <si>
    <t>10:59:13</t>
  </si>
  <si>
    <t>20221011 10:59:17</t>
  </si>
  <si>
    <t>10:59:17</t>
  </si>
  <si>
    <t>20221011 10:59:21</t>
  </si>
  <si>
    <t>10:59:21</t>
  </si>
  <si>
    <t>20221011 10:59:25</t>
  </si>
  <si>
    <t>10:59:25</t>
  </si>
  <si>
    <t>20221011 10:59:29</t>
  </si>
  <si>
    <t>10:59:29</t>
  </si>
  <si>
    <t>20221011 10:59:33</t>
  </si>
  <si>
    <t>10:59:33</t>
  </si>
  <si>
    <t>20221011 10:59:37</t>
  </si>
  <si>
    <t>10:59:37</t>
  </si>
  <si>
    <t>20221011 10:59:41</t>
  </si>
  <si>
    <t>10:59:41</t>
  </si>
  <si>
    <t>20221011 10:59:45</t>
  </si>
  <si>
    <t>10:59:45</t>
  </si>
  <si>
    <t>20221011 10:59:49</t>
  </si>
  <si>
    <t>10:59:49</t>
  </si>
  <si>
    <t>20221011 10:59:53</t>
  </si>
  <si>
    <t>10:59:53</t>
  </si>
  <si>
    <t>20221011 10:59:57</t>
  </si>
  <si>
    <t>10:59:57</t>
  </si>
  <si>
    <t>20221011 11:00:01</t>
  </si>
  <si>
    <t>11:00:01</t>
  </si>
  <si>
    <t>20221011 11:00:05</t>
  </si>
  <si>
    <t>11:00:05</t>
  </si>
  <si>
    <t>20221011 11:00:09</t>
  </si>
  <si>
    <t>11:00:09</t>
  </si>
  <si>
    <t>20221011 11:00:13</t>
  </si>
  <si>
    <t>11:00:13</t>
  </si>
  <si>
    <t>20221011 11:00:17</t>
  </si>
  <si>
    <t>11:00:17</t>
  </si>
  <si>
    <t>20221011 11:00:21</t>
  </si>
  <si>
    <t>11:00:21</t>
  </si>
  <si>
    <t>20221011 11:00:25</t>
  </si>
  <si>
    <t>11:00:25</t>
  </si>
  <si>
    <t>20221011 11:00:29</t>
  </si>
  <si>
    <t>11:00:29</t>
  </si>
  <si>
    <t>20221011 11:00:33</t>
  </si>
  <si>
    <t>11:00:33</t>
  </si>
  <si>
    <t>20221011 11:00:37</t>
  </si>
  <si>
    <t>11:00:37</t>
  </si>
  <si>
    <t>20221011 11:00:41</t>
  </si>
  <si>
    <t>11:00:41</t>
  </si>
  <si>
    <t>20221011 11:00:45</t>
  </si>
  <si>
    <t>11:00:45</t>
  </si>
  <si>
    <t>20221011 11:00:49</t>
  </si>
  <si>
    <t>11:00:49</t>
  </si>
  <si>
    <t>20221011 11:00:53</t>
  </si>
  <si>
    <t>11:00:53</t>
  </si>
  <si>
    <t>20221011 11:00:57</t>
  </si>
  <si>
    <t>11:00:57</t>
  </si>
  <si>
    <t>20221011 11:01:01</t>
  </si>
  <si>
    <t>11:01:01</t>
  </si>
  <si>
    <t>20221011 11:01:05</t>
  </si>
  <si>
    <t>11:01:05</t>
  </si>
  <si>
    <t>20221011 11:01:09</t>
  </si>
  <si>
    <t>11:01:09</t>
  </si>
  <si>
    <t>20221011 11:01:13</t>
  </si>
  <si>
    <t>11:01:13</t>
  </si>
  <si>
    <t>20221011 11:01:17</t>
  </si>
  <si>
    <t>11:01:17</t>
  </si>
  <si>
    <t>20221011 11:01:21</t>
  </si>
  <si>
    <t>11:01:21</t>
  </si>
  <si>
    <t>20221011 11:01:25</t>
  </si>
  <si>
    <t>11:01:25</t>
  </si>
  <si>
    <t>20221011 11:01:29</t>
  </si>
  <si>
    <t>11:01:29</t>
  </si>
  <si>
    <t>20221011 11:01:33</t>
  </si>
  <si>
    <t>11:01:33</t>
  </si>
  <si>
    <t>20221011 11:01:37</t>
  </si>
  <si>
    <t>11:01:37</t>
  </si>
  <si>
    <t>20221011 11:01:41</t>
  </si>
  <si>
    <t>11:01:41</t>
  </si>
  <si>
    <t>20221011 11:01:45</t>
  </si>
  <si>
    <t>11:01:45</t>
  </si>
  <si>
    <t>20221011 11:01:49</t>
  </si>
  <si>
    <t>11:01:49</t>
  </si>
  <si>
    <t>20221011 11:01:53</t>
  </si>
  <si>
    <t>11:01:53</t>
  </si>
  <si>
    <t>20221011 11:01:57</t>
  </si>
  <si>
    <t>11:01:57</t>
  </si>
  <si>
    <t>20221011 11:02:01</t>
  </si>
  <si>
    <t>11:02:01</t>
  </si>
  <si>
    <t>20221011 11:02:05</t>
  </si>
  <si>
    <t>11:02:05</t>
  </si>
  <si>
    <t>20221011 11:02:09</t>
  </si>
  <si>
    <t>11:02:09</t>
  </si>
  <si>
    <t>20221011 11:02:13</t>
  </si>
  <si>
    <t>11:02:13</t>
  </si>
  <si>
    <t>20221011 11:02:17</t>
  </si>
  <si>
    <t>11:02:17</t>
  </si>
  <si>
    <t>20221011 11:02:21</t>
  </si>
  <si>
    <t>11:02:21</t>
  </si>
  <si>
    <t>20221011 11:02:25</t>
  </si>
  <si>
    <t>11:02:25</t>
  </si>
  <si>
    <t>20221011 11:02:29</t>
  </si>
  <si>
    <t>11:02:29</t>
  </si>
  <si>
    <t>20221011 11:02:33</t>
  </si>
  <si>
    <t>11:02:33</t>
  </si>
  <si>
    <t>20221011 11:02:37</t>
  </si>
  <si>
    <t>11:02:37</t>
  </si>
  <si>
    <t>20221011 11:02:41</t>
  </si>
  <si>
    <t>11:02:41</t>
  </si>
  <si>
    <t>20221011 11:02:45</t>
  </si>
  <si>
    <t>11:02:45</t>
  </si>
  <si>
    <t>20221011 11:02:49</t>
  </si>
  <si>
    <t>11:02:49</t>
  </si>
  <si>
    <t>20221011 11:02:53</t>
  </si>
  <si>
    <t>11:02:53</t>
  </si>
  <si>
    <t>20221011 11:02:57</t>
  </si>
  <si>
    <t>11:02:57</t>
  </si>
  <si>
    <t>20221011 11:03:01</t>
  </si>
  <si>
    <t>11:03:01</t>
  </si>
  <si>
    <t>20221011 11:03:05</t>
  </si>
  <si>
    <t>11:03:05</t>
  </si>
  <si>
    <t>20221011 11:03:09</t>
  </si>
  <si>
    <t>11:03:09</t>
  </si>
  <si>
    <t>20221011 11:03:13</t>
  </si>
  <si>
    <t>11:03:13</t>
  </si>
  <si>
    <t>20221011 11:03:17</t>
  </si>
  <si>
    <t>11:03:17</t>
  </si>
  <si>
    <t>20221011 11:03:21</t>
  </si>
  <si>
    <t>11:03:21</t>
  </si>
  <si>
    <t>20221011 11:03:25</t>
  </si>
  <si>
    <t>11:03:25</t>
  </si>
  <si>
    <t>20221011 11:03:29</t>
  </si>
  <si>
    <t>11:03:29</t>
  </si>
  <si>
    <t>20221011 11:03:33</t>
  </si>
  <si>
    <t>11:03:33</t>
  </si>
  <si>
    <t>20221011 11:03:37</t>
  </si>
  <si>
    <t>11:03:37</t>
  </si>
  <si>
    <t>20221011 11:03:41</t>
  </si>
  <si>
    <t>11:03:41</t>
  </si>
  <si>
    <t>20221011 11:03:45</t>
  </si>
  <si>
    <t>11:03:45</t>
  </si>
  <si>
    <t>20221011 11:03:49</t>
  </si>
  <si>
    <t>11:03:49</t>
  </si>
  <si>
    <t>20221011 11:03:53</t>
  </si>
  <si>
    <t>11:03:53</t>
  </si>
  <si>
    <t>20221011 11:03:57</t>
  </si>
  <si>
    <t>11:03:57</t>
  </si>
  <si>
    <t>20221011 11:04:01</t>
  </si>
  <si>
    <t>11:04:01</t>
  </si>
  <si>
    <t>20221011 11:04:04</t>
  </si>
  <si>
    <t>11:04:04</t>
  </si>
  <si>
    <t>20221011 11:04:08</t>
  </si>
  <si>
    <t>11:04:08</t>
  </si>
  <si>
    <t>20221011 11:04:12</t>
  </si>
  <si>
    <t>11:04:12</t>
  </si>
  <si>
    <t>20221011 11:04:16</t>
  </si>
  <si>
    <t>11:04:16</t>
  </si>
  <si>
    <t>20221011 11:04:20</t>
  </si>
  <si>
    <t>11:04:20</t>
  </si>
  <si>
    <t>20221011 11:04:24</t>
  </si>
  <si>
    <t>11:04:24</t>
  </si>
  <si>
    <t>20221011 11:04:28</t>
  </si>
  <si>
    <t>11:04:28</t>
  </si>
  <si>
    <t>20221011 11:04:32</t>
  </si>
  <si>
    <t>11:04:32</t>
  </si>
  <si>
    <t>20221011 11:04:36</t>
  </si>
  <si>
    <t>11:04:36</t>
  </si>
  <si>
    <t>20221011 11:04:41</t>
  </si>
  <si>
    <t>11:04:41</t>
  </si>
  <si>
    <t>20221011 11:04:44</t>
  </si>
  <si>
    <t>11:04:44</t>
  </si>
  <si>
    <t>20221011 11:04:49</t>
  </si>
  <si>
    <t>11:04:49</t>
  </si>
  <si>
    <t>20221011 11:04:53</t>
  </si>
  <si>
    <t>11:04:53</t>
  </si>
  <si>
    <t>20221011 11:04:56</t>
  </si>
  <si>
    <t>11:04:56</t>
  </si>
  <si>
    <t>20221011 11:05:01</t>
  </si>
  <si>
    <t>11:05:01</t>
  </si>
  <si>
    <t>20221011 11:05:05</t>
  </si>
  <si>
    <t>11:05:05</t>
  </si>
  <si>
    <t>20221011 11:05:09</t>
  </si>
  <si>
    <t>11:05:09</t>
  </si>
  <si>
    <t>20221011 11:05:12</t>
  </si>
  <si>
    <t>11:05:12</t>
  </si>
  <si>
    <t>20221011 11:05:16</t>
  </si>
  <si>
    <t>11:05:16</t>
  </si>
  <si>
    <t>20221011 11:05:20</t>
  </si>
  <si>
    <t>11:05:20</t>
  </si>
  <si>
    <t>20221011 11:05:24</t>
  </si>
  <si>
    <t>11:05:24</t>
  </si>
  <si>
    <t>20221011 11:05:28</t>
  </si>
  <si>
    <t>11:05:28</t>
  </si>
  <si>
    <t>20221011 11:05:32</t>
  </si>
  <si>
    <t>11:05:32</t>
  </si>
  <si>
    <t>20221011 11:05:36</t>
  </si>
  <si>
    <t>11:05:36</t>
  </si>
  <si>
    <t>20221011 11:05:40</t>
  </si>
  <si>
    <t>11:05:40</t>
  </si>
  <si>
    <t>20221011 11:05:44</t>
  </si>
  <si>
    <t>11:05:44</t>
  </si>
  <si>
    <t>20221011 11:05:48</t>
  </si>
  <si>
    <t>11:05:48</t>
  </si>
  <si>
    <t>20221011 11:05:52</t>
  </si>
  <si>
    <t>11:05:52</t>
  </si>
  <si>
    <t>20221011 11:05:56</t>
  </si>
  <si>
    <t>11:05:56</t>
  </si>
  <si>
    <t>20221011 11:06:00</t>
  </si>
  <si>
    <t>11:06:00</t>
  </si>
  <si>
    <t>20221011 11:06:04</t>
  </si>
  <si>
    <t>11:06:04</t>
  </si>
  <si>
    <t>20221011 11:06:08</t>
  </si>
  <si>
    <t>11:06:08</t>
  </si>
  <si>
    <t>20221011 11:06:12</t>
  </si>
  <si>
    <t>11:06:12</t>
  </si>
  <si>
    <t>20221011 11:06:16</t>
  </si>
  <si>
    <t>11:06:16</t>
  </si>
  <si>
    <t>20221011 11:06:20</t>
  </si>
  <si>
    <t>11:06:20</t>
  </si>
  <si>
    <t>20221011 11:06:24</t>
  </si>
  <si>
    <t>11:06:24</t>
  </si>
  <si>
    <t>20221011 11:06:28</t>
  </si>
  <si>
    <t>11:06:28</t>
  </si>
  <si>
    <t>20221011 11:06:32</t>
  </si>
  <si>
    <t>11:06:32</t>
  </si>
  <si>
    <t>20221011 11:06:36</t>
  </si>
  <si>
    <t>11:06:36</t>
  </si>
  <si>
    <t>20221011 11:06:40</t>
  </si>
  <si>
    <t>11:06:40</t>
  </si>
  <si>
    <t>20221011 11:06:44</t>
  </si>
  <si>
    <t>11:06:44</t>
  </si>
  <si>
    <t>20221011 11:06:48</t>
  </si>
  <si>
    <t>11:06:48</t>
  </si>
  <si>
    <t>20221011 11:06:52</t>
  </si>
  <si>
    <t>11:06:52</t>
  </si>
  <si>
    <t>20221011 11:06:56</t>
  </si>
  <si>
    <t>11:06:56</t>
  </si>
  <si>
    <t>20221011 11:07:00</t>
  </si>
  <si>
    <t>11:07:00</t>
  </si>
  <si>
    <t>20221011 11:07:04</t>
  </si>
  <si>
    <t>11:07:04</t>
  </si>
  <si>
    <t>20221011 11:07:08</t>
  </si>
  <si>
    <t>11:07:08</t>
  </si>
  <si>
    <t>20221011 11:07:12</t>
  </si>
  <si>
    <t>11:07:12</t>
  </si>
  <si>
    <t>20221011 11:07:16</t>
  </si>
  <si>
    <t>11:07:16</t>
  </si>
  <si>
    <t>20221011 11:07:20</t>
  </si>
  <si>
    <t>11:07:20</t>
  </si>
  <si>
    <t>20221011 11:07:24</t>
  </si>
  <si>
    <t>11:07:24</t>
  </si>
  <si>
    <t>20221011 11:07:28</t>
  </si>
  <si>
    <t>11:07:28</t>
  </si>
  <si>
    <t>20221011 11:07:32</t>
  </si>
  <si>
    <t>11:07:32</t>
  </si>
  <si>
    <t>20221011 11:07:36</t>
  </si>
  <si>
    <t>11:07:36</t>
  </si>
  <si>
    <t>20221011 11:07:40</t>
  </si>
  <si>
    <t>11:07:40</t>
  </si>
  <si>
    <t>20221011 11:07:44</t>
  </si>
  <si>
    <t>11:07:44</t>
  </si>
  <si>
    <t>20221011 11:07:48</t>
  </si>
  <si>
    <t>11:07:48</t>
  </si>
  <si>
    <t>20221011 11:07:52</t>
  </si>
  <si>
    <t>11:07:52</t>
  </si>
  <si>
    <t>20221011 11:07:56</t>
  </si>
  <si>
    <t>11:07:56</t>
  </si>
  <si>
    <t>20221011 11:08:00</t>
  </si>
  <si>
    <t>11:08:00</t>
  </si>
  <si>
    <t>20221011 11:08:04</t>
  </si>
  <si>
    <t>11:08:04</t>
  </si>
  <si>
    <t>20221011 11:08:08</t>
  </si>
  <si>
    <t>11:08:08</t>
  </si>
  <si>
    <t>20221011 11:08:12</t>
  </si>
  <si>
    <t>11:08:12</t>
  </si>
  <si>
    <t>20221011 11:08:16</t>
  </si>
  <si>
    <t>11:08:16</t>
  </si>
  <si>
    <t>20221011 11:08:20</t>
  </si>
  <si>
    <t>11:08:20</t>
  </si>
  <si>
    <t>20221011 11:08:24</t>
  </si>
  <si>
    <t>11:08:24</t>
  </si>
  <si>
    <t>20221011 11:08:28</t>
  </si>
  <si>
    <t>11:08:28</t>
  </si>
  <si>
    <t>20221011 11:08:32</t>
  </si>
  <si>
    <t>11:08:32</t>
  </si>
  <si>
    <t>20221011 11:08:36</t>
  </si>
  <si>
    <t>11:08:36</t>
  </si>
  <si>
    <t>20221011 11:08:40</t>
  </si>
  <si>
    <t>11:08:40</t>
  </si>
  <si>
    <t>20221011 11:08:44</t>
  </si>
  <si>
    <t>11:08:44</t>
  </si>
  <si>
    <t>20221011 11:08:48</t>
  </si>
  <si>
    <t>11:08:48</t>
  </si>
  <si>
    <t>20221011 11:08:52</t>
  </si>
  <si>
    <t>11:08:52</t>
  </si>
  <si>
    <t>20221011 11:08:56</t>
  </si>
  <si>
    <t>11:08:56</t>
  </si>
  <si>
    <t>20221011 11:09:00</t>
  </si>
  <si>
    <t>11:09:00</t>
  </si>
  <si>
    <t>20221011 11:09:04</t>
  </si>
  <si>
    <t>11:09:04</t>
  </si>
  <si>
    <t>20221011 11:09:08</t>
  </si>
  <si>
    <t>11:09:08</t>
  </si>
  <si>
    <t>20221011 11:09:12</t>
  </si>
  <si>
    <t>11:09:12</t>
  </si>
  <si>
    <t>20221011 11:09:16</t>
  </si>
  <si>
    <t>11:09:16</t>
  </si>
  <si>
    <t>20221011 11:09:20</t>
  </si>
  <si>
    <t>11:09:20</t>
  </si>
  <si>
    <t>20221011 11:09:24</t>
  </si>
  <si>
    <t>11:09:24</t>
  </si>
  <si>
    <t>20221011 11:09:28</t>
  </si>
  <si>
    <t>11:09:28</t>
  </si>
  <si>
    <t>20221011 11:09:32</t>
  </si>
  <si>
    <t>11:09:32</t>
  </si>
  <si>
    <t>20221011 11:09:36</t>
  </si>
  <si>
    <t>11:09:36</t>
  </si>
  <si>
    <t>20221011 11:09:40</t>
  </si>
  <si>
    <t>11:09:40</t>
  </si>
  <si>
    <t>20221011 11:09:44</t>
  </si>
  <si>
    <t>11:09:44</t>
  </si>
  <si>
    <t>20221011 11:09:48</t>
  </si>
  <si>
    <t>11:09:48</t>
  </si>
  <si>
    <t>20221011 11:09:52</t>
  </si>
  <si>
    <t>11:09:52</t>
  </si>
  <si>
    <t>20221011 11:09:56</t>
  </si>
  <si>
    <t>11:09:56</t>
  </si>
  <si>
    <t>20221011 11:10:00</t>
  </si>
  <si>
    <t>11:10:00</t>
  </si>
  <si>
    <t>20221011 11:10:04</t>
  </si>
  <si>
    <t>11:10:04</t>
  </si>
  <si>
    <t>20221011 11:10:08</t>
  </si>
  <si>
    <t>11:10:08</t>
  </si>
  <si>
    <t>20221011 11:10:12</t>
  </si>
  <si>
    <t>11:10:12</t>
  </si>
  <si>
    <t>20221011 11:10:16</t>
  </si>
  <si>
    <t>11:10:16</t>
  </si>
  <si>
    <t>20221011 11:10:20</t>
  </si>
  <si>
    <t>11:10:20</t>
  </si>
  <si>
    <t>20221011 11:10:24</t>
  </si>
  <si>
    <t>11:10:24</t>
  </si>
  <si>
    <t>20221011 11:10:28</t>
  </si>
  <si>
    <t>11:10:28</t>
  </si>
  <si>
    <t>20221011 11:10:32</t>
  </si>
  <si>
    <t>11:10:32</t>
  </si>
  <si>
    <t>20221011 11:10:36</t>
  </si>
  <si>
    <t>11:10:36</t>
  </si>
  <si>
    <t>20221011 11:10:40</t>
  </si>
  <si>
    <t>11:10:40</t>
  </si>
  <si>
    <t>20221011 11:10:44</t>
  </si>
  <si>
    <t>11:10:44</t>
  </si>
  <si>
    <t>20221011 11:10:48</t>
  </si>
  <si>
    <t>11:10:48</t>
  </si>
  <si>
    <t>20221011 11:10:52</t>
  </si>
  <si>
    <t>11:10:52</t>
  </si>
  <si>
    <t>20221011 11:10:56</t>
  </si>
  <si>
    <t>11:10:56</t>
  </si>
  <si>
    <t>20221011 11:11:00</t>
  </si>
  <si>
    <t>11:11:00</t>
  </si>
  <si>
    <t>20221011 11:11:04</t>
  </si>
  <si>
    <t>11:11:04</t>
  </si>
  <si>
    <t>20221011 11:11:08</t>
  </si>
  <si>
    <t>11:11:08</t>
  </si>
  <si>
    <t>20221011 11:11:12</t>
  </si>
  <si>
    <t>11:11:12</t>
  </si>
  <si>
    <t>20221011 11:11:16</t>
  </si>
  <si>
    <t>11:11:16</t>
  </si>
  <si>
    <t>20221011 11:11:20</t>
  </si>
  <si>
    <t>11:11:20</t>
  </si>
  <si>
    <t>20221011 11:11:24</t>
  </si>
  <si>
    <t>11:11:24</t>
  </si>
  <si>
    <t>20221011 11:11:28</t>
  </si>
  <si>
    <t>11:11:28</t>
  </si>
  <si>
    <t>20221011 11:11:32</t>
  </si>
  <si>
    <t>11:11:32</t>
  </si>
  <si>
    <t>20221011 11:11:36</t>
  </si>
  <si>
    <t>11:11:36</t>
  </si>
  <si>
    <t>20221011 11:11:40</t>
  </si>
  <si>
    <t>11:11:40</t>
  </si>
  <si>
    <t>20221011 11:11:44</t>
  </si>
  <si>
    <t>11:11:44</t>
  </si>
  <si>
    <t>20221011 11:11:48</t>
  </si>
  <si>
    <t>11:11:48</t>
  </si>
  <si>
    <t>20221011 11:11:52</t>
  </si>
  <si>
    <t>11:11:52</t>
  </si>
  <si>
    <t>20221011 11:11:56</t>
  </si>
  <si>
    <t>11:11:56</t>
  </si>
  <si>
    <t>20221011 11:12:00</t>
  </si>
  <si>
    <t>11:12:00</t>
  </si>
  <si>
    <t>20221011 11:12:04</t>
  </si>
  <si>
    <t>11:12:04</t>
  </si>
  <si>
    <t>20221011 11:12:08</t>
  </si>
  <si>
    <t>11:12:08</t>
  </si>
  <si>
    <t>20221011 11:12:12</t>
  </si>
  <si>
    <t>11:12:12</t>
  </si>
  <si>
    <t>20221011 11:12:16</t>
  </si>
  <si>
    <t>11:12:16</t>
  </si>
  <si>
    <t>20221011 11:12:20</t>
  </si>
  <si>
    <t>11:12:20</t>
  </si>
  <si>
    <t>20221011 11:12:24</t>
  </si>
  <si>
    <t>11:12:24</t>
  </si>
  <si>
    <t>20221011 11:12:28</t>
  </si>
  <si>
    <t>11:12:28</t>
  </si>
  <si>
    <t>20221011 11:12:32</t>
  </si>
  <si>
    <t>11:12:32</t>
  </si>
  <si>
    <t>20221011 11:12:36</t>
  </si>
  <si>
    <t>11:12:36</t>
  </si>
  <si>
    <t>20221011 11:12:40</t>
  </si>
  <si>
    <t>11:12:40</t>
  </si>
  <si>
    <t>20221011 11:12:44</t>
  </si>
  <si>
    <t>11:12:44</t>
  </si>
  <si>
    <t>20221011 11:12:48</t>
  </si>
  <si>
    <t>11:12:48</t>
  </si>
  <si>
    <t>20221011 11:12:52</t>
  </si>
  <si>
    <t>11:12:52</t>
  </si>
  <si>
    <t>20221011 11:12:56</t>
  </si>
  <si>
    <t>11:12:56</t>
  </si>
  <si>
    <t>20221011 11:13:00</t>
  </si>
  <si>
    <t>11:13:00</t>
  </si>
  <si>
    <t>20221011 11:13:04</t>
  </si>
  <si>
    <t>11:13:04</t>
  </si>
  <si>
    <t>20221011 11:13:08</t>
  </si>
  <si>
    <t>11:13:08</t>
  </si>
  <si>
    <t>20221011 11:13:11</t>
  </si>
  <si>
    <t>11:13:11</t>
  </si>
  <si>
    <t>20221011 11:13:16</t>
  </si>
  <si>
    <t>11:13:16</t>
  </si>
  <si>
    <t>20221011 11:13:19</t>
  </si>
  <si>
    <t>11:13:19</t>
  </si>
  <si>
    <t>20221011 11:13:23</t>
  </si>
  <si>
    <t>11:13:23</t>
  </si>
  <si>
    <t>20221011 11:13:27</t>
  </si>
  <si>
    <t>11:13:27</t>
  </si>
  <si>
    <t>20221011 11:13:31</t>
  </si>
  <si>
    <t>11:13:31</t>
  </si>
  <si>
    <t>20221011 11:13:35</t>
  </si>
  <si>
    <t>11:13:35</t>
  </si>
  <si>
    <t>20221011 11:13:39</t>
  </si>
  <si>
    <t>11:13:39</t>
  </si>
  <si>
    <t>20221011 11:13:43</t>
  </si>
  <si>
    <t>11:13:43</t>
  </si>
  <si>
    <t>20221011 11:13:47</t>
  </si>
  <si>
    <t>11:13:47</t>
  </si>
  <si>
    <t>20221011 11:13:51</t>
  </si>
  <si>
    <t>11:13:51</t>
  </si>
  <si>
    <t>20221011 11:13:55</t>
  </si>
  <si>
    <t>11:13:55</t>
  </si>
  <si>
    <t>20221011 11:13:59</t>
  </si>
  <si>
    <t>11:13:59</t>
  </si>
  <si>
    <t>20221011 11:14:03</t>
  </si>
  <si>
    <t>11:14:03</t>
  </si>
  <si>
    <t>20221011 11:14:07</t>
  </si>
  <si>
    <t>11:14:07</t>
  </si>
  <si>
    <t>20221011 11:14:11</t>
  </si>
  <si>
    <t>11:14:11</t>
  </si>
  <si>
    <t>20221011 11:14:15</t>
  </si>
  <si>
    <t>11:14:15</t>
  </si>
  <si>
    <t>20221011 11:14:19</t>
  </si>
  <si>
    <t>11:14:19</t>
  </si>
  <si>
    <t>20221011 11:14:23</t>
  </si>
  <si>
    <t>11:14:23</t>
  </si>
  <si>
    <t>20221011 11:14:27</t>
  </si>
  <si>
    <t>11:14:27</t>
  </si>
  <si>
    <t>20221011 11:14:31</t>
  </si>
  <si>
    <t>11:14:31</t>
  </si>
  <si>
    <t>20221011 11:14:35</t>
  </si>
  <si>
    <t>11:14:35</t>
  </si>
  <si>
    <t>20221011 11:14:39</t>
  </si>
  <si>
    <t>11:14:39</t>
  </si>
  <si>
    <t>20221011 11:14:43</t>
  </si>
  <si>
    <t>11:14:43</t>
  </si>
  <si>
    <t>20221011 11:14:47</t>
  </si>
  <si>
    <t>11:14:47</t>
  </si>
  <si>
    <t>20221011 11:14:51</t>
  </si>
  <si>
    <t>11:14:51</t>
  </si>
  <si>
    <t>20221011 11:14:55</t>
  </si>
  <si>
    <t>11:14:55</t>
  </si>
  <si>
    <t>20221011 11:14:59</t>
  </si>
  <si>
    <t>11:14:59</t>
  </si>
  <si>
    <t>20221011 11:15:03</t>
  </si>
  <si>
    <t>11:15:03</t>
  </si>
  <si>
    <t>20221011 11:15:07</t>
  </si>
  <si>
    <t>11:15:07</t>
  </si>
  <si>
    <t>20221011 11:15:11</t>
  </si>
  <si>
    <t>11:15:11</t>
  </si>
  <si>
    <t>20221011 11:15:15</t>
  </si>
  <si>
    <t>11:15:15</t>
  </si>
  <si>
    <t>20221011 11:15:19</t>
  </si>
  <si>
    <t>11:15:19</t>
  </si>
  <si>
    <t>20221011 11:15:23</t>
  </si>
  <si>
    <t>11:15:23</t>
  </si>
  <si>
    <t>20221011 11:15:27</t>
  </si>
  <si>
    <t>11:15:27</t>
  </si>
  <si>
    <t>20221011 11:15:31</t>
  </si>
  <si>
    <t>11:15:31</t>
  </si>
  <si>
    <t>20221011 11:15:35</t>
  </si>
  <si>
    <t>11:15:35</t>
  </si>
  <si>
    <t>20221011 11:15:39</t>
  </si>
  <si>
    <t>11:15:39</t>
  </si>
  <si>
    <t>20221011 11:15:43</t>
  </si>
  <si>
    <t>11:15:43</t>
  </si>
  <si>
    <t>20221011 11:15:47</t>
  </si>
  <si>
    <t>11:15:47</t>
  </si>
  <si>
    <t>20221011 11:15:51</t>
  </si>
  <si>
    <t>11:15:51</t>
  </si>
  <si>
    <t>20221011 11:15:55</t>
  </si>
  <si>
    <t>11:15:55</t>
  </si>
  <si>
    <t>20221011 11:15:59</t>
  </si>
  <si>
    <t>11:15:59</t>
  </si>
  <si>
    <t>20221011 11:16:03</t>
  </si>
  <si>
    <t>11:16:03</t>
  </si>
  <si>
    <t>20221011 11:16:07</t>
  </si>
  <si>
    <t>11:16:07</t>
  </si>
  <si>
    <t>20221011 11:16:11</t>
  </si>
  <si>
    <t>11:16:11</t>
  </si>
  <si>
    <t>20221011 11:16:15</t>
  </si>
  <si>
    <t>11:16:15</t>
  </si>
  <si>
    <t>20221011 11:16:19</t>
  </si>
  <si>
    <t>11:16:19</t>
  </si>
  <si>
    <t>20221011 11:16:23</t>
  </si>
  <si>
    <t>11:16:23</t>
  </si>
  <si>
    <t>20221011 11:16:27</t>
  </si>
  <si>
    <t>11:16:27</t>
  </si>
  <si>
    <t>20221011 11:16:31</t>
  </si>
  <si>
    <t>11:16:31</t>
  </si>
  <si>
    <t>20221011 11:16:35</t>
  </si>
  <si>
    <t>11:16:35</t>
  </si>
  <si>
    <t>20221011 11:16:39</t>
  </si>
  <si>
    <t>11:16:39</t>
  </si>
  <si>
    <t>20221011 11:16:43</t>
  </si>
  <si>
    <t>11:16:43</t>
  </si>
  <si>
    <t>20221011 11:16:47</t>
  </si>
  <si>
    <t>11:16:47</t>
  </si>
  <si>
    <t>20221011 11:16:51</t>
  </si>
  <si>
    <t>11:16:51</t>
  </si>
  <si>
    <t>20221011 11:16:55</t>
  </si>
  <si>
    <t>11:16:55</t>
  </si>
  <si>
    <t>20221011 11:16:59</t>
  </si>
  <si>
    <t>11:16:59</t>
  </si>
  <si>
    <t>20221011 11:17:03</t>
  </si>
  <si>
    <t>11:17:03</t>
  </si>
  <si>
    <t>20221011 11:17:07</t>
  </si>
  <si>
    <t>11:17:07</t>
  </si>
  <si>
    <t>20221011 11:17:11</t>
  </si>
  <si>
    <t>11:17:11</t>
  </si>
  <si>
    <t>20221011 11:17:15</t>
  </si>
  <si>
    <t>11:17:15</t>
  </si>
  <si>
    <t>20221011 11:17:19</t>
  </si>
  <si>
    <t>11:17:19</t>
  </si>
  <si>
    <t>20221011 11:17:23</t>
  </si>
  <si>
    <t>11:17:23</t>
  </si>
  <si>
    <t>20221011 11:17:27</t>
  </si>
  <si>
    <t>11:17:27</t>
  </si>
  <si>
    <t>20221011 11:17:31</t>
  </si>
  <si>
    <t>11:17:31</t>
  </si>
  <si>
    <t>20221011 11:17:35</t>
  </si>
  <si>
    <t>11:17:35</t>
  </si>
  <si>
    <t>20221011 11:17:39</t>
  </si>
  <si>
    <t>11:17:39</t>
  </si>
  <si>
    <t>20221011 11:17:43</t>
  </si>
  <si>
    <t>11:17:43</t>
  </si>
  <si>
    <t>20221011 11:17:47</t>
  </si>
  <si>
    <t>11:17:47</t>
  </si>
  <si>
    <t>20221011 11:17:51</t>
  </si>
  <si>
    <t>11:17:51</t>
  </si>
  <si>
    <t>20221011 11:17:55</t>
  </si>
  <si>
    <t>11:17:55</t>
  </si>
  <si>
    <t>20221011 11:17:59</t>
  </si>
  <si>
    <t>11:17:59</t>
  </si>
  <si>
    <t>20221011 11:18:03</t>
  </si>
  <si>
    <t>11:18:03</t>
  </si>
  <si>
    <t>20221011 11:18:07</t>
  </si>
  <si>
    <t>11:18:07</t>
  </si>
  <si>
    <t>20221011 11:18:11</t>
  </si>
  <si>
    <t>11:18:11</t>
  </si>
  <si>
    <t>20221011 11:18:15</t>
  </si>
  <si>
    <t>11:18:15</t>
  </si>
  <si>
    <t>20221011 11:18:19</t>
  </si>
  <si>
    <t>11:18:19</t>
  </si>
  <si>
    <t>20221011 11:18:23</t>
  </si>
  <si>
    <t>11:18:23</t>
  </si>
  <si>
    <t>20221011 11:18:27</t>
  </si>
  <si>
    <t>11:18:27</t>
  </si>
  <si>
    <t>20221011 11:18:31</t>
  </si>
  <si>
    <t>11:18:31</t>
  </si>
  <si>
    <t>20221011 11:18:35</t>
  </si>
  <si>
    <t>11:18:35</t>
  </si>
  <si>
    <t>20221011 11:18:39</t>
  </si>
  <si>
    <t>11:18:39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</si>
</sst>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1665503929.5</v>
      </c>
      <c r="C16">
        <v>0</v>
      </c>
      <c r="D16" t="s">
        <v>353</v>
      </c>
      <c r="E16" t="s">
        <v>354</v>
      </c>
      <c r="F16">
        <v>4</v>
      </c>
      <c r="G16">
        <v>1665503927.25</v>
      </c>
      <c r="H16">
        <f t="shared" ref="H16:H79" si="0">(I16)/1000</f>
        <v>1.3169169702774708E-3</v>
      </c>
      <c r="I16">
        <f t="shared" ref="I16:I79" si="1">IF(BD16, AL16, AF16)</f>
        <v>1.3169169702774708</v>
      </c>
      <c r="J16">
        <f t="shared" ref="J16:J79" si="2">IF(BD16, AG16, AE16)</f>
        <v>-3.5136429743589748</v>
      </c>
      <c r="K16">
        <f t="shared" ref="K16:K79" si="3">BF16 - IF(AS16&gt;1, J16*AZ16*100/(AU16*BT16), 0)</f>
        <v>11.4486875</v>
      </c>
      <c r="L16">
        <f t="shared" ref="L16:L79" si="4">((R16-H16/2)*K16-J16)/(R16+H16/2)</f>
        <v>90.986939021236054</v>
      </c>
      <c r="M16">
        <f t="shared" ref="M16:M79" si="5">L16*(BM16+BN16)/1000</f>
        <v>9.2300300854103927</v>
      </c>
      <c r="N16">
        <f t="shared" ref="N16:N79" si="6">(BF16 - IF(AS16&gt;1, J16*AZ16*100/(AU16*BT16), 0))*(BM16+BN16)/1000</f>
        <v>1.1613944946405821</v>
      </c>
      <c r="O16">
        <f t="shared" ref="O16:O79" si="7">2/((1/Q16-1/P16)+SIGN(Q16)*SQRT((1/Q16-1/P16)*(1/Q16-1/P16) + 4*BA16/((BA16+1)*(BA16+1))*(2*1/Q16*1/P16-1/P16*1/P16)))</f>
        <v>6.9949363326437808E-2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3.685940822068698</v>
      </c>
      <c r="Q16">
        <f t="shared" ref="Q16:Q79" si="9">H16*(1000-(1000*0.61365*EXP(17.502*U16/(240.97+U16))/(BM16+BN16)+BH16)/2)/(1000*0.61365*EXP(17.502*U16/(240.97+U16))/(BM16+BN16)-BH16)</f>
        <v>6.9220187462165211E-2</v>
      </c>
      <c r="R16">
        <f t="shared" ref="R16:R79" si="10">1/((BA16+1)/(O16/1.6)+1/(P16/1.37)) + BA16/((BA16+1)/(O16/1.6) + BA16/(P16/1.37))</f>
        <v>4.3327497159972889E-2</v>
      </c>
      <c r="S16">
        <f t="shared" ref="S16:S79" si="11">(AV16*AY16)</f>
        <v>226.1223116093706</v>
      </c>
      <c r="T16">
        <f t="shared" ref="T16:T79" si="12">(BO16+(S16+2*0.95*0.0000000567*(((BO16+$B$6)+273)^4-(BO16+273)^4)-44100*H16)/(1.84*29.3*P16+8*0.95*0.0000000567*(BO16+273)^3))</f>
        <v>35.054511699290948</v>
      </c>
      <c r="U16">
        <f t="shared" ref="U16:U79" si="13">($C$6*BP16+$D$6*BQ16+$E$6*T16)</f>
        <v>34.921712499999998</v>
      </c>
      <c r="V16">
        <f t="shared" ref="V16:V79" si="14">0.61365*EXP(17.502*U16/(240.97+U16))</f>
        <v>5.623930042443817</v>
      </c>
      <c r="W16">
        <f t="shared" ref="W16:W79" si="15">(X16/Y16*100)</f>
        <v>69.796919831949594</v>
      </c>
      <c r="X16">
        <f t="shared" ref="X16:X79" si="16">BH16*(BM16+BN16)/1000</f>
        <v>3.7834518409835649</v>
      </c>
      <c r="Y16">
        <f t="shared" ref="Y16:Y79" si="17">0.61365*EXP(17.502*BO16/(240.97+BO16))</f>
        <v>5.420657315670951</v>
      </c>
      <c r="Z16">
        <f t="shared" ref="Z16:Z79" si="18">(V16-BH16*(BM16+BN16)/1000)</f>
        <v>1.8404782014602521</v>
      </c>
      <c r="AA16">
        <f t="shared" ref="AA16:AA79" si="19">(-H16*44100)</f>
        <v>-58.076038389236459</v>
      </c>
      <c r="AB16">
        <f t="shared" ref="AB16:AB79" si="20">2*29.3*P16*0.92*(BO16-U16)</f>
        <v>-131.71174144758112</v>
      </c>
      <c r="AC16">
        <f t="shared" ref="AC16:AC79" si="21">2*0.95*0.0000000567*(((BO16+$B$6)+273)^4-(U16+273)^4)</f>
        <v>-8.3120046787294406</v>
      </c>
      <c r="AD16">
        <f t="shared" ref="AD16:AD79" si="22">S16+AC16+AA16+AB16</f>
        <v>28.022527093823584</v>
      </c>
      <c r="AE16">
        <f t="shared" ref="AE16:AE79" si="23">BL16*AS16*(BG16-BF16*(1000-AS16*BI16)/(1000-AS16*BH16))/(100*AZ16)</f>
        <v>-3.4996645639881474</v>
      </c>
      <c r="AF16">
        <f t="shared" ref="AF16:AF79" si="24">1000*BL16*AS16*(BH16-BI16)/(100*AZ16*(1000-AS16*BH16))</f>
        <v>1.306406566220206</v>
      </c>
      <c r="AG16">
        <f t="shared" ref="AG16:AG79" si="25">(AH16 - AI16 - BM16*1000/(8.314*(BO16+273.15)) * AK16/BL16 * AJ16) * BL16/(100*AZ16) * (1000 - BI16)/1000</f>
        <v>-3.5136429743589748</v>
      </c>
      <c r="AH16">
        <v>10.377070613081759</v>
      </c>
      <c r="AI16">
        <v>11.892388484848491</v>
      </c>
      <c r="AJ16">
        <v>8.2284302189016208E-6</v>
      </c>
      <c r="AK16">
        <v>66.85974665391015</v>
      </c>
      <c r="AL16">
        <f t="shared" ref="AL16:AL79" si="26">(AN16 - AM16 + BM16*1000/(8.314*(BO16+273.15)) * AP16/BL16 * AO16) * BL16/(100*AZ16) * 1000/(1000 - AN16)</f>
        <v>1.3169169702774708</v>
      </c>
      <c r="AM16">
        <v>36.773611820553072</v>
      </c>
      <c r="AN16">
        <v>37.297943636363627</v>
      </c>
      <c r="AO16">
        <v>4.4668442337505331E-4</v>
      </c>
      <c r="AP16">
        <v>85.612249932443419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47242.734930653081</v>
      </c>
      <c r="AV16">
        <f t="shared" ref="AV16:AV79" si="30">$B$10*BU16+$C$10*BV16+$F$10*CG16*(1-CJ16)</f>
        <v>1200.04</v>
      </c>
      <c r="AW16">
        <f t="shared" ref="AW16:AW79" si="31">AV16*AX16</f>
        <v>1025.9589510929379</v>
      </c>
      <c r="AX16">
        <f t="shared" ref="AX16:AX79" si="32">($B$10*$D$8+$C$10*$D$8+$F$10*((CT16+CL16)/MAX(CT16+CL16+CU16, 0.1)*$I$8+CU16/MAX(CT16+CL16+CU16, 0.1)*$J$8))/($B$10+$C$10+$F$10)</f>
        <v>0.85493729466762614</v>
      </c>
      <c r="AY16">
        <f t="shared" ref="AY16:AY79" si="33">($B$10*$K$8+$C$10*$K$8+$F$10*((CT16+CL16)/MAX(CT16+CL16+CU16, 0.1)*$P$8+CU16/MAX(CT16+CL16+CU16, 0.1)*$Q$8))/($B$10+$C$10+$F$10)</f>
        <v>0.18842897870851855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1665503927.25</v>
      </c>
      <c r="BF16">
        <v>11.4486875</v>
      </c>
      <c r="BG16">
        <v>10.00108125</v>
      </c>
      <c r="BH16">
        <v>37.296162500000001</v>
      </c>
      <c r="BI16">
        <v>36.773700000000012</v>
      </c>
      <c r="BJ16">
        <v>11.827450000000001</v>
      </c>
      <c r="BK16">
        <v>37.079237499999998</v>
      </c>
      <c r="BL16">
        <v>649.94962499999997</v>
      </c>
      <c r="BM16">
        <v>101.343625</v>
      </c>
      <c r="BN16">
        <v>9.98369375E-2</v>
      </c>
      <c r="BO16">
        <v>34.258899999999997</v>
      </c>
      <c r="BP16">
        <v>34.921712499999998</v>
      </c>
      <c r="BQ16">
        <v>999.9</v>
      </c>
      <c r="BR16">
        <v>0</v>
      </c>
      <c r="BS16">
        <v>0</v>
      </c>
      <c r="BT16">
        <v>9002.65625</v>
      </c>
      <c r="BU16">
        <v>0</v>
      </c>
      <c r="BV16">
        <v>160.80562499999999</v>
      </c>
      <c r="BW16">
        <v>1.4475899999999999</v>
      </c>
      <c r="BX16">
        <v>11.892212499999999</v>
      </c>
      <c r="BY16">
        <v>10.3829125</v>
      </c>
      <c r="BZ16">
        <v>0.52248574999999997</v>
      </c>
      <c r="CA16">
        <v>10.00108125</v>
      </c>
      <c r="CB16">
        <v>36.773700000000012</v>
      </c>
      <c r="CC16">
        <v>3.77973625</v>
      </c>
      <c r="CD16">
        <v>3.7267837500000001</v>
      </c>
      <c r="CE16">
        <v>27.9316125</v>
      </c>
      <c r="CF16">
        <v>27.689924999999999</v>
      </c>
      <c r="CG16">
        <v>1200.04</v>
      </c>
      <c r="CH16">
        <v>0.5000078750000001</v>
      </c>
      <c r="CI16">
        <v>0.49999212500000001</v>
      </c>
      <c r="CJ16">
        <v>0</v>
      </c>
      <c r="CK16">
        <v>885.87625000000003</v>
      </c>
      <c r="CL16">
        <v>4.9990899999999998</v>
      </c>
      <c r="CM16">
        <v>9465.8450000000012</v>
      </c>
      <c r="CN16">
        <v>9558.213749999999</v>
      </c>
      <c r="CO16">
        <v>44.186999999999998</v>
      </c>
      <c r="CP16">
        <v>47.155999999999999</v>
      </c>
      <c r="CQ16">
        <v>45.109250000000003</v>
      </c>
      <c r="CR16">
        <v>45.75</v>
      </c>
      <c r="CS16">
        <v>45.686999999999998</v>
      </c>
      <c r="CT16">
        <v>597.52875000000006</v>
      </c>
      <c r="CU16">
        <v>597.51125000000002</v>
      </c>
      <c r="CV16">
        <v>0</v>
      </c>
      <c r="CW16">
        <v>1665503934.3</v>
      </c>
      <c r="CX16">
        <v>0</v>
      </c>
      <c r="CY16">
        <v>1665503463</v>
      </c>
      <c r="CZ16" t="s">
        <v>356</v>
      </c>
      <c r="DA16">
        <v>1665503462</v>
      </c>
      <c r="DB16">
        <v>1665503463</v>
      </c>
      <c r="DC16">
        <v>5</v>
      </c>
      <c r="DD16">
        <v>8.5000000000000006E-2</v>
      </c>
      <c r="DE16">
        <v>-1E-3</v>
      </c>
      <c r="DF16">
        <v>-3.5999999999999997E-2</v>
      </c>
      <c r="DG16">
        <v>0.21</v>
      </c>
      <c r="DH16">
        <v>415</v>
      </c>
      <c r="DI16">
        <v>36</v>
      </c>
      <c r="DJ16">
        <v>0.25</v>
      </c>
      <c r="DK16">
        <v>0.11</v>
      </c>
      <c r="DL16">
        <v>1.39266175</v>
      </c>
      <c r="DM16">
        <v>0.36637384615384289</v>
      </c>
      <c r="DN16">
        <v>3.7215572203548063E-2</v>
      </c>
      <c r="DO16">
        <v>0</v>
      </c>
      <c r="DP16">
        <v>0.50564632500000006</v>
      </c>
      <c r="DQ16">
        <v>0.14943551594746729</v>
      </c>
      <c r="DR16">
        <v>1.5116001930714841E-2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3.2950400000000002</v>
      </c>
      <c r="EB16">
        <v>2.62487</v>
      </c>
      <c r="EC16">
        <v>3.49891E-3</v>
      </c>
      <c r="ED16">
        <v>2.9224199999999998E-3</v>
      </c>
      <c r="EE16">
        <v>0.14816099999999999</v>
      </c>
      <c r="EF16">
        <v>0.145311</v>
      </c>
      <c r="EG16">
        <v>30132.400000000001</v>
      </c>
      <c r="EH16">
        <v>30799.3</v>
      </c>
      <c r="EI16">
        <v>28137.7</v>
      </c>
      <c r="EJ16">
        <v>29738.2</v>
      </c>
      <c r="EK16">
        <v>32910.199999999997</v>
      </c>
      <c r="EL16">
        <v>35313.199999999997</v>
      </c>
      <c r="EM16">
        <v>39642</v>
      </c>
      <c r="EN16">
        <v>42550.400000000001</v>
      </c>
      <c r="EO16">
        <v>2.2143999999999999</v>
      </c>
      <c r="EP16">
        <v>2.1693699999999998</v>
      </c>
      <c r="EQ16">
        <v>7.7575400000000003E-2</v>
      </c>
      <c r="ER16">
        <v>0</v>
      </c>
      <c r="ES16">
        <v>33.668399999999998</v>
      </c>
      <c r="ET16">
        <v>999.9</v>
      </c>
      <c r="EU16">
        <v>73.900000000000006</v>
      </c>
      <c r="EV16">
        <v>35.1</v>
      </c>
      <c r="EW16">
        <v>41.418199999999999</v>
      </c>
      <c r="EX16">
        <v>56.648200000000003</v>
      </c>
      <c r="EY16">
        <v>-2.1234000000000002</v>
      </c>
      <c r="EZ16">
        <v>2</v>
      </c>
      <c r="FA16">
        <v>0.56850599999999996</v>
      </c>
      <c r="FB16">
        <v>1.27583</v>
      </c>
      <c r="FC16">
        <v>20.2652</v>
      </c>
      <c r="FD16">
        <v>5.22133</v>
      </c>
      <c r="FE16">
        <v>12.004</v>
      </c>
      <c r="FF16">
        <v>4.9855999999999998</v>
      </c>
      <c r="FG16">
        <v>3.28525</v>
      </c>
      <c r="FH16">
        <v>6331.9</v>
      </c>
      <c r="FI16">
        <v>9999</v>
      </c>
      <c r="FJ16">
        <v>9999</v>
      </c>
      <c r="FK16">
        <v>489.9</v>
      </c>
      <c r="FL16">
        <v>1.86572</v>
      </c>
      <c r="FM16">
        <v>1.8621099999999999</v>
      </c>
      <c r="FN16">
        <v>1.8641700000000001</v>
      </c>
      <c r="FO16">
        <v>1.8602099999999999</v>
      </c>
      <c r="FP16">
        <v>1.8609599999999999</v>
      </c>
      <c r="FQ16">
        <v>1.86005</v>
      </c>
      <c r="FR16">
        <v>1.86174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-0.379</v>
      </c>
      <c r="GH16">
        <v>0.217</v>
      </c>
      <c r="GI16">
        <v>-0.38878066965608271</v>
      </c>
      <c r="GJ16">
        <v>8.4540356221501391E-4</v>
      </c>
      <c r="GK16">
        <v>6.8779579211309249E-8</v>
      </c>
      <c r="GL16">
        <v>-1.3381725072044801E-10</v>
      </c>
      <c r="GM16">
        <v>-8.6234221326163804E-2</v>
      </c>
      <c r="GN16">
        <v>8.8717001971158594E-4</v>
      </c>
      <c r="GO16">
        <v>5.46455871630479E-4</v>
      </c>
      <c r="GP16">
        <v>-9.435533427115459E-6</v>
      </c>
      <c r="GQ16">
        <v>1</v>
      </c>
      <c r="GR16">
        <v>2082</v>
      </c>
      <c r="GS16">
        <v>3</v>
      </c>
      <c r="GT16">
        <v>35</v>
      </c>
      <c r="GU16">
        <v>7.8</v>
      </c>
      <c r="GV16">
        <v>7.8</v>
      </c>
      <c r="GW16">
        <v>0.17578099999999999</v>
      </c>
      <c r="GX16">
        <v>2.67578</v>
      </c>
      <c r="GY16">
        <v>2.04834</v>
      </c>
      <c r="GZ16">
        <v>2.6245099999999999</v>
      </c>
      <c r="HA16">
        <v>2.1972700000000001</v>
      </c>
      <c r="HB16">
        <v>2.34497</v>
      </c>
      <c r="HC16">
        <v>39.842799999999997</v>
      </c>
      <c r="HD16">
        <v>14.517300000000001</v>
      </c>
      <c r="HE16">
        <v>18</v>
      </c>
      <c r="HF16">
        <v>709.17</v>
      </c>
      <c r="HG16">
        <v>746.92899999999997</v>
      </c>
      <c r="HH16">
        <v>31.002099999999999</v>
      </c>
      <c r="HI16">
        <v>34.471699999999998</v>
      </c>
      <c r="HJ16">
        <v>30.001000000000001</v>
      </c>
      <c r="HK16">
        <v>34.2286</v>
      </c>
      <c r="HL16">
        <v>34.199300000000001</v>
      </c>
      <c r="HM16">
        <v>3.5899000000000001</v>
      </c>
      <c r="HN16">
        <v>13.834</v>
      </c>
      <c r="HO16">
        <v>100</v>
      </c>
      <c r="HP16">
        <v>31</v>
      </c>
      <c r="HQ16">
        <v>13.344900000000001</v>
      </c>
      <c r="HR16">
        <v>36.764699999999998</v>
      </c>
      <c r="HS16">
        <v>99.038899999999998</v>
      </c>
      <c r="HT16">
        <v>98.628500000000003</v>
      </c>
    </row>
    <row r="17" spans="1:228" x14ac:dyDescent="0.2">
      <c r="A17">
        <v>2</v>
      </c>
      <c r="B17">
        <v>1665503933.5</v>
      </c>
      <c r="C17">
        <v>4</v>
      </c>
      <c r="D17" t="s">
        <v>361</v>
      </c>
      <c r="E17" t="s">
        <v>362</v>
      </c>
      <c r="F17">
        <v>4</v>
      </c>
      <c r="G17">
        <v>1665503931.5</v>
      </c>
      <c r="H17">
        <f t="shared" si="0"/>
        <v>1.310811736800866E-3</v>
      </c>
      <c r="I17">
        <f t="shared" si="1"/>
        <v>1.310811736800866</v>
      </c>
      <c r="J17">
        <f t="shared" si="2"/>
        <v>-3.3566104331705771</v>
      </c>
      <c r="K17">
        <f t="shared" si="3"/>
        <v>11.44332857142857</v>
      </c>
      <c r="L17">
        <f t="shared" si="4"/>
        <v>87.55681568890985</v>
      </c>
      <c r="M17">
        <f t="shared" si="5"/>
        <v>8.8820701337835359</v>
      </c>
      <c r="N17">
        <f t="shared" si="6"/>
        <v>1.1608513413334598</v>
      </c>
      <c r="O17">
        <f t="shared" si="7"/>
        <v>6.9820560550190688E-2</v>
      </c>
      <c r="P17">
        <f t="shared" si="8"/>
        <v>3.6779966249662381</v>
      </c>
      <c r="Q17">
        <f t="shared" si="9"/>
        <v>6.9092500986347671E-2</v>
      </c>
      <c r="R17">
        <f t="shared" si="10"/>
        <v>4.3247593590989716E-2</v>
      </c>
      <c r="S17">
        <f t="shared" si="11"/>
        <v>226.10864623462254</v>
      </c>
      <c r="T17">
        <f t="shared" si="12"/>
        <v>35.049515776904968</v>
      </c>
      <c r="U17">
        <f t="shared" si="13"/>
        <v>34.90595714285714</v>
      </c>
      <c r="V17">
        <f t="shared" si="14"/>
        <v>5.6190223566475277</v>
      </c>
      <c r="W17">
        <f t="shared" si="15"/>
        <v>69.830924676565374</v>
      </c>
      <c r="X17">
        <f t="shared" si="16"/>
        <v>3.7836455881833109</v>
      </c>
      <c r="Y17">
        <f t="shared" si="17"/>
        <v>5.4182951259888847</v>
      </c>
      <c r="Z17">
        <f t="shared" si="18"/>
        <v>1.8353767684642168</v>
      </c>
      <c r="AA17">
        <f t="shared" si="19"/>
        <v>-57.806797592918194</v>
      </c>
      <c r="AB17">
        <f t="shared" si="20"/>
        <v>-129.85607939627283</v>
      </c>
      <c r="AC17">
        <f t="shared" si="21"/>
        <v>-8.2116540495134469</v>
      </c>
      <c r="AD17">
        <f t="shared" si="22"/>
        <v>30.234115195918065</v>
      </c>
      <c r="AE17">
        <f t="shared" si="23"/>
        <v>-3.1702038554632068</v>
      </c>
      <c r="AF17">
        <f t="shared" si="24"/>
        <v>1.3091163163766992</v>
      </c>
      <c r="AG17">
        <f t="shared" si="25"/>
        <v>-3.3566104331705771</v>
      </c>
      <c r="AH17">
        <v>10.429951100700791</v>
      </c>
      <c r="AI17">
        <v>11.87818424242424</v>
      </c>
      <c r="AJ17">
        <v>-1.2081404533099421E-4</v>
      </c>
      <c r="AK17">
        <v>66.85974665391015</v>
      </c>
      <c r="AL17">
        <f t="shared" si="26"/>
        <v>1.310811736800866</v>
      </c>
      <c r="AM17">
        <v>36.774337708589201</v>
      </c>
      <c r="AN17">
        <v>37.298610909090897</v>
      </c>
      <c r="AO17">
        <v>-1.856639227273688E-6</v>
      </c>
      <c r="AP17">
        <v>85.612249932443419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47102.396089322458</v>
      </c>
      <c r="AV17">
        <f t="shared" si="30"/>
        <v>1199.9657142857141</v>
      </c>
      <c r="AW17">
        <f t="shared" si="31"/>
        <v>1025.8956135930687</v>
      </c>
      <c r="AX17">
        <f t="shared" si="32"/>
        <v>0.85493743811150336</v>
      </c>
      <c r="AY17">
        <f t="shared" si="33"/>
        <v>0.18842925555520135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1665503931.5</v>
      </c>
      <c r="BF17">
        <v>11.44332857142857</v>
      </c>
      <c r="BG17">
        <v>10.132494285714291</v>
      </c>
      <c r="BH17">
        <v>37.298057142857139</v>
      </c>
      <c r="BI17">
        <v>36.774471428571417</v>
      </c>
      <c r="BJ17">
        <v>11.822100000000001</v>
      </c>
      <c r="BK17">
        <v>37.081128571428572</v>
      </c>
      <c r="BL17">
        <v>649.89928571428572</v>
      </c>
      <c r="BM17">
        <v>101.3437142857143</v>
      </c>
      <c r="BN17">
        <v>9.9789157142857146E-2</v>
      </c>
      <c r="BO17">
        <v>34.251071428571429</v>
      </c>
      <c r="BP17">
        <v>34.90595714285714</v>
      </c>
      <c r="BQ17">
        <v>999.89999999999986</v>
      </c>
      <c r="BR17">
        <v>0</v>
      </c>
      <c r="BS17">
        <v>0</v>
      </c>
      <c r="BT17">
        <v>8975.2699999999986</v>
      </c>
      <c r="BU17">
        <v>0</v>
      </c>
      <c r="BV17">
        <v>156.58699999999999</v>
      </c>
      <c r="BW17">
        <v>1.3108385714285711</v>
      </c>
      <c r="BX17">
        <v>11.88668571428571</v>
      </c>
      <c r="BY17">
        <v>10.51934285714286</v>
      </c>
      <c r="BZ17">
        <v>0.52359057142857146</v>
      </c>
      <c r="CA17">
        <v>10.132494285714291</v>
      </c>
      <c r="CB17">
        <v>36.774471428571417</v>
      </c>
      <c r="CC17">
        <v>3.7799299999999998</v>
      </c>
      <c r="CD17">
        <v>3.7268685714285712</v>
      </c>
      <c r="CE17">
        <v>27.932471428571429</v>
      </c>
      <c r="CF17">
        <v>27.690328571428569</v>
      </c>
      <c r="CG17">
        <v>1199.9657142857141</v>
      </c>
      <c r="CH17">
        <v>0.50000114285714281</v>
      </c>
      <c r="CI17">
        <v>0.49999885714285719</v>
      </c>
      <c r="CJ17">
        <v>0</v>
      </c>
      <c r="CK17">
        <v>886.07785714285717</v>
      </c>
      <c r="CL17">
        <v>4.9990899999999998</v>
      </c>
      <c r="CM17">
        <v>9463.3185714285701</v>
      </c>
      <c r="CN17">
        <v>9557.5942857142854</v>
      </c>
      <c r="CO17">
        <v>44.222999999999999</v>
      </c>
      <c r="CP17">
        <v>47.186999999999998</v>
      </c>
      <c r="CQ17">
        <v>45.125</v>
      </c>
      <c r="CR17">
        <v>45.75</v>
      </c>
      <c r="CS17">
        <v>45.741</v>
      </c>
      <c r="CT17">
        <v>597.48571428571427</v>
      </c>
      <c r="CU17">
        <v>597.48000000000013</v>
      </c>
      <c r="CV17">
        <v>0</v>
      </c>
      <c r="CW17">
        <v>1665503937.9000001</v>
      </c>
      <c r="CX17">
        <v>0</v>
      </c>
      <c r="CY17">
        <v>1665503463</v>
      </c>
      <c r="CZ17" t="s">
        <v>356</v>
      </c>
      <c r="DA17">
        <v>1665503462</v>
      </c>
      <c r="DB17">
        <v>1665503463</v>
      </c>
      <c r="DC17">
        <v>5</v>
      </c>
      <c r="DD17">
        <v>8.5000000000000006E-2</v>
      </c>
      <c r="DE17">
        <v>-1E-3</v>
      </c>
      <c r="DF17">
        <v>-3.5999999999999997E-2</v>
      </c>
      <c r="DG17">
        <v>0.21</v>
      </c>
      <c r="DH17">
        <v>415</v>
      </c>
      <c r="DI17">
        <v>36</v>
      </c>
      <c r="DJ17">
        <v>0.25</v>
      </c>
      <c r="DK17">
        <v>0.11</v>
      </c>
      <c r="DL17">
        <v>1.40174175</v>
      </c>
      <c r="DM17">
        <v>6.9347729831143332E-2</v>
      </c>
      <c r="DN17">
        <v>5.3362687989244893E-2</v>
      </c>
      <c r="DO17">
        <v>1</v>
      </c>
      <c r="DP17">
        <v>0.51426159999999999</v>
      </c>
      <c r="DQ17">
        <v>8.8869726078797645E-2</v>
      </c>
      <c r="DR17">
        <v>8.939736891542165E-3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2</v>
      </c>
      <c r="DY17">
        <v>2</v>
      </c>
      <c r="DZ17" t="s">
        <v>363</v>
      </c>
      <c r="EA17">
        <v>3.29556</v>
      </c>
      <c r="EB17">
        <v>2.6250300000000002</v>
      </c>
      <c r="EC17">
        <v>3.5007800000000002E-3</v>
      </c>
      <c r="ED17">
        <v>3.1179300000000001E-3</v>
      </c>
      <c r="EE17">
        <v>0.14815800000000001</v>
      </c>
      <c r="EF17">
        <v>0.14530799999999999</v>
      </c>
      <c r="EG17">
        <v>30131.3</v>
      </c>
      <c r="EH17">
        <v>30792.7</v>
      </c>
      <c r="EI17">
        <v>28136.7</v>
      </c>
      <c r="EJ17">
        <v>29737.7</v>
      </c>
      <c r="EK17">
        <v>32909.199999999997</v>
      </c>
      <c r="EL17">
        <v>35312.699999999997</v>
      </c>
      <c r="EM17">
        <v>39640.6</v>
      </c>
      <c r="EN17">
        <v>42549.7</v>
      </c>
      <c r="EO17">
        <v>2.2148300000000001</v>
      </c>
      <c r="EP17">
        <v>2.1688999999999998</v>
      </c>
      <c r="EQ17">
        <v>7.6174699999999998E-2</v>
      </c>
      <c r="ER17">
        <v>0</v>
      </c>
      <c r="ES17">
        <v>33.665399999999998</v>
      </c>
      <c r="ET17">
        <v>999.9</v>
      </c>
      <c r="EU17">
        <v>73.900000000000006</v>
      </c>
      <c r="EV17">
        <v>35.1</v>
      </c>
      <c r="EW17">
        <v>41.416899999999998</v>
      </c>
      <c r="EX17">
        <v>56.858199999999997</v>
      </c>
      <c r="EY17">
        <v>-2.22356</v>
      </c>
      <c r="EZ17">
        <v>2</v>
      </c>
      <c r="FA17">
        <v>0.56945100000000004</v>
      </c>
      <c r="FB17">
        <v>1.2795700000000001</v>
      </c>
      <c r="FC17">
        <v>20.264500000000002</v>
      </c>
      <c r="FD17">
        <v>5.2171399999999997</v>
      </c>
      <c r="FE17">
        <v>12.004099999999999</v>
      </c>
      <c r="FF17">
        <v>4.9848999999999997</v>
      </c>
      <c r="FG17">
        <v>3.2845</v>
      </c>
      <c r="FH17">
        <v>6332.3</v>
      </c>
      <c r="FI17">
        <v>9999</v>
      </c>
      <c r="FJ17">
        <v>9999</v>
      </c>
      <c r="FK17">
        <v>489.9</v>
      </c>
      <c r="FL17">
        <v>1.8657300000000001</v>
      </c>
      <c r="FM17">
        <v>1.86209</v>
      </c>
      <c r="FN17">
        <v>1.8641700000000001</v>
      </c>
      <c r="FO17">
        <v>1.86022</v>
      </c>
      <c r="FP17">
        <v>1.8609599999999999</v>
      </c>
      <c r="FQ17">
        <v>1.86005</v>
      </c>
      <c r="FR17">
        <v>1.86175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-0.379</v>
      </c>
      <c r="GH17">
        <v>0.21690000000000001</v>
      </c>
      <c r="GI17">
        <v>-0.38878066965608271</v>
      </c>
      <c r="GJ17">
        <v>8.4540356221501391E-4</v>
      </c>
      <c r="GK17">
        <v>6.8779579211309249E-8</v>
      </c>
      <c r="GL17">
        <v>-1.3381725072044801E-10</v>
      </c>
      <c r="GM17">
        <v>-8.6234221326163804E-2</v>
      </c>
      <c r="GN17">
        <v>8.8717001971158594E-4</v>
      </c>
      <c r="GO17">
        <v>5.46455871630479E-4</v>
      </c>
      <c r="GP17">
        <v>-9.435533427115459E-6</v>
      </c>
      <c r="GQ17">
        <v>1</v>
      </c>
      <c r="GR17">
        <v>2082</v>
      </c>
      <c r="GS17">
        <v>3</v>
      </c>
      <c r="GT17">
        <v>35</v>
      </c>
      <c r="GU17">
        <v>7.9</v>
      </c>
      <c r="GV17">
        <v>7.8</v>
      </c>
      <c r="GW17">
        <v>0.18554699999999999</v>
      </c>
      <c r="GX17">
        <v>2.68188</v>
      </c>
      <c r="GY17">
        <v>2.04834</v>
      </c>
      <c r="GZ17">
        <v>2.6245099999999999</v>
      </c>
      <c r="HA17">
        <v>2.1972700000000001</v>
      </c>
      <c r="HB17">
        <v>2.34375</v>
      </c>
      <c r="HC17">
        <v>39.842799999999997</v>
      </c>
      <c r="HD17">
        <v>14.5261</v>
      </c>
      <c r="HE17">
        <v>18</v>
      </c>
      <c r="HF17">
        <v>709.60599999999999</v>
      </c>
      <c r="HG17">
        <v>746.55700000000002</v>
      </c>
      <c r="HH17">
        <v>31.0015</v>
      </c>
      <c r="HI17">
        <v>34.479500000000002</v>
      </c>
      <c r="HJ17">
        <v>30.001100000000001</v>
      </c>
      <c r="HK17">
        <v>34.235700000000001</v>
      </c>
      <c r="HL17">
        <v>34.206299999999999</v>
      </c>
      <c r="HM17">
        <v>3.79718</v>
      </c>
      <c r="HN17">
        <v>13.834</v>
      </c>
      <c r="HO17">
        <v>100</v>
      </c>
      <c r="HP17">
        <v>31</v>
      </c>
      <c r="HQ17">
        <v>20.0322</v>
      </c>
      <c r="HR17">
        <v>36.764499999999998</v>
      </c>
      <c r="HS17">
        <v>99.035499999999999</v>
      </c>
      <c r="HT17">
        <v>98.626800000000003</v>
      </c>
    </row>
    <row r="18" spans="1:228" x14ac:dyDescent="0.2">
      <c r="A18">
        <v>3</v>
      </c>
      <c r="B18">
        <v>1665503937.5</v>
      </c>
      <c r="C18">
        <v>8</v>
      </c>
      <c r="D18" t="s">
        <v>364</v>
      </c>
      <c r="E18" t="s">
        <v>365</v>
      </c>
      <c r="F18">
        <v>4</v>
      </c>
      <c r="G18">
        <v>1665503935.1875</v>
      </c>
      <c r="H18">
        <f t="shared" si="0"/>
        <v>1.3165915815890863E-3</v>
      </c>
      <c r="I18">
        <f t="shared" si="1"/>
        <v>1.3165915815890863</v>
      </c>
      <c r="J18">
        <f t="shared" si="2"/>
        <v>-3.1304469701229576</v>
      </c>
      <c r="K18">
        <f t="shared" si="3"/>
        <v>11.7172</v>
      </c>
      <c r="L18">
        <f t="shared" si="4"/>
        <v>82.183619003281748</v>
      </c>
      <c r="M18">
        <f t="shared" si="5"/>
        <v>8.3369710662215208</v>
      </c>
      <c r="N18">
        <f t="shared" si="6"/>
        <v>1.1886305149598002</v>
      </c>
      <c r="O18">
        <f t="shared" si="7"/>
        <v>7.0309966136186106E-2</v>
      </c>
      <c r="P18">
        <f t="shared" si="8"/>
        <v>3.6727070439177965</v>
      </c>
      <c r="Q18">
        <f t="shared" si="9"/>
        <v>6.9570671191371392E-2</v>
      </c>
      <c r="R18">
        <f t="shared" si="10"/>
        <v>4.3547444295104952E-2</v>
      </c>
      <c r="S18">
        <f t="shared" si="11"/>
        <v>226.10635536013072</v>
      </c>
      <c r="T18">
        <f t="shared" si="12"/>
        <v>35.040395921380799</v>
      </c>
      <c r="U18">
        <f t="shared" si="13"/>
        <v>34.8917</v>
      </c>
      <c r="V18">
        <f t="shared" si="14"/>
        <v>5.6145845630197888</v>
      </c>
      <c r="W18">
        <f t="shared" si="15"/>
        <v>69.867787954012215</v>
      </c>
      <c r="X18">
        <f t="shared" si="16"/>
        <v>3.7837497393325314</v>
      </c>
      <c r="Y18">
        <f t="shared" si="17"/>
        <v>5.4155854223165605</v>
      </c>
      <c r="Z18">
        <f t="shared" si="18"/>
        <v>1.8308348236872574</v>
      </c>
      <c r="AA18">
        <f t="shared" si="19"/>
        <v>-58.061688748078708</v>
      </c>
      <c r="AB18">
        <f t="shared" si="20"/>
        <v>-128.62521224301946</v>
      </c>
      <c r="AC18">
        <f t="shared" si="21"/>
        <v>-8.144609532150465</v>
      </c>
      <c r="AD18">
        <f t="shared" si="22"/>
        <v>31.274844836882096</v>
      </c>
      <c r="AE18">
        <f t="shared" si="23"/>
        <v>0.53478365264524907</v>
      </c>
      <c r="AF18">
        <f t="shared" si="24"/>
        <v>1.3100068124074553</v>
      </c>
      <c r="AG18">
        <f t="shared" si="25"/>
        <v>-3.1304469701229576</v>
      </c>
      <c r="AH18">
        <v>12.34421242039218</v>
      </c>
      <c r="AI18">
        <v>12.62293818181818</v>
      </c>
      <c r="AJ18">
        <v>0.26263326301484963</v>
      </c>
      <c r="AK18">
        <v>66.85974665391015</v>
      </c>
      <c r="AL18">
        <f t="shared" si="26"/>
        <v>1.3165915815890863</v>
      </c>
      <c r="AM18">
        <v>36.774562913883592</v>
      </c>
      <c r="AN18">
        <v>37.301170909090899</v>
      </c>
      <c r="AO18">
        <v>-2.4113349952456141E-5</v>
      </c>
      <c r="AP18">
        <v>85.612249932443419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47009.548527420724</v>
      </c>
      <c r="AV18">
        <f t="shared" si="30"/>
        <v>1199.95</v>
      </c>
      <c r="AW18">
        <f t="shared" si="31"/>
        <v>1025.8825260933318</v>
      </c>
      <c r="AX18">
        <f t="shared" si="32"/>
        <v>0.85493772748308827</v>
      </c>
      <c r="AY18">
        <f t="shared" si="33"/>
        <v>0.1884298140423607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1665503935.1875</v>
      </c>
      <c r="BF18">
        <v>11.7172</v>
      </c>
      <c r="BG18">
        <v>11.945712500000001</v>
      </c>
      <c r="BH18">
        <v>37.299187500000002</v>
      </c>
      <c r="BI18">
        <v>36.775337499999999</v>
      </c>
      <c r="BJ18">
        <v>12.095762499999999</v>
      </c>
      <c r="BK18">
        <v>37.082224999999987</v>
      </c>
      <c r="BL18">
        <v>650.01249999999993</v>
      </c>
      <c r="BM18">
        <v>101.343125</v>
      </c>
      <c r="BN18">
        <v>0.1000965</v>
      </c>
      <c r="BO18">
        <v>34.242087499999997</v>
      </c>
      <c r="BP18">
        <v>34.8917</v>
      </c>
      <c r="BQ18">
        <v>999.9</v>
      </c>
      <c r="BR18">
        <v>0</v>
      </c>
      <c r="BS18">
        <v>0</v>
      </c>
      <c r="BT18">
        <v>8957.11</v>
      </c>
      <c r="BU18">
        <v>0</v>
      </c>
      <c r="BV18">
        <v>154.46437499999999</v>
      </c>
      <c r="BW18">
        <v>-0.22851368750000001</v>
      </c>
      <c r="BX18">
        <v>12.1711875</v>
      </c>
      <c r="BY18">
        <v>12.4018</v>
      </c>
      <c r="BZ18">
        <v>0.52383987500000007</v>
      </c>
      <c r="CA18">
        <v>11.945712500000001</v>
      </c>
      <c r="CB18">
        <v>36.775337499999999</v>
      </c>
      <c r="CC18">
        <v>3.7800099999999999</v>
      </c>
      <c r="CD18">
        <v>3.7269237500000001</v>
      </c>
      <c r="CE18">
        <v>27.932862499999999</v>
      </c>
      <c r="CF18">
        <v>27.690587499999999</v>
      </c>
      <c r="CG18">
        <v>1199.95</v>
      </c>
      <c r="CH18">
        <v>0.49999175000000001</v>
      </c>
      <c r="CI18">
        <v>0.50000825000000004</v>
      </c>
      <c r="CJ18">
        <v>0</v>
      </c>
      <c r="CK18">
        <v>885.952</v>
      </c>
      <c r="CL18">
        <v>4.9990899999999998</v>
      </c>
      <c r="CM18">
        <v>9461.848750000001</v>
      </c>
      <c r="CN18">
        <v>9557.4287499999991</v>
      </c>
      <c r="CO18">
        <v>44.226374999999997</v>
      </c>
      <c r="CP18">
        <v>47.171499999999988</v>
      </c>
      <c r="CQ18">
        <v>45.125</v>
      </c>
      <c r="CR18">
        <v>45.773249999999997</v>
      </c>
      <c r="CS18">
        <v>45.75</v>
      </c>
      <c r="CT18">
        <v>597.46624999999995</v>
      </c>
      <c r="CU18">
        <v>597.48374999999999</v>
      </c>
      <c r="CV18">
        <v>0</v>
      </c>
      <c r="CW18">
        <v>1665503942.0999999</v>
      </c>
      <c r="CX18">
        <v>0</v>
      </c>
      <c r="CY18">
        <v>1665503463</v>
      </c>
      <c r="CZ18" t="s">
        <v>356</v>
      </c>
      <c r="DA18">
        <v>1665503462</v>
      </c>
      <c r="DB18">
        <v>1665503463</v>
      </c>
      <c r="DC18">
        <v>5</v>
      </c>
      <c r="DD18">
        <v>8.5000000000000006E-2</v>
      </c>
      <c r="DE18">
        <v>-1E-3</v>
      </c>
      <c r="DF18">
        <v>-3.5999999999999997E-2</v>
      </c>
      <c r="DG18">
        <v>0.21</v>
      </c>
      <c r="DH18">
        <v>415</v>
      </c>
      <c r="DI18">
        <v>36</v>
      </c>
      <c r="DJ18">
        <v>0.25</v>
      </c>
      <c r="DK18">
        <v>0.11</v>
      </c>
      <c r="DL18">
        <v>1.1354983875</v>
      </c>
      <c r="DM18">
        <v>-4.2578672476547892</v>
      </c>
      <c r="DN18">
        <v>0.6284044481936224</v>
      </c>
      <c r="DO18">
        <v>0</v>
      </c>
      <c r="DP18">
        <v>0.51894662500000011</v>
      </c>
      <c r="DQ18">
        <v>5.6037534709192718E-2</v>
      </c>
      <c r="DR18">
        <v>6.0784120364100807E-3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366</v>
      </c>
      <c r="EA18">
        <v>3.2953800000000002</v>
      </c>
      <c r="EB18">
        <v>2.6252499999999999</v>
      </c>
      <c r="EC18">
        <v>3.7690200000000001E-3</v>
      </c>
      <c r="ED18">
        <v>4.1126299999999999E-3</v>
      </c>
      <c r="EE18">
        <v>0.14816699999999999</v>
      </c>
      <c r="EF18">
        <v>0.145315</v>
      </c>
      <c r="EG18">
        <v>30122.400000000001</v>
      </c>
      <c r="EH18">
        <v>30760.7</v>
      </c>
      <c r="EI18">
        <v>28136</v>
      </c>
      <c r="EJ18">
        <v>29736.5</v>
      </c>
      <c r="EK18">
        <v>32908.5</v>
      </c>
      <c r="EL18">
        <v>35311.199999999997</v>
      </c>
      <c r="EM18">
        <v>39640.1</v>
      </c>
      <c r="EN18">
        <v>42548.2</v>
      </c>
      <c r="EO18">
        <v>2.2147700000000001</v>
      </c>
      <c r="EP18">
        <v>2.1688499999999999</v>
      </c>
      <c r="EQ18">
        <v>7.5809699999999994E-2</v>
      </c>
      <c r="ER18">
        <v>0</v>
      </c>
      <c r="ES18">
        <v>33.658000000000001</v>
      </c>
      <c r="ET18">
        <v>999.9</v>
      </c>
      <c r="EU18">
        <v>73.900000000000006</v>
      </c>
      <c r="EV18">
        <v>35.1</v>
      </c>
      <c r="EW18">
        <v>41.417400000000001</v>
      </c>
      <c r="EX18">
        <v>57.038200000000003</v>
      </c>
      <c r="EY18">
        <v>-2.1033599999999999</v>
      </c>
      <c r="EZ18">
        <v>2</v>
      </c>
      <c r="FA18">
        <v>0.57028999999999996</v>
      </c>
      <c r="FB18">
        <v>1.2847999999999999</v>
      </c>
      <c r="FC18">
        <v>20.264500000000002</v>
      </c>
      <c r="FD18">
        <v>5.2171399999999997</v>
      </c>
      <c r="FE18">
        <v>12.004</v>
      </c>
      <c r="FF18">
        <v>4.9852999999999996</v>
      </c>
      <c r="FG18">
        <v>3.2845</v>
      </c>
      <c r="FH18">
        <v>6332.3</v>
      </c>
      <c r="FI18">
        <v>9999</v>
      </c>
      <c r="FJ18">
        <v>9999</v>
      </c>
      <c r="FK18">
        <v>489.9</v>
      </c>
      <c r="FL18">
        <v>1.86572</v>
      </c>
      <c r="FM18">
        <v>1.8621000000000001</v>
      </c>
      <c r="FN18">
        <v>1.8641700000000001</v>
      </c>
      <c r="FO18">
        <v>1.8602099999999999</v>
      </c>
      <c r="FP18">
        <v>1.8609599999999999</v>
      </c>
      <c r="FQ18">
        <v>1.86005</v>
      </c>
      <c r="FR18">
        <v>1.8617600000000001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-0.378</v>
      </c>
      <c r="GH18">
        <v>0.21690000000000001</v>
      </c>
      <c r="GI18">
        <v>-0.38878066965608271</v>
      </c>
      <c r="GJ18">
        <v>8.4540356221501391E-4</v>
      </c>
      <c r="GK18">
        <v>6.8779579211309249E-8</v>
      </c>
      <c r="GL18">
        <v>-1.3381725072044801E-10</v>
      </c>
      <c r="GM18">
        <v>-8.6234221326163804E-2</v>
      </c>
      <c r="GN18">
        <v>8.8717001971158594E-4</v>
      </c>
      <c r="GO18">
        <v>5.46455871630479E-4</v>
      </c>
      <c r="GP18">
        <v>-9.435533427115459E-6</v>
      </c>
      <c r="GQ18">
        <v>1</v>
      </c>
      <c r="GR18">
        <v>2082</v>
      </c>
      <c r="GS18">
        <v>3</v>
      </c>
      <c r="GT18">
        <v>35</v>
      </c>
      <c r="GU18">
        <v>7.9</v>
      </c>
      <c r="GV18">
        <v>7.9</v>
      </c>
      <c r="GW18">
        <v>0.20019500000000001</v>
      </c>
      <c r="GX18">
        <v>2.6855500000000001</v>
      </c>
      <c r="GY18">
        <v>2.04834</v>
      </c>
      <c r="GZ18">
        <v>2.6245099999999999</v>
      </c>
      <c r="HA18">
        <v>2.1972700000000001</v>
      </c>
      <c r="HB18">
        <v>2.3315399999999999</v>
      </c>
      <c r="HC18">
        <v>39.817700000000002</v>
      </c>
      <c r="HD18">
        <v>14.517300000000001</v>
      </c>
      <c r="HE18">
        <v>18</v>
      </c>
      <c r="HF18">
        <v>709.64099999999996</v>
      </c>
      <c r="HG18">
        <v>746.58399999999995</v>
      </c>
      <c r="HH18">
        <v>31.0015</v>
      </c>
      <c r="HI18">
        <v>34.486499999999999</v>
      </c>
      <c r="HJ18">
        <v>30.001100000000001</v>
      </c>
      <c r="HK18">
        <v>34.2425</v>
      </c>
      <c r="HL18">
        <v>34.212499999999999</v>
      </c>
      <c r="HM18">
        <v>4.0917000000000003</v>
      </c>
      <c r="HN18">
        <v>13.834</v>
      </c>
      <c r="HO18">
        <v>100</v>
      </c>
      <c r="HP18">
        <v>31</v>
      </c>
      <c r="HQ18">
        <v>26.719899999999999</v>
      </c>
      <c r="HR18">
        <v>36.756700000000002</v>
      </c>
      <c r="HS18">
        <v>99.033699999999996</v>
      </c>
      <c r="HT18">
        <v>98.623199999999997</v>
      </c>
    </row>
    <row r="19" spans="1:228" x14ac:dyDescent="0.2">
      <c r="A19">
        <v>4</v>
      </c>
      <c r="B19">
        <v>1665503941.5</v>
      </c>
      <c r="C19">
        <v>12</v>
      </c>
      <c r="D19" t="s">
        <v>367</v>
      </c>
      <c r="E19" t="s">
        <v>368</v>
      </c>
      <c r="F19">
        <v>4</v>
      </c>
      <c r="G19">
        <v>1665503939.5</v>
      </c>
      <c r="H19">
        <f t="shared" si="0"/>
        <v>1.32958483314826E-3</v>
      </c>
      <c r="I19">
        <f t="shared" si="1"/>
        <v>1.32958483314826</v>
      </c>
      <c r="J19">
        <f t="shared" si="2"/>
        <v>-3.2842732058329256</v>
      </c>
      <c r="K19">
        <f t="shared" si="3"/>
        <v>13.56251428571429</v>
      </c>
      <c r="L19">
        <f t="shared" si="4"/>
        <v>86.52631362563487</v>
      </c>
      <c r="M19">
        <f t="shared" si="5"/>
        <v>8.7773819891971172</v>
      </c>
      <c r="N19">
        <f t="shared" si="6"/>
        <v>1.3758053894993238</v>
      </c>
      <c r="O19">
        <f t="shared" si="7"/>
        <v>7.1208743207402045E-2</v>
      </c>
      <c r="P19">
        <f t="shared" si="8"/>
        <v>3.68548705151838</v>
      </c>
      <c r="Q19">
        <f t="shared" si="9"/>
        <v>7.0453135586848639E-2</v>
      </c>
      <c r="R19">
        <f t="shared" si="10"/>
        <v>4.4100429818121512E-2</v>
      </c>
      <c r="S19">
        <f t="shared" si="11"/>
        <v>226.11257962063118</v>
      </c>
      <c r="T19">
        <f t="shared" si="12"/>
        <v>35.026081527359104</v>
      </c>
      <c r="U19">
        <f t="shared" si="13"/>
        <v>34.87764285714286</v>
      </c>
      <c r="V19">
        <f t="shared" si="14"/>
        <v>5.610212005901154</v>
      </c>
      <c r="W19">
        <f t="shared" si="15"/>
        <v>69.916058613618247</v>
      </c>
      <c r="X19">
        <f t="shared" si="16"/>
        <v>3.7844603995900332</v>
      </c>
      <c r="Y19">
        <f t="shared" si="17"/>
        <v>5.4128629025047701</v>
      </c>
      <c r="Z19">
        <f t="shared" si="18"/>
        <v>1.8257516063111208</v>
      </c>
      <c r="AA19">
        <f t="shared" si="19"/>
        <v>-58.634691141838267</v>
      </c>
      <c r="AB19">
        <f t="shared" si="20"/>
        <v>-128.07401051134568</v>
      </c>
      <c r="AC19">
        <f t="shared" si="21"/>
        <v>-8.0806754179715092</v>
      </c>
      <c r="AD19">
        <f t="shared" si="22"/>
        <v>31.323202549475724</v>
      </c>
      <c r="AE19">
        <f t="shared" si="23"/>
        <v>6.9622925157922246</v>
      </c>
      <c r="AF19">
        <f t="shared" si="24"/>
        <v>1.3180595864323101</v>
      </c>
      <c r="AG19">
        <f t="shared" si="25"/>
        <v>-3.2842732058329256</v>
      </c>
      <c r="AH19">
        <v>16.75200587320624</v>
      </c>
      <c r="AI19">
        <v>15.19847090909091</v>
      </c>
      <c r="AJ19">
        <v>0.72809536934159524</v>
      </c>
      <c r="AK19">
        <v>66.85974665391015</v>
      </c>
      <c r="AL19">
        <f t="shared" si="26"/>
        <v>1.32958483314826</v>
      </c>
      <c r="AM19">
        <v>36.778897701387407</v>
      </c>
      <c r="AN19">
        <v>37.309624848484873</v>
      </c>
      <c r="AO19">
        <v>1.821660645955985E-4</v>
      </c>
      <c r="AP19">
        <v>85.612249932443419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47238.609514228701</v>
      </c>
      <c r="AV19">
        <f t="shared" si="30"/>
        <v>1199.977142857143</v>
      </c>
      <c r="AW19">
        <f t="shared" si="31"/>
        <v>1025.9063065391874</v>
      </c>
      <c r="AX19">
        <f t="shared" si="32"/>
        <v>0.85493820665325893</v>
      </c>
      <c r="AY19">
        <f t="shared" si="33"/>
        <v>0.18843073884078959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1665503939.5</v>
      </c>
      <c r="BF19">
        <v>13.56251428571429</v>
      </c>
      <c r="BG19">
        <v>16.461942857142851</v>
      </c>
      <c r="BH19">
        <v>37.306728571428572</v>
      </c>
      <c r="BI19">
        <v>36.77965714285714</v>
      </c>
      <c r="BJ19">
        <v>13.939500000000001</v>
      </c>
      <c r="BK19">
        <v>37.089728571428573</v>
      </c>
      <c r="BL19">
        <v>650.00585714285717</v>
      </c>
      <c r="BM19">
        <v>101.34185714285709</v>
      </c>
      <c r="BN19">
        <v>9.9908042857142859E-2</v>
      </c>
      <c r="BO19">
        <v>34.233057142857142</v>
      </c>
      <c r="BP19">
        <v>34.87764285714286</v>
      </c>
      <c r="BQ19">
        <v>999.89999999999986</v>
      </c>
      <c r="BR19">
        <v>0</v>
      </c>
      <c r="BS19">
        <v>0</v>
      </c>
      <c r="BT19">
        <v>9001.2485714285722</v>
      </c>
      <c r="BU19">
        <v>0</v>
      </c>
      <c r="BV19">
        <v>153.54085714285719</v>
      </c>
      <c r="BW19">
        <v>-2.8994342857142859</v>
      </c>
      <c r="BX19">
        <v>14.088085714285709</v>
      </c>
      <c r="BY19">
        <v>17.090499999999999</v>
      </c>
      <c r="BZ19">
        <v>0.5270450000000001</v>
      </c>
      <c r="CA19">
        <v>16.461942857142851</v>
      </c>
      <c r="CB19">
        <v>36.77965714285714</v>
      </c>
      <c r="CC19">
        <v>3.7807371428571428</v>
      </c>
      <c r="CD19">
        <v>3.7273257142857141</v>
      </c>
      <c r="CE19">
        <v>27.936128571428561</v>
      </c>
      <c r="CF19">
        <v>27.692385714285709</v>
      </c>
      <c r="CG19">
        <v>1199.977142857143</v>
      </c>
      <c r="CH19">
        <v>0.49997685714285711</v>
      </c>
      <c r="CI19">
        <v>0.50002314285714289</v>
      </c>
      <c r="CJ19">
        <v>0</v>
      </c>
      <c r="CK19">
        <v>885.60528571428574</v>
      </c>
      <c r="CL19">
        <v>4.9990899999999998</v>
      </c>
      <c r="CM19">
        <v>9459.3785714285714</v>
      </c>
      <c r="CN19">
        <v>9557.5814285714278</v>
      </c>
      <c r="CO19">
        <v>44.25</v>
      </c>
      <c r="CP19">
        <v>47.186999999999998</v>
      </c>
      <c r="CQ19">
        <v>45.125</v>
      </c>
      <c r="CR19">
        <v>45.811999999999998</v>
      </c>
      <c r="CS19">
        <v>45.75</v>
      </c>
      <c r="CT19">
        <v>597.46142857142866</v>
      </c>
      <c r="CU19">
        <v>597.51714285714297</v>
      </c>
      <c r="CV19">
        <v>0</v>
      </c>
      <c r="CW19">
        <v>1665503946.3</v>
      </c>
      <c r="CX19">
        <v>0</v>
      </c>
      <c r="CY19">
        <v>1665503463</v>
      </c>
      <c r="CZ19" t="s">
        <v>356</v>
      </c>
      <c r="DA19">
        <v>1665503462</v>
      </c>
      <c r="DB19">
        <v>1665503463</v>
      </c>
      <c r="DC19">
        <v>5</v>
      </c>
      <c r="DD19">
        <v>8.5000000000000006E-2</v>
      </c>
      <c r="DE19">
        <v>-1E-3</v>
      </c>
      <c r="DF19">
        <v>-3.5999999999999997E-2</v>
      </c>
      <c r="DG19">
        <v>0.21</v>
      </c>
      <c r="DH19">
        <v>415</v>
      </c>
      <c r="DI19">
        <v>36</v>
      </c>
      <c r="DJ19">
        <v>0.25</v>
      </c>
      <c r="DK19">
        <v>0.11</v>
      </c>
      <c r="DL19">
        <v>0.50988232926829269</v>
      </c>
      <c r="DM19">
        <v>-11.931876188153311</v>
      </c>
      <c r="DN19">
        <v>1.438782470319812</v>
      </c>
      <c r="DO19">
        <v>0</v>
      </c>
      <c r="DP19">
        <v>0.52180812195121951</v>
      </c>
      <c r="DQ19">
        <v>3.4256048780487817E-2</v>
      </c>
      <c r="DR19">
        <v>3.8643608198644509E-3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366</v>
      </c>
      <c r="EA19">
        <v>3.2953399999999999</v>
      </c>
      <c r="EB19">
        <v>2.6252</v>
      </c>
      <c r="EC19">
        <v>4.5621500000000001E-3</v>
      </c>
      <c r="ED19">
        <v>5.5707100000000004E-3</v>
      </c>
      <c r="EE19">
        <v>0.14818000000000001</v>
      </c>
      <c r="EF19">
        <v>0.145319</v>
      </c>
      <c r="EG19">
        <v>30098.3</v>
      </c>
      <c r="EH19">
        <v>30714.6</v>
      </c>
      <c r="EI19">
        <v>28135.9</v>
      </c>
      <c r="EJ19">
        <v>29735.5</v>
      </c>
      <c r="EK19">
        <v>32907.699999999997</v>
      </c>
      <c r="EL19">
        <v>35310.300000000003</v>
      </c>
      <c r="EM19">
        <v>39639.800000000003</v>
      </c>
      <c r="EN19">
        <v>42547.1</v>
      </c>
      <c r="EO19">
        <v>2.2147700000000001</v>
      </c>
      <c r="EP19">
        <v>2.1686700000000001</v>
      </c>
      <c r="EQ19">
        <v>7.5794799999999996E-2</v>
      </c>
      <c r="ER19">
        <v>0</v>
      </c>
      <c r="ES19">
        <v>33.6496</v>
      </c>
      <c r="ET19">
        <v>999.9</v>
      </c>
      <c r="EU19">
        <v>73.900000000000006</v>
      </c>
      <c r="EV19">
        <v>35.1</v>
      </c>
      <c r="EW19">
        <v>41.416699999999999</v>
      </c>
      <c r="EX19">
        <v>56.678199999999997</v>
      </c>
      <c r="EY19">
        <v>-2.0232399999999999</v>
      </c>
      <c r="EZ19">
        <v>2</v>
      </c>
      <c r="FA19">
        <v>0.57133100000000003</v>
      </c>
      <c r="FB19">
        <v>1.2894600000000001</v>
      </c>
      <c r="FC19">
        <v>20.264299999999999</v>
      </c>
      <c r="FD19">
        <v>5.21699</v>
      </c>
      <c r="FE19">
        <v>12.004</v>
      </c>
      <c r="FF19">
        <v>4.9856499999999997</v>
      </c>
      <c r="FG19">
        <v>3.2845499999999999</v>
      </c>
      <c r="FH19">
        <v>6332.3</v>
      </c>
      <c r="FI19">
        <v>9999</v>
      </c>
      <c r="FJ19">
        <v>9999</v>
      </c>
      <c r="FK19">
        <v>489.9</v>
      </c>
      <c r="FL19">
        <v>1.86572</v>
      </c>
      <c r="FM19">
        <v>1.86209</v>
      </c>
      <c r="FN19">
        <v>1.8641700000000001</v>
      </c>
      <c r="FO19">
        <v>1.8602300000000001</v>
      </c>
      <c r="FP19">
        <v>1.8609599999999999</v>
      </c>
      <c r="FQ19">
        <v>1.86005</v>
      </c>
      <c r="FR19">
        <v>1.8617699999999999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-0.376</v>
      </c>
      <c r="GH19">
        <v>0.217</v>
      </c>
      <c r="GI19">
        <v>-0.38878066965608271</v>
      </c>
      <c r="GJ19">
        <v>8.4540356221501391E-4</v>
      </c>
      <c r="GK19">
        <v>6.8779579211309249E-8</v>
      </c>
      <c r="GL19">
        <v>-1.3381725072044801E-10</v>
      </c>
      <c r="GM19">
        <v>-8.6234221326163804E-2</v>
      </c>
      <c r="GN19">
        <v>8.8717001971158594E-4</v>
      </c>
      <c r="GO19">
        <v>5.46455871630479E-4</v>
      </c>
      <c r="GP19">
        <v>-9.435533427115459E-6</v>
      </c>
      <c r="GQ19">
        <v>1</v>
      </c>
      <c r="GR19">
        <v>2082</v>
      </c>
      <c r="GS19">
        <v>3</v>
      </c>
      <c r="GT19">
        <v>35</v>
      </c>
      <c r="GU19">
        <v>8</v>
      </c>
      <c r="GV19">
        <v>8</v>
      </c>
      <c r="GW19">
        <v>0.21606400000000001</v>
      </c>
      <c r="GX19">
        <v>2.6709000000000001</v>
      </c>
      <c r="GY19">
        <v>2.04834</v>
      </c>
      <c r="GZ19">
        <v>2.6257299999999999</v>
      </c>
      <c r="HA19">
        <v>2.1972700000000001</v>
      </c>
      <c r="HB19">
        <v>2.3290999999999999</v>
      </c>
      <c r="HC19">
        <v>39.842799999999997</v>
      </c>
      <c r="HD19">
        <v>14.5085</v>
      </c>
      <c r="HE19">
        <v>18</v>
      </c>
      <c r="HF19">
        <v>709.726</v>
      </c>
      <c r="HG19">
        <v>746.50900000000001</v>
      </c>
      <c r="HH19">
        <v>31.0014</v>
      </c>
      <c r="HI19">
        <v>34.493499999999997</v>
      </c>
      <c r="HJ19">
        <v>30.001200000000001</v>
      </c>
      <c r="HK19">
        <v>34.2502</v>
      </c>
      <c r="HL19">
        <v>34.220199999999998</v>
      </c>
      <c r="HM19">
        <v>4.4319300000000004</v>
      </c>
      <c r="HN19">
        <v>13.834</v>
      </c>
      <c r="HO19">
        <v>100</v>
      </c>
      <c r="HP19">
        <v>31</v>
      </c>
      <c r="HQ19">
        <v>33.404600000000002</v>
      </c>
      <c r="HR19">
        <v>36.755600000000001</v>
      </c>
      <c r="HS19">
        <v>99.033199999999994</v>
      </c>
      <c r="HT19">
        <v>98.6203</v>
      </c>
    </row>
    <row r="20" spans="1:228" x14ac:dyDescent="0.2">
      <c r="A20">
        <v>5</v>
      </c>
      <c r="B20">
        <v>1665503945.5</v>
      </c>
      <c r="C20">
        <v>16</v>
      </c>
      <c r="D20" t="s">
        <v>369</v>
      </c>
      <c r="E20" t="s">
        <v>370</v>
      </c>
      <c r="F20">
        <v>4</v>
      </c>
      <c r="G20">
        <v>1665503943.1875</v>
      </c>
      <c r="H20">
        <f t="shared" si="0"/>
        <v>1.3278749063442544E-3</v>
      </c>
      <c r="I20">
        <f t="shared" si="1"/>
        <v>1.3278749063442543</v>
      </c>
      <c r="J20">
        <f t="shared" si="2"/>
        <v>-3.203860807218228</v>
      </c>
      <c r="K20">
        <f t="shared" si="3"/>
        <v>16.666975000000001</v>
      </c>
      <c r="L20">
        <f t="shared" si="4"/>
        <v>87.737141472239912</v>
      </c>
      <c r="M20">
        <f t="shared" si="5"/>
        <v>8.9003297097101193</v>
      </c>
      <c r="N20">
        <f t="shared" si="6"/>
        <v>1.6907500093381911</v>
      </c>
      <c r="O20">
        <f t="shared" si="7"/>
        <v>7.1214747929360375E-2</v>
      </c>
      <c r="P20">
        <f t="shared" si="8"/>
        <v>3.6927698144243899</v>
      </c>
      <c r="Q20">
        <f t="shared" si="9"/>
        <v>7.0460487004599656E-2</v>
      </c>
      <c r="R20">
        <f t="shared" si="10"/>
        <v>4.4104905892563495E-2</v>
      </c>
      <c r="S20">
        <f t="shared" si="11"/>
        <v>226.12395969788054</v>
      </c>
      <c r="T20">
        <f t="shared" si="12"/>
        <v>35.02082738421965</v>
      </c>
      <c r="U20">
        <f t="shared" si="13"/>
        <v>34.871000000000002</v>
      </c>
      <c r="V20">
        <f t="shared" si="14"/>
        <v>5.6081467360869706</v>
      </c>
      <c r="W20">
        <f t="shared" si="15"/>
        <v>69.940374844558377</v>
      </c>
      <c r="X20">
        <f t="shared" si="16"/>
        <v>3.7848924048327581</v>
      </c>
      <c r="Y20">
        <f t="shared" si="17"/>
        <v>5.411598684228724</v>
      </c>
      <c r="Z20">
        <f t="shared" si="18"/>
        <v>1.8232543312542124</v>
      </c>
      <c r="AA20">
        <f t="shared" si="19"/>
        <v>-58.559283369781618</v>
      </c>
      <c r="AB20">
        <f t="shared" si="20"/>
        <v>-127.83969133638435</v>
      </c>
      <c r="AC20">
        <f t="shared" si="21"/>
        <v>-8.0495584862285678</v>
      </c>
      <c r="AD20">
        <f t="shared" si="22"/>
        <v>31.675426505486016</v>
      </c>
      <c r="AE20">
        <f t="shared" si="23"/>
        <v>11.476344844223554</v>
      </c>
      <c r="AF20">
        <f t="shared" si="24"/>
        <v>1.3232913927793417</v>
      </c>
      <c r="AG20">
        <f t="shared" si="25"/>
        <v>-3.203860807218228</v>
      </c>
      <c r="AH20">
        <v>22.342940002931961</v>
      </c>
      <c r="AI20">
        <v>19.270414545454539</v>
      </c>
      <c r="AJ20">
        <v>1.0919444134890679</v>
      </c>
      <c r="AK20">
        <v>66.85974665391015</v>
      </c>
      <c r="AL20">
        <f t="shared" si="26"/>
        <v>1.3278749063442543</v>
      </c>
      <c r="AM20">
        <v>36.780739227675163</v>
      </c>
      <c r="AN20">
        <v>37.311640606060593</v>
      </c>
      <c r="AO20">
        <v>2.0274877133140479E-5</v>
      </c>
      <c r="AP20">
        <v>85.612249932443419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47369.072499678594</v>
      </c>
      <c r="AV20">
        <f t="shared" si="30"/>
        <v>1200.04375</v>
      </c>
      <c r="AW20">
        <f t="shared" si="31"/>
        <v>1025.9626449211817</v>
      </c>
      <c r="AX20">
        <f t="shared" si="32"/>
        <v>0.85493770116396317</v>
      </c>
      <c r="AY20">
        <f t="shared" si="33"/>
        <v>0.18842976324644875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1665503943.1875</v>
      </c>
      <c r="BF20">
        <v>16.666975000000001</v>
      </c>
      <c r="BG20">
        <v>21.443312500000001</v>
      </c>
      <c r="BH20">
        <v>37.310487500000001</v>
      </c>
      <c r="BI20">
        <v>36.781312499999999</v>
      </c>
      <c r="BJ20">
        <v>17.041325000000001</v>
      </c>
      <c r="BK20">
        <v>37.093487499999988</v>
      </c>
      <c r="BL20">
        <v>649.98925000000008</v>
      </c>
      <c r="BM20">
        <v>101.34325</v>
      </c>
      <c r="BN20">
        <v>9.9873862499999994E-2</v>
      </c>
      <c r="BO20">
        <v>34.228862500000012</v>
      </c>
      <c r="BP20">
        <v>34.871000000000002</v>
      </c>
      <c r="BQ20">
        <v>999.9</v>
      </c>
      <c r="BR20">
        <v>0</v>
      </c>
      <c r="BS20">
        <v>0</v>
      </c>
      <c r="BT20">
        <v>9026.25</v>
      </c>
      <c r="BU20">
        <v>0</v>
      </c>
      <c r="BV20">
        <v>153.61112499999999</v>
      </c>
      <c r="BW20">
        <v>-4.7763487500000004</v>
      </c>
      <c r="BX20">
        <v>17.312899999999999</v>
      </c>
      <c r="BY20">
        <v>22.262137500000001</v>
      </c>
      <c r="BZ20">
        <v>0.52918562499999999</v>
      </c>
      <c r="CA20">
        <v>21.443312500000001</v>
      </c>
      <c r="CB20">
        <v>36.781312499999999</v>
      </c>
      <c r="CC20">
        <v>3.7811724999999998</v>
      </c>
      <c r="CD20">
        <v>3.7275412499999998</v>
      </c>
      <c r="CE20">
        <v>27.938099999999999</v>
      </c>
      <c r="CF20">
        <v>27.693412500000001</v>
      </c>
      <c r="CG20">
        <v>1200.04375</v>
      </c>
      <c r="CH20">
        <v>0.49999300000000002</v>
      </c>
      <c r="CI20">
        <v>0.50000700000000009</v>
      </c>
      <c r="CJ20">
        <v>0</v>
      </c>
      <c r="CK20">
        <v>885.3420000000001</v>
      </c>
      <c r="CL20">
        <v>4.9990899999999998</v>
      </c>
      <c r="CM20">
        <v>9459.2262499999997</v>
      </c>
      <c r="CN20">
        <v>9558.1749999999993</v>
      </c>
      <c r="CO20">
        <v>44.25</v>
      </c>
      <c r="CP20">
        <v>47.186999999999998</v>
      </c>
      <c r="CQ20">
        <v>45.125</v>
      </c>
      <c r="CR20">
        <v>45.811999999999998</v>
      </c>
      <c r="CS20">
        <v>45.75</v>
      </c>
      <c r="CT20">
        <v>597.51499999999999</v>
      </c>
      <c r="CU20">
        <v>597.53</v>
      </c>
      <c r="CV20">
        <v>0</v>
      </c>
      <c r="CW20">
        <v>1665503949.9000001</v>
      </c>
      <c r="CX20">
        <v>0</v>
      </c>
      <c r="CY20">
        <v>1665503463</v>
      </c>
      <c r="CZ20" t="s">
        <v>356</v>
      </c>
      <c r="DA20">
        <v>1665503462</v>
      </c>
      <c r="DB20">
        <v>1665503463</v>
      </c>
      <c r="DC20">
        <v>5</v>
      </c>
      <c r="DD20">
        <v>8.5000000000000006E-2</v>
      </c>
      <c r="DE20">
        <v>-1E-3</v>
      </c>
      <c r="DF20">
        <v>-3.5999999999999997E-2</v>
      </c>
      <c r="DG20">
        <v>0.21</v>
      </c>
      <c r="DH20">
        <v>415</v>
      </c>
      <c r="DI20">
        <v>36</v>
      </c>
      <c r="DJ20">
        <v>0.25</v>
      </c>
      <c r="DK20">
        <v>0.11</v>
      </c>
      <c r="DL20">
        <v>-0.61447157317073164</v>
      </c>
      <c r="DM20">
        <v>-21.861728885017421</v>
      </c>
      <c r="DN20">
        <v>2.3058896124428951</v>
      </c>
      <c r="DO20">
        <v>0</v>
      </c>
      <c r="DP20">
        <v>0.52439602439024391</v>
      </c>
      <c r="DQ20">
        <v>2.8985602787456238E-2</v>
      </c>
      <c r="DR20">
        <v>3.2578141443926939E-3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366</v>
      </c>
      <c r="EA20">
        <v>3.2955100000000002</v>
      </c>
      <c r="EB20">
        <v>2.6253000000000002</v>
      </c>
      <c r="EC20">
        <v>5.7586699999999996E-3</v>
      </c>
      <c r="ED20">
        <v>7.2565700000000004E-3</v>
      </c>
      <c r="EE20">
        <v>0.14818700000000001</v>
      </c>
      <c r="EF20">
        <v>0.14532500000000001</v>
      </c>
      <c r="EG20">
        <v>30061.5</v>
      </c>
      <c r="EH20">
        <v>30662.2</v>
      </c>
      <c r="EI20">
        <v>28135.3</v>
      </c>
      <c r="EJ20">
        <v>29735.1</v>
      </c>
      <c r="EK20">
        <v>32906.9</v>
      </c>
      <c r="EL20">
        <v>35309.699999999997</v>
      </c>
      <c r="EM20">
        <v>39639.1</v>
      </c>
      <c r="EN20">
        <v>42546.6</v>
      </c>
      <c r="EO20">
        <v>2.21495</v>
      </c>
      <c r="EP20">
        <v>2.1684299999999999</v>
      </c>
      <c r="EQ20">
        <v>7.5683E-2</v>
      </c>
      <c r="ER20">
        <v>0</v>
      </c>
      <c r="ES20">
        <v>33.637599999999999</v>
      </c>
      <c r="ET20">
        <v>999.9</v>
      </c>
      <c r="EU20">
        <v>73.900000000000006</v>
      </c>
      <c r="EV20">
        <v>35.1</v>
      </c>
      <c r="EW20">
        <v>41.4161</v>
      </c>
      <c r="EX20">
        <v>56.408200000000001</v>
      </c>
      <c r="EY20">
        <v>-2.1394199999999999</v>
      </c>
      <c r="EZ20">
        <v>2</v>
      </c>
      <c r="FA20">
        <v>0.57209100000000002</v>
      </c>
      <c r="FB20">
        <v>1.2930900000000001</v>
      </c>
      <c r="FC20">
        <v>20.264500000000002</v>
      </c>
      <c r="FD20">
        <v>5.2174399999999999</v>
      </c>
      <c r="FE20">
        <v>12.004099999999999</v>
      </c>
      <c r="FF20">
        <v>4.9855</v>
      </c>
      <c r="FG20">
        <v>3.2845</v>
      </c>
      <c r="FH20">
        <v>6332.6</v>
      </c>
      <c r="FI20">
        <v>9999</v>
      </c>
      <c r="FJ20">
        <v>9999</v>
      </c>
      <c r="FK20">
        <v>489.9</v>
      </c>
      <c r="FL20">
        <v>1.8656999999999999</v>
      </c>
      <c r="FM20">
        <v>1.86208</v>
      </c>
      <c r="FN20">
        <v>1.8641700000000001</v>
      </c>
      <c r="FO20">
        <v>1.86022</v>
      </c>
      <c r="FP20">
        <v>1.8609599999999999</v>
      </c>
      <c r="FQ20">
        <v>1.86005</v>
      </c>
      <c r="FR20">
        <v>1.8617600000000001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-0.372</v>
      </c>
      <c r="GH20">
        <v>0.217</v>
      </c>
      <c r="GI20">
        <v>-0.38878066965608271</v>
      </c>
      <c r="GJ20">
        <v>8.4540356221501391E-4</v>
      </c>
      <c r="GK20">
        <v>6.8779579211309249E-8</v>
      </c>
      <c r="GL20">
        <v>-1.3381725072044801E-10</v>
      </c>
      <c r="GM20">
        <v>-8.6234221326163804E-2</v>
      </c>
      <c r="GN20">
        <v>8.8717001971158594E-4</v>
      </c>
      <c r="GO20">
        <v>5.46455871630479E-4</v>
      </c>
      <c r="GP20">
        <v>-9.435533427115459E-6</v>
      </c>
      <c r="GQ20">
        <v>1</v>
      </c>
      <c r="GR20">
        <v>2082</v>
      </c>
      <c r="GS20">
        <v>3</v>
      </c>
      <c r="GT20">
        <v>35</v>
      </c>
      <c r="GU20">
        <v>8.1</v>
      </c>
      <c r="GV20">
        <v>8</v>
      </c>
      <c r="GW20">
        <v>0.234375</v>
      </c>
      <c r="GX20">
        <v>2.66235</v>
      </c>
      <c r="GY20">
        <v>2.04834</v>
      </c>
      <c r="GZ20">
        <v>2.6245099999999999</v>
      </c>
      <c r="HA20">
        <v>2.1972700000000001</v>
      </c>
      <c r="HB20">
        <v>2.3779300000000001</v>
      </c>
      <c r="HC20">
        <v>39.842799999999997</v>
      </c>
      <c r="HD20">
        <v>14.517300000000001</v>
      </c>
      <c r="HE20">
        <v>18</v>
      </c>
      <c r="HF20">
        <v>709.94200000000001</v>
      </c>
      <c r="HG20">
        <v>746.34299999999996</v>
      </c>
      <c r="HH20">
        <v>31.001200000000001</v>
      </c>
      <c r="HI20">
        <v>34.4998</v>
      </c>
      <c r="HJ20">
        <v>30.001100000000001</v>
      </c>
      <c r="HK20">
        <v>34.256399999999999</v>
      </c>
      <c r="HL20">
        <v>34.226399999999998</v>
      </c>
      <c r="HM20">
        <v>4.7965600000000004</v>
      </c>
      <c r="HN20">
        <v>13.834</v>
      </c>
      <c r="HO20">
        <v>100</v>
      </c>
      <c r="HP20">
        <v>31</v>
      </c>
      <c r="HQ20">
        <v>40.0837</v>
      </c>
      <c r="HR20">
        <v>36.750399999999999</v>
      </c>
      <c r="HS20">
        <v>99.031199999999998</v>
      </c>
      <c r="HT20">
        <v>98.619100000000003</v>
      </c>
    </row>
    <row r="21" spans="1:228" x14ac:dyDescent="0.2">
      <c r="A21">
        <v>6</v>
      </c>
      <c r="B21">
        <v>1665503949.5</v>
      </c>
      <c r="C21">
        <v>20</v>
      </c>
      <c r="D21" t="s">
        <v>371</v>
      </c>
      <c r="E21" t="s">
        <v>372</v>
      </c>
      <c r="F21">
        <v>4</v>
      </c>
      <c r="G21">
        <v>1665503947.5</v>
      </c>
      <c r="H21">
        <f t="shared" si="0"/>
        <v>1.3376958454865684E-3</v>
      </c>
      <c r="I21">
        <f t="shared" si="1"/>
        <v>1.3376958454865684</v>
      </c>
      <c r="J21">
        <f t="shared" si="2"/>
        <v>-3.122220376935009</v>
      </c>
      <c r="K21">
        <f t="shared" si="3"/>
        <v>21.58051428571429</v>
      </c>
      <c r="L21">
        <f t="shared" si="4"/>
        <v>89.923505618981849</v>
      </c>
      <c r="M21">
        <f t="shared" si="5"/>
        <v>9.1221005895221872</v>
      </c>
      <c r="N21">
        <f t="shared" si="6"/>
        <v>2.1891898089697186</v>
      </c>
      <c r="O21">
        <f t="shared" si="7"/>
        <v>7.2012604884883688E-2</v>
      </c>
      <c r="P21">
        <f t="shared" si="8"/>
        <v>3.6821727217006477</v>
      </c>
      <c r="Q21">
        <f t="shared" si="9"/>
        <v>7.1239253583432763E-2</v>
      </c>
      <c r="R21">
        <f t="shared" si="10"/>
        <v>4.4593323841836521E-2</v>
      </c>
      <c r="S21">
        <f t="shared" si="11"/>
        <v>226.12188394976093</v>
      </c>
      <c r="T21">
        <f t="shared" si="12"/>
        <v>35.016134672018737</v>
      </c>
      <c r="U21">
        <f t="shared" si="13"/>
        <v>34.851828571428577</v>
      </c>
      <c r="V21">
        <f t="shared" si="14"/>
        <v>5.6021900281909938</v>
      </c>
      <c r="W21">
        <f t="shared" si="15"/>
        <v>69.969909500544446</v>
      </c>
      <c r="X21">
        <f t="shared" si="16"/>
        <v>3.7854835851393931</v>
      </c>
      <c r="Y21">
        <f t="shared" si="17"/>
        <v>5.4101593272890218</v>
      </c>
      <c r="Z21">
        <f t="shared" si="18"/>
        <v>1.8167064430516007</v>
      </c>
      <c r="AA21">
        <f t="shared" si="19"/>
        <v>-58.99238678595767</v>
      </c>
      <c r="AB21">
        <f t="shared" si="20"/>
        <v>-124.61530346896431</v>
      </c>
      <c r="AC21">
        <f t="shared" si="21"/>
        <v>-7.8681939889113108</v>
      </c>
      <c r="AD21">
        <f t="shared" si="22"/>
        <v>34.645999705927622</v>
      </c>
      <c r="AE21">
        <f t="shared" si="23"/>
        <v>15.113152273318443</v>
      </c>
      <c r="AF21">
        <f t="shared" si="24"/>
        <v>1.329660869132012</v>
      </c>
      <c r="AG21">
        <f t="shared" si="25"/>
        <v>-3.122220376935009</v>
      </c>
      <c r="AH21">
        <v>28.555053918302729</v>
      </c>
      <c r="AI21">
        <v>24.436537575757569</v>
      </c>
      <c r="AJ21">
        <v>1.339758502864679</v>
      </c>
      <c r="AK21">
        <v>66.85974665391015</v>
      </c>
      <c r="AL21">
        <f t="shared" si="26"/>
        <v>1.3376958454865684</v>
      </c>
      <c r="AM21">
        <v>36.78377245709148</v>
      </c>
      <c r="AN21">
        <v>37.31787575757577</v>
      </c>
      <c r="AO21">
        <v>1.5486462531952031E-4</v>
      </c>
      <c r="AP21">
        <v>85.612249932443419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47180.934182726356</v>
      </c>
      <c r="AV21">
        <f t="shared" si="30"/>
        <v>1200.03</v>
      </c>
      <c r="AW21">
        <f t="shared" si="31"/>
        <v>1025.9511564506533</v>
      </c>
      <c r="AX21">
        <f t="shared" si="32"/>
        <v>0.85493792359412124</v>
      </c>
      <c r="AY21">
        <f t="shared" si="33"/>
        <v>0.18843019253665402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1665503947.5</v>
      </c>
      <c r="BF21">
        <v>21.58051428571429</v>
      </c>
      <c r="BG21">
        <v>27.870085714285711</v>
      </c>
      <c r="BH21">
        <v>37.316400000000002</v>
      </c>
      <c r="BI21">
        <v>36.784700000000001</v>
      </c>
      <c r="BJ21">
        <v>21.950685714285719</v>
      </c>
      <c r="BK21">
        <v>37.099400000000003</v>
      </c>
      <c r="BL21">
        <v>650.01228571428578</v>
      </c>
      <c r="BM21">
        <v>101.3428571428571</v>
      </c>
      <c r="BN21">
        <v>0.10003620000000001</v>
      </c>
      <c r="BO21">
        <v>34.224085714285721</v>
      </c>
      <c r="BP21">
        <v>34.851828571428577</v>
      </c>
      <c r="BQ21">
        <v>999.89999999999986</v>
      </c>
      <c r="BR21">
        <v>0</v>
      </c>
      <c r="BS21">
        <v>0</v>
      </c>
      <c r="BT21">
        <v>8989.7342857142849</v>
      </c>
      <c r="BU21">
        <v>0</v>
      </c>
      <c r="BV21">
        <v>154.00314285714279</v>
      </c>
      <c r="BW21">
        <v>-6.2896100000000006</v>
      </c>
      <c r="BX21">
        <v>22.417000000000002</v>
      </c>
      <c r="BY21">
        <v>28.93442857142858</v>
      </c>
      <c r="BZ21">
        <v>0.5317251428571429</v>
      </c>
      <c r="CA21">
        <v>27.870085714285711</v>
      </c>
      <c r="CB21">
        <v>36.784700000000001</v>
      </c>
      <c r="CC21">
        <v>3.781751428571428</v>
      </c>
      <c r="CD21">
        <v>3.7278657142857141</v>
      </c>
      <c r="CE21">
        <v>27.940742857142862</v>
      </c>
      <c r="CF21">
        <v>27.69491428571429</v>
      </c>
      <c r="CG21">
        <v>1200.03</v>
      </c>
      <c r="CH21">
        <v>0.49998657142857139</v>
      </c>
      <c r="CI21">
        <v>0.50001342857142861</v>
      </c>
      <c r="CJ21">
        <v>0</v>
      </c>
      <c r="CK21">
        <v>885.14157142857141</v>
      </c>
      <c r="CL21">
        <v>4.9990899999999998</v>
      </c>
      <c r="CM21">
        <v>9456.4700000000012</v>
      </c>
      <c r="CN21">
        <v>9558.0328571428581</v>
      </c>
      <c r="CO21">
        <v>44.25</v>
      </c>
      <c r="CP21">
        <v>47.186999999999998</v>
      </c>
      <c r="CQ21">
        <v>45.160428571428568</v>
      </c>
      <c r="CR21">
        <v>45.811999999999998</v>
      </c>
      <c r="CS21">
        <v>45.758857142857153</v>
      </c>
      <c r="CT21">
        <v>597.49857142857138</v>
      </c>
      <c r="CU21">
        <v>597.53142857142859</v>
      </c>
      <c r="CV21">
        <v>0</v>
      </c>
      <c r="CW21">
        <v>1665503954.0999999</v>
      </c>
      <c r="CX21">
        <v>0</v>
      </c>
      <c r="CY21">
        <v>1665503463</v>
      </c>
      <c r="CZ21" t="s">
        <v>356</v>
      </c>
      <c r="DA21">
        <v>1665503462</v>
      </c>
      <c r="DB21">
        <v>1665503463</v>
      </c>
      <c r="DC21">
        <v>5</v>
      </c>
      <c r="DD21">
        <v>8.5000000000000006E-2</v>
      </c>
      <c r="DE21">
        <v>-1E-3</v>
      </c>
      <c r="DF21">
        <v>-3.5999999999999997E-2</v>
      </c>
      <c r="DG21">
        <v>0.21</v>
      </c>
      <c r="DH21">
        <v>415</v>
      </c>
      <c r="DI21">
        <v>36</v>
      </c>
      <c r="DJ21">
        <v>0.25</v>
      </c>
      <c r="DK21">
        <v>0.11</v>
      </c>
      <c r="DL21">
        <v>-2.3380016124999998</v>
      </c>
      <c r="DM21">
        <v>-29.12747734896811</v>
      </c>
      <c r="DN21">
        <v>2.8253208172811162</v>
      </c>
      <c r="DO21">
        <v>0</v>
      </c>
      <c r="DP21">
        <v>0.52672282500000001</v>
      </c>
      <c r="DQ21">
        <v>2.9804093808629469E-2</v>
      </c>
      <c r="DR21">
        <v>3.0732772482115782E-3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366</v>
      </c>
      <c r="EA21">
        <v>3.29541</v>
      </c>
      <c r="EB21">
        <v>2.6252800000000001</v>
      </c>
      <c r="EC21">
        <v>7.2624200000000003E-3</v>
      </c>
      <c r="ED21">
        <v>9.0404300000000003E-3</v>
      </c>
      <c r="EE21">
        <v>0.14820700000000001</v>
      </c>
      <c r="EF21">
        <v>0.14533399999999999</v>
      </c>
      <c r="EG21">
        <v>30015.9</v>
      </c>
      <c r="EH21">
        <v>30606.5</v>
      </c>
      <c r="EI21">
        <v>28135.1</v>
      </c>
      <c r="EJ21">
        <v>29734.5</v>
      </c>
      <c r="EK21">
        <v>32906.5</v>
      </c>
      <c r="EL21">
        <v>35308.699999999997</v>
      </c>
      <c r="EM21">
        <v>39639.4</v>
      </c>
      <c r="EN21">
        <v>42545.7</v>
      </c>
      <c r="EO21">
        <v>2.21462</v>
      </c>
      <c r="EP21">
        <v>2.1684299999999999</v>
      </c>
      <c r="EQ21">
        <v>7.5697899999999999E-2</v>
      </c>
      <c r="ER21">
        <v>0</v>
      </c>
      <c r="ES21">
        <v>33.625500000000002</v>
      </c>
      <c r="ET21">
        <v>999.9</v>
      </c>
      <c r="EU21">
        <v>73.900000000000006</v>
      </c>
      <c r="EV21">
        <v>35.1</v>
      </c>
      <c r="EW21">
        <v>41.415500000000002</v>
      </c>
      <c r="EX21">
        <v>56.978200000000001</v>
      </c>
      <c r="EY21">
        <v>-2.0993599999999999</v>
      </c>
      <c r="EZ21">
        <v>2</v>
      </c>
      <c r="FA21">
        <v>0.57308700000000001</v>
      </c>
      <c r="FB21">
        <v>1.29617</v>
      </c>
      <c r="FC21">
        <v>20.264399999999998</v>
      </c>
      <c r="FD21">
        <v>5.2174399999999999</v>
      </c>
      <c r="FE21">
        <v>12.004</v>
      </c>
      <c r="FF21">
        <v>4.9856999999999996</v>
      </c>
      <c r="FG21">
        <v>3.2844799999999998</v>
      </c>
      <c r="FH21">
        <v>6332.6</v>
      </c>
      <c r="FI21">
        <v>9999</v>
      </c>
      <c r="FJ21">
        <v>9999</v>
      </c>
      <c r="FK21">
        <v>489.9</v>
      </c>
      <c r="FL21">
        <v>1.86571</v>
      </c>
      <c r="FM21">
        <v>1.86206</v>
      </c>
      <c r="FN21">
        <v>1.8641700000000001</v>
      </c>
      <c r="FO21">
        <v>1.86022</v>
      </c>
      <c r="FP21">
        <v>1.8609599999999999</v>
      </c>
      <c r="FQ21">
        <v>1.86005</v>
      </c>
      <c r="FR21">
        <v>1.8617300000000001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-0.36799999999999999</v>
      </c>
      <c r="GH21">
        <v>0.217</v>
      </c>
      <c r="GI21">
        <v>-0.38878066965608271</v>
      </c>
      <c r="GJ21">
        <v>8.4540356221501391E-4</v>
      </c>
      <c r="GK21">
        <v>6.8779579211309249E-8</v>
      </c>
      <c r="GL21">
        <v>-1.3381725072044801E-10</v>
      </c>
      <c r="GM21">
        <v>-8.6234221326163804E-2</v>
      </c>
      <c r="GN21">
        <v>8.8717001971158594E-4</v>
      </c>
      <c r="GO21">
        <v>5.46455871630479E-4</v>
      </c>
      <c r="GP21">
        <v>-9.435533427115459E-6</v>
      </c>
      <c r="GQ21">
        <v>1</v>
      </c>
      <c r="GR21">
        <v>2082</v>
      </c>
      <c r="GS21">
        <v>3</v>
      </c>
      <c r="GT21">
        <v>35</v>
      </c>
      <c r="GU21">
        <v>8.1</v>
      </c>
      <c r="GV21">
        <v>8.1</v>
      </c>
      <c r="GW21">
        <v>0.25268600000000002</v>
      </c>
      <c r="GX21">
        <v>2.65625</v>
      </c>
      <c r="GY21">
        <v>2.04834</v>
      </c>
      <c r="GZ21">
        <v>2.6257299999999999</v>
      </c>
      <c r="HA21">
        <v>2.1972700000000001</v>
      </c>
      <c r="HB21">
        <v>2.3596200000000001</v>
      </c>
      <c r="HC21">
        <v>39.842799999999997</v>
      </c>
      <c r="HD21">
        <v>14.517300000000001</v>
      </c>
      <c r="HE21">
        <v>18</v>
      </c>
      <c r="HF21">
        <v>709.73599999999999</v>
      </c>
      <c r="HG21">
        <v>746.41800000000001</v>
      </c>
      <c r="HH21">
        <v>31.001000000000001</v>
      </c>
      <c r="HI21">
        <v>34.506900000000002</v>
      </c>
      <c r="HJ21">
        <v>30.001200000000001</v>
      </c>
      <c r="HK21">
        <v>34.262599999999999</v>
      </c>
      <c r="HL21">
        <v>34.232500000000002</v>
      </c>
      <c r="HM21">
        <v>5.1782399999999997</v>
      </c>
      <c r="HN21">
        <v>13.834</v>
      </c>
      <c r="HO21">
        <v>100</v>
      </c>
      <c r="HP21">
        <v>31</v>
      </c>
      <c r="HQ21">
        <v>46.763100000000001</v>
      </c>
      <c r="HR21">
        <v>36.733199999999997</v>
      </c>
      <c r="HS21">
        <v>99.031400000000005</v>
      </c>
      <c r="HT21">
        <v>98.617099999999994</v>
      </c>
    </row>
    <row r="22" spans="1:228" x14ac:dyDescent="0.2">
      <c r="A22">
        <v>7</v>
      </c>
      <c r="B22">
        <v>1665503953.5</v>
      </c>
      <c r="C22">
        <v>24</v>
      </c>
      <c r="D22" t="s">
        <v>373</v>
      </c>
      <c r="E22" t="s">
        <v>374</v>
      </c>
      <c r="F22">
        <v>4</v>
      </c>
      <c r="G22">
        <v>1665503951.1875</v>
      </c>
      <c r="H22">
        <f t="shared" si="0"/>
        <v>1.3332361538053875E-3</v>
      </c>
      <c r="I22">
        <f t="shared" si="1"/>
        <v>1.3332361538053874</v>
      </c>
      <c r="J22">
        <f t="shared" si="2"/>
        <v>-3.0617284706532333</v>
      </c>
      <c r="K22">
        <f t="shared" si="3"/>
        <v>26.579374999999999</v>
      </c>
      <c r="L22">
        <f t="shared" si="4"/>
        <v>93.66031105652452</v>
      </c>
      <c r="M22">
        <f t="shared" si="5"/>
        <v>9.5012259163945139</v>
      </c>
      <c r="N22">
        <f t="shared" si="6"/>
        <v>2.6963037357324291</v>
      </c>
      <c r="O22">
        <f t="shared" si="7"/>
        <v>7.1775220164850703E-2</v>
      </c>
      <c r="P22">
        <f t="shared" si="8"/>
        <v>3.6798827763338164</v>
      </c>
      <c r="Q22">
        <f t="shared" si="9"/>
        <v>7.1006457147334723E-2</v>
      </c>
      <c r="R22">
        <f t="shared" si="10"/>
        <v>4.4447419753571721E-2</v>
      </c>
      <c r="S22">
        <f t="shared" si="11"/>
        <v>226.10834769756565</v>
      </c>
      <c r="T22">
        <f t="shared" si="12"/>
        <v>35.011458808770747</v>
      </c>
      <c r="U22">
        <f t="shared" si="13"/>
        <v>34.852049999999998</v>
      </c>
      <c r="V22">
        <f t="shared" si="14"/>
        <v>5.6022587963189157</v>
      </c>
      <c r="W22">
        <f t="shared" si="15"/>
        <v>69.996679602115691</v>
      </c>
      <c r="X22">
        <f t="shared" si="16"/>
        <v>3.7856644636102015</v>
      </c>
      <c r="Y22">
        <f t="shared" si="17"/>
        <v>5.4083486318625003</v>
      </c>
      <c r="Z22">
        <f t="shared" si="18"/>
        <v>1.8165943327087142</v>
      </c>
      <c r="AA22">
        <f t="shared" si="19"/>
        <v>-58.795714382817586</v>
      </c>
      <c r="AB22">
        <f t="shared" si="20"/>
        <v>-125.77419896470128</v>
      </c>
      <c r="AC22">
        <f t="shared" si="21"/>
        <v>-7.9460841010216781</v>
      </c>
      <c r="AD22">
        <f t="shared" si="22"/>
        <v>33.592350249025102</v>
      </c>
      <c r="AE22">
        <f t="shared" si="23"/>
        <v>16.941457294618576</v>
      </c>
      <c r="AF22">
        <f t="shared" si="24"/>
        <v>1.3284895710937585</v>
      </c>
      <c r="AG22">
        <f t="shared" si="25"/>
        <v>-3.0617284706532333</v>
      </c>
      <c r="AH22">
        <v>35.03411737540133</v>
      </c>
      <c r="AI22">
        <v>30.296266666666671</v>
      </c>
      <c r="AJ22">
        <v>1.4852002274845439</v>
      </c>
      <c r="AK22">
        <v>66.85974665391015</v>
      </c>
      <c r="AL22">
        <f t="shared" si="26"/>
        <v>1.3332361538053874</v>
      </c>
      <c r="AM22">
        <v>36.786498026364377</v>
      </c>
      <c r="AN22">
        <v>37.319904242424229</v>
      </c>
      <c r="AO22">
        <v>-5.6826014580374418E-5</v>
      </c>
      <c r="AP22">
        <v>85.612249932443419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47141.057827483382</v>
      </c>
      <c r="AV22">
        <f t="shared" si="30"/>
        <v>1199.9549999999999</v>
      </c>
      <c r="AW22">
        <f t="shared" si="31"/>
        <v>1025.8873449210184</v>
      </c>
      <c r="AX22">
        <f t="shared" si="32"/>
        <v>0.85493818094930096</v>
      </c>
      <c r="AY22">
        <f t="shared" si="33"/>
        <v>0.18843068923215092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1665503951.1875</v>
      </c>
      <c r="BF22">
        <v>26.579374999999999</v>
      </c>
      <c r="BG22">
        <v>33.6308875</v>
      </c>
      <c r="BH22">
        <v>37.317974999999997</v>
      </c>
      <c r="BI22">
        <v>36.786762499999988</v>
      </c>
      <c r="BJ22">
        <v>26.9453125</v>
      </c>
      <c r="BK22">
        <v>37.100975000000012</v>
      </c>
      <c r="BL22">
        <v>650.03462500000001</v>
      </c>
      <c r="BM22">
        <v>101.34337499999999</v>
      </c>
      <c r="BN22">
        <v>0.1000839125</v>
      </c>
      <c r="BO22">
        <v>34.218074999999999</v>
      </c>
      <c r="BP22">
        <v>34.852049999999998</v>
      </c>
      <c r="BQ22">
        <v>999.9</v>
      </c>
      <c r="BR22">
        <v>0</v>
      </c>
      <c r="BS22">
        <v>0</v>
      </c>
      <c r="BT22">
        <v>8981.7975000000006</v>
      </c>
      <c r="BU22">
        <v>0</v>
      </c>
      <c r="BV22">
        <v>154.40312499999999</v>
      </c>
      <c r="BW22">
        <v>-7.0515175000000001</v>
      </c>
      <c r="BX22">
        <v>27.6096875</v>
      </c>
      <c r="BY22">
        <v>34.915287499999998</v>
      </c>
      <c r="BZ22">
        <v>0.53119612499999991</v>
      </c>
      <c r="CA22">
        <v>33.6308875</v>
      </c>
      <c r="CB22">
        <v>36.786762499999988</v>
      </c>
      <c r="CC22">
        <v>3.7819250000000002</v>
      </c>
      <c r="CD22">
        <v>3.7280924999999998</v>
      </c>
      <c r="CE22">
        <v>27.941524999999999</v>
      </c>
      <c r="CF22">
        <v>27.695937499999999</v>
      </c>
      <c r="CG22">
        <v>1199.9549999999999</v>
      </c>
      <c r="CH22">
        <v>0.49997587500000001</v>
      </c>
      <c r="CI22">
        <v>0.50002412500000004</v>
      </c>
      <c r="CJ22">
        <v>0</v>
      </c>
      <c r="CK22">
        <v>884.90350000000001</v>
      </c>
      <c r="CL22">
        <v>4.9990899999999998</v>
      </c>
      <c r="CM22">
        <v>9453.3974999999991</v>
      </c>
      <c r="CN22">
        <v>9557.4025000000001</v>
      </c>
      <c r="CO22">
        <v>44.25</v>
      </c>
      <c r="CP22">
        <v>47.186999999999998</v>
      </c>
      <c r="CQ22">
        <v>45.163749999999993</v>
      </c>
      <c r="CR22">
        <v>45.867125000000001</v>
      </c>
      <c r="CS22">
        <v>45.804250000000003</v>
      </c>
      <c r="CT22">
        <v>597.45124999999996</v>
      </c>
      <c r="CU22">
        <v>597.505</v>
      </c>
      <c r="CV22">
        <v>0</v>
      </c>
      <c r="CW22">
        <v>1665503958.3</v>
      </c>
      <c r="CX22">
        <v>0</v>
      </c>
      <c r="CY22">
        <v>1665503463</v>
      </c>
      <c r="CZ22" t="s">
        <v>356</v>
      </c>
      <c r="DA22">
        <v>1665503462</v>
      </c>
      <c r="DB22">
        <v>1665503463</v>
      </c>
      <c r="DC22">
        <v>5</v>
      </c>
      <c r="DD22">
        <v>8.5000000000000006E-2</v>
      </c>
      <c r="DE22">
        <v>-1E-3</v>
      </c>
      <c r="DF22">
        <v>-3.5999999999999997E-2</v>
      </c>
      <c r="DG22">
        <v>0.21</v>
      </c>
      <c r="DH22">
        <v>415</v>
      </c>
      <c r="DI22">
        <v>36</v>
      </c>
      <c r="DJ22">
        <v>0.25</v>
      </c>
      <c r="DK22">
        <v>0.11</v>
      </c>
      <c r="DL22">
        <v>-4.0094723625000004</v>
      </c>
      <c r="DM22">
        <v>-26.443280628517829</v>
      </c>
      <c r="DN22">
        <v>2.592475222825823</v>
      </c>
      <c r="DO22">
        <v>0</v>
      </c>
      <c r="DP22">
        <v>0.52827807500000001</v>
      </c>
      <c r="DQ22">
        <v>2.920188742964154E-2</v>
      </c>
      <c r="DR22">
        <v>3.0671076145735278E-3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366</v>
      </c>
      <c r="EA22">
        <v>3.2953000000000001</v>
      </c>
      <c r="EB22">
        <v>2.6252399999999998</v>
      </c>
      <c r="EC22">
        <v>8.9364300000000004E-3</v>
      </c>
      <c r="ED22">
        <v>1.0896400000000001E-2</v>
      </c>
      <c r="EE22">
        <v>0.148206</v>
      </c>
      <c r="EF22">
        <v>0.14533199999999999</v>
      </c>
      <c r="EG22">
        <v>29964.7</v>
      </c>
      <c r="EH22">
        <v>30549</v>
      </c>
      <c r="EI22">
        <v>28134.5</v>
      </c>
      <c r="EJ22">
        <v>29734.3</v>
      </c>
      <c r="EK22">
        <v>32905.4</v>
      </c>
      <c r="EL22">
        <v>35308.9</v>
      </c>
      <c r="EM22">
        <v>39637.9</v>
      </c>
      <c r="EN22">
        <v>42545.7</v>
      </c>
      <c r="EO22">
        <v>2.2144200000000001</v>
      </c>
      <c r="EP22">
        <v>2.16845</v>
      </c>
      <c r="EQ22">
        <v>7.6893699999999995E-2</v>
      </c>
      <c r="ER22">
        <v>0</v>
      </c>
      <c r="ES22">
        <v>33.612699999999997</v>
      </c>
      <c r="ET22">
        <v>999.9</v>
      </c>
      <c r="EU22">
        <v>73.900000000000006</v>
      </c>
      <c r="EV22">
        <v>35.1</v>
      </c>
      <c r="EW22">
        <v>41.416200000000003</v>
      </c>
      <c r="EX22">
        <v>56.648200000000003</v>
      </c>
      <c r="EY22">
        <v>-2.10737</v>
      </c>
      <c r="EZ22">
        <v>2</v>
      </c>
      <c r="FA22">
        <v>0.57378600000000002</v>
      </c>
      <c r="FB22">
        <v>1.29897</v>
      </c>
      <c r="FC22">
        <v>20.264399999999998</v>
      </c>
      <c r="FD22">
        <v>5.2172900000000002</v>
      </c>
      <c r="FE22">
        <v>12.004</v>
      </c>
      <c r="FF22">
        <v>4.9858500000000001</v>
      </c>
      <c r="FG22">
        <v>3.2845499999999999</v>
      </c>
      <c r="FH22">
        <v>6332.9</v>
      </c>
      <c r="FI22">
        <v>9999</v>
      </c>
      <c r="FJ22">
        <v>9999</v>
      </c>
      <c r="FK22">
        <v>489.9</v>
      </c>
      <c r="FL22">
        <v>1.8656900000000001</v>
      </c>
      <c r="FM22">
        <v>1.8621000000000001</v>
      </c>
      <c r="FN22">
        <v>1.8641700000000001</v>
      </c>
      <c r="FO22">
        <v>1.8602300000000001</v>
      </c>
      <c r="FP22">
        <v>1.8609599999999999</v>
      </c>
      <c r="FQ22">
        <v>1.86005</v>
      </c>
      <c r="FR22">
        <v>1.8617600000000001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-0.36299999999999999</v>
      </c>
      <c r="GH22">
        <v>0.217</v>
      </c>
      <c r="GI22">
        <v>-0.38878066965608271</v>
      </c>
      <c r="GJ22">
        <v>8.4540356221501391E-4</v>
      </c>
      <c r="GK22">
        <v>6.8779579211309249E-8</v>
      </c>
      <c r="GL22">
        <v>-1.3381725072044801E-10</v>
      </c>
      <c r="GM22">
        <v>-8.6234221326163804E-2</v>
      </c>
      <c r="GN22">
        <v>8.8717001971158594E-4</v>
      </c>
      <c r="GO22">
        <v>5.46455871630479E-4</v>
      </c>
      <c r="GP22">
        <v>-9.435533427115459E-6</v>
      </c>
      <c r="GQ22">
        <v>1</v>
      </c>
      <c r="GR22">
        <v>2082</v>
      </c>
      <c r="GS22">
        <v>3</v>
      </c>
      <c r="GT22">
        <v>35</v>
      </c>
      <c r="GU22">
        <v>8.1999999999999993</v>
      </c>
      <c r="GV22">
        <v>8.1999999999999993</v>
      </c>
      <c r="GW22">
        <v>0.27343800000000001</v>
      </c>
      <c r="GX22">
        <v>2.677</v>
      </c>
      <c r="GY22">
        <v>2.04834</v>
      </c>
      <c r="GZ22">
        <v>2.6245099999999999</v>
      </c>
      <c r="HA22">
        <v>2.1972700000000001</v>
      </c>
      <c r="HB22">
        <v>2.3083499999999999</v>
      </c>
      <c r="HC22">
        <v>39.842799999999997</v>
      </c>
      <c r="HD22">
        <v>14.5085</v>
      </c>
      <c r="HE22">
        <v>18</v>
      </c>
      <c r="HF22">
        <v>709.63499999999999</v>
      </c>
      <c r="HG22">
        <v>746.50800000000004</v>
      </c>
      <c r="HH22">
        <v>31.000900000000001</v>
      </c>
      <c r="HI22">
        <v>34.5139</v>
      </c>
      <c r="HJ22">
        <v>30.001000000000001</v>
      </c>
      <c r="HK22">
        <v>34.268799999999999</v>
      </c>
      <c r="HL22">
        <v>34.237900000000003</v>
      </c>
      <c r="HM22">
        <v>5.5681500000000002</v>
      </c>
      <c r="HN22">
        <v>13.834</v>
      </c>
      <c r="HO22">
        <v>100</v>
      </c>
      <c r="HP22">
        <v>31</v>
      </c>
      <c r="HQ22">
        <v>53.484299999999998</v>
      </c>
      <c r="HR22">
        <v>36.723700000000001</v>
      </c>
      <c r="HS22">
        <v>99.028400000000005</v>
      </c>
      <c r="HT22">
        <v>98.616799999999998</v>
      </c>
    </row>
    <row r="23" spans="1:228" x14ac:dyDescent="0.2">
      <c r="A23">
        <v>8</v>
      </c>
      <c r="B23">
        <v>1665503957.5</v>
      </c>
      <c r="C23">
        <v>28</v>
      </c>
      <c r="D23" t="s">
        <v>375</v>
      </c>
      <c r="E23" t="s">
        <v>376</v>
      </c>
      <c r="F23">
        <v>4</v>
      </c>
      <c r="G23">
        <v>1665503955.5</v>
      </c>
      <c r="H23">
        <f t="shared" si="0"/>
        <v>1.351601884410813E-3</v>
      </c>
      <c r="I23">
        <f t="shared" si="1"/>
        <v>1.3516018844108131</v>
      </c>
      <c r="J23">
        <f t="shared" si="2"/>
        <v>-2.7344420730888825</v>
      </c>
      <c r="K23">
        <f t="shared" si="3"/>
        <v>32.86204285714286</v>
      </c>
      <c r="L23">
        <f t="shared" si="4"/>
        <v>91.637906226837416</v>
      </c>
      <c r="M23">
        <f t="shared" si="5"/>
        <v>9.295937232924615</v>
      </c>
      <c r="N23">
        <f t="shared" si="6"/>
        <v>3.3335930547070234</v>
      </c>
      <c r="O23">
        <f t="shared" si="7"/>
        <v>7.2824173652420374E-2</v>
      </c>
      <c r="P23">
        <f t="shared" si="8"/>
        <v>3.6867123459625692</v>
      </c>
      <c r="Q23">
        <f t="shared" si="9"/>
        <v>7.2034358648750976E-2</v>
      </c>
      <c r="R23">
        <f t="shared" si="10"/>
        <v>4.5091721979875307E-2</v>
      </c>
      <c r="S23">
        <f t="shared" si="11"/>
        <v>226.1042507635978</v>
      </c>
      <c r="T23">
        <f t="shared" si="12"/>
        <v>35.003363277390982</v>
      </c>
      <c r="U23">
        <f t="shared" si="13"/>
        <v>34.849942857142857</v>
      </c>
      <c r="V23">
        <f t="shared" si="14"/>
        <v>5.6016044196702381</v>
      </c>
      <c r="W23">
        <f t="shared" si="15"/>
        <v>70.019423515014694</v>
      </c>
      <c r="X23">
        <f t="shared" si="16"/>
        <v>3.7862912535415441</v>
      </c>
      <c r="Y23">
        <f t="shared" si="17"/>
        <v>5.4074870421199996</v>
      </c>
      <c r="Z23">
        <f t="shared" si="18"/>
        <v>1.8153131661286941</v>
      </c>
      <c r="AA23">
        <f t="shared" si="19"/>
        <v>-59.605643102516858</v>
      </c>
      <c r="AB23">
        <f t="shared" si="20"/>
        <v>-126.15740424739313</v>
      </c>
      <c r="AC23">
        <f t="shared" si="21"/>
        <v>-7.9553364307126655</v>
      </c>
      <c r="AD23">
        <f t="shared" si="22"/>
        <v>32.385866982975145</v>
      </c>
      <c r="AE23">
        <f t="shared" si="23"/>
        <v>18.511149494941971</v>
      </c>
      <c r="AF23">
        <f t="shared" si="24"/>
        <v>1.3409551097800188</v>
      </c>
      <c r="AG23">
        <f t="shared" si="25"/>
        <v>-2.7344420730888825</v>
      </c>
      <c r="AH23">
        <v>41.721454025464141</v>
      </c>
      <c r="AI23">
        <v>36.49539575757575</v>
      </c>
      <c r="AJ23">
        <v>1.570242582318218</v>
      </c>
      <c r="AK23">
        <v>66.85974665391015</v>
      </c>
      <c r="AL23">
        <f t="shared" si="26"/>
        <v>1.3516018844108131</v>
      </c>
      <c r="AM23">
        <v>36.787544337545469</v>
      </c>
      <c r="AN23">
        <v>37.327558181818169</v>
      </c>
      <c r="AO23">
        <v>8.7339800875216349E-5</v>
      </c>
      <c r="AP23">
        <v>85.612249932443419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47263.19281467556</v>
      </c>
      <c r="AV23">
        <f t="shared" si="30"/>
        <v>1199.934285714286</v>
      </c>
      <c r="AW23">
        <f t="shared" si="31"/>
        <v>1025.8695351106726</v>
      </c>
      <c r="AX23">
        <f t="shared" si="32"/>
        <v>0.8549380972975551</v>
      </c>
      <c r="AY23">
        <f t="shared" si="33"/>
        <v>0.18843052778428154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1665503955.5</v>
      </c>
      <c r="BF23">
        <v>32.86204285714286</v>
      </c>
      <c r="BG23">
        <v>40.569485714285733</v>
      </c>
      <c r="BH23">
        <v>37.324671428571428</v>
      </c>
      <c r="BI23">
        <v>36.788457142857148</v>
      </c>
      <c r="BJ23">
        <v>33.222685714285717</v>
      </c>
      <c r="BK23">
        <v>37.107671428571443</v>
      </c>
      <c r="BL23">
        <v>650.00914285714282</v>
      </c>
      <c r="BM23">
        <v>101.3421428571429</v>
      </c>
      <c r="BN23">
        <v>9.9908971428571441E-2</v>
      </c>
      <c r="BO23">
        <v>34.215214285714289</v>
      </c>
      <c r="BP23">
        <v>34.849942857142857</v>
      </c>
      <c r="BQ23">
        <v>999.89999999999986</v>
      </c>
      <c r="BR23">
        <v>0</v>
      </c>
      <c r="BS23">
        <v>0</v>
      </c>
      <c r="BT23">
        <v>9005.4485714285711</v>
      </c>
      <c r="BU23">
        <v>0</v>
      </c>
      <c r="BV23">
        <v>155.21799999999999</v>
      </c>
      <c r="BW23">
        <v>-7.7074285714285722</v>
      </c>
      <c r="BX23">
        <v>34.136185714285723</v>
      </c>
      <c r="BY23">
        <v>42.118985714285706</v>
      </c>
      <c r="BZ23">
        <v>0.53623200000000004</v>
      </c>
      <c r="CA23">
        <v>40.569485714285733</v>
      </c>
      <c r="CB23">
        <v>36.788457142857148</v>
      </c>
      <c r="CC23">
        <v>3.7825642857142849</v>
      </c>
      <c r="CD23">
        <v>3.7282214285714281</v>
      </c>
      <c r="CE23">
        <v>27.94444285714286</v>
      </c>
      <c r="CF23">
        <v>27.696557142857142</v>
      </c>
      <c r="CG23">
        <v>1199.934285714286</v>
      </c>
      <c r="CH23">
        <v>0.49998085714285712</v>
      </c>
      <c r="CI23">
        <v>0.50001914285714288</v>
      </c>
      <c r="CJ23">
        <v>0</v>
      </c>
      <c r="CK23">
        <v>884.75971428571427</v>
      </c>
      <c r="CL23">
        <v>4.9990899999999998</v>
      </c>
      <c r="CM23">
        <v>9449.9971428571444</v>
      </c>
      <c r="CN23">
        <v>9557.2957142857158</v>
      </c>
      <c r="CO23">
        <v>44.25</v>
      </c>
      <c r="CP23">
        <v>47.186999999999998</v>
      </c>
      <c r="CQ23">
        <v>45.169285714285721</v>
      </c>
      <c r="CR23">
        <v>45.875</v>
      </c>
      <c r="CS23">
        <v>45.811999999999998</v>
      </c>
      <c r="CT23">
        <v>597.44428571428568</v>
      </c>
      <c r="CU23">
        <v>597.49142857142863</v>
      </c>
      <c r="CV23">
        <v>0</v>
      </c>
      <c r="CW23">
        <v>1665503962.5</v>
      </c>
      <c r="CX23">
        <v>0</v>
      </c>
      <c r="CY23">
        <v>1665503463</v>
      </c>
      <c r="CZ23" t="s">
        <v>356</v>
      </c>
      <c r="DA23">
        <v>1665503462</v>
      </c>
      <c r="DB23">
        <v>1665503463</v>
      </c>
      <c r="DC23">
        <v>5</v>
      </c>
      <c r="DD23">
        <v>8.5000000000000006E-2</v>
      </c>
      <c r="DE23">
        <v>-1E-3</v>
      </c>
      <c r="DF23">
        <v>-3.5999999999999997E-2</v>
      </c>
      <c r="DG23">
        <v>0.21</v>
      </c>
      <c r="DH23">
        <v>415</v>
      </c>
      <c r="DI23">
        <v>36</v>
      </c>
      <c r="DJ23">
        <v>0.25</v>
      </c>
      <c r="DK23">
        <v>0.11</v>
      </c>
      <c r="DL23">
        <v>-5.5402572499999989</v>
      </c>
      <c r="DM23">
        <v>-19.095107729831131</v>
      </c>
      <c r="DN23">
        <v>1.897903545935604</v>
      </c>
      <c r="DO23">
        <v>0</v>
      </c>
      <c r="DP23">
        <v>0.53052025000000003</v>
      </c>
      <c r="DQ23">
        <v>3.093926454033722E-2</v>
      </c>
      <c r="DR23">
        <v>3.2524716505297948E-3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366</v>
      </c>
      <c r="EA23">
        <v>3.29542</v>
      </c>
      <c r="EB23">
        <v>2.62527</v>
      </c>
      <c r="EC23">
        <v>1.0704699999999999E-2</v>
      </c>
      <c r="ED23">
        <v>1.2777500000000001E-2</v>
      </c>
      <c r="EE23">
        <v>0.14822399999999999</v>
      </c>
      <c r="EF23">
        <v>0.145339</v>
      </c>
      <c r="EG23">
        <v>29910.3</v>
      </c>
      <c r="EH23">
        <v>30490.7</v>
      </c>
      <c r="EI23">
        <v>28133.7</v>
      </c>
      <c r="EJ23">
        <v>29734</v>
      </c>
      <c r="EK23">
        <v>32904.300000000003</v>
      </c>
      <c r="EL23">
        <v>35308.300000000003</v>
      </c>
      <c r="EM23">
        <v>39637.300000000003</v>
      </c>
      <c r="EN23">
        <v>42545.2</v>
      </c>
      <c r="EO23">
        <v>2.2144499999999998</v>
      </c>
      <c r="EP23">
        <v>2.1682700000000001</v>
      </c>
      <c r="EQ23">
        <v>7.7217800000000003E-2</v>
      </c>
      <c r="ER23">
        <v>0</v>
      </c>
      <c r="ES23">
        <v>33.5976</v>
      </c>
      <c r="ET23">
        <v>999.9</v>
      </c>
      <c r="EU23">
        <v>73.900000000000006</v>
      </c>
      <c r="EV23">
        <v>35.1</v>
      </c>
      <c r="EW23">
        <v>41.419699999999999</v>
      </c>
      <c r="EX23">
        <v>56.558199999999999</v>
      </c>
      <c r="EY23">
        <v>-2.1354099999999998</v>
      </c>
      <c r="EZ23">
        <v>2</v>
      </c>
      <c r="FA23">
        <v>0.57456600000000002</v>
      </c>
      <c r="FB23">
        <v>1.3002199999999999</v>
      </c>
      <c r="FC23">
        <v>20.264600000000002</v>
      </c>
      <c r="FD23">
        <v>5.2180400000000002</v>
      </c>
      <c r="FE23">
        <v>12.004</v>
      </c>
      <c r="FF23">
        <v>4.9855499999999999</v>
      </c>
      <c r="FG23">
        <v>3.2846000000000002</v>
      </c>
      <c r="FH23">
        <v>6332.9</v>
      </c>
      <c r="FI23">
        <v>9999</v>
      </c>
      <c r="FJ23">
        <v>9999</v>
      </c>
      <c r="FK23">
        <v>489.9</v>
      </c>
      <c r="FL23">
        <v>1.86571</v>
      </c>
      <c r="FM23">
        <v>1.86212</v>
      </c>
      <c r="FN23">
        <v>1.8641700000000001</v>
      </c>
      <c r="FO23">
        <v>1.86025</v>
      </c>
      <c r="FP23">
        <v>1.8609599999999999</v>
      </c>
      <c r="FQ23">
        <v>1.86005</v>
      </c>
      <c r="FR23">
        <v>1.86178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-0.35799999999999998</v>
      </c>
      <c r="GH23">
        <v>0.217</v>
      </c>
      <c r="GI23">
        <v>-0.38878066965608271</v>
      </c>
      <c r="GJ23">
        <v>8.4540356221501391E-4</v>
      </c>
      <c r="GK23">
        <v>6.8779579211309249E-8</v>
      </c>
      <c r="GL23">
        <v>-1.3381725072044801E-10</v>
      </c>
      <c r="GM23">
        <v>-8.6234221326163804E-2</v>
      </c>
      <c r="GN23">
        <v>8.8717001971158594E-4</v>
      </c>
      <c r="GO23">
        <v>5.46455871630479E-4</v>
      </c>
      <c r="GP23">
        <v>-9.435533427115459E-6</v>
      </c>
      <c r="GQ23">
        <v>1</v>
      </c>
      <c r="GR23">
        <v>2082</v>
      </c>
      <c r="GS23">
        <v>3</v>
      </c>
      <c r="GT23">
        <v>35</v>
      </c>
      <c r="GU23">
        <v>8.3000000000000007</v>
      </c>
      <c r="GV23">
        <v>8.1999999999999993</v>
      </c>
      <c r="GW23">
        <v>0.29296899999999998</v>
      </c>
      <c r="GX23">
        <v>2.6660200000000001</v>
      </c>
      <c r="GY23">
        <v>2.04834</v>
      </c>
      <c r="GZ23">
        <v>2.6245099999999999</v>
      </c>
      <c r="HA23">
        <v>2.1972700000000001</v>
      </c>
      <c r="HB23">
        <v>2.32666</v>
      </c>
      <c r="HC23">
        <v>39.842799999999997</v>
      </c>
      <c r="HD23">
        <v>14.5085</v>
      </c>
      <c r="HE23">
        <v>18</v>
      </c>
      <c r="HF23">
        <v>709.72500000000002</v>
      </c>
      <c r="HG23">
        <v>746.40499999999997</v>
      </c>
      <c r="HH23">
        <v>31.000599999999999</v>
      </c>
      <c r="HI23">
        <v>34.520200000000003</v>
      </c>
      <c r="HJ23">
        <v>30.001000000000001</v>
      </c>
      <c r="HK23">
        <v>34.274999999999999</v>
      </c>
      <c r="HL23">
        <v>34.243299999999998</v>
      </c>
      <c r="HM23">
        <v>5.9656399999999996</v>
      </c>
      <c r="HN23">
        <v>13.834</v>
      </c>
      <c r="HO23">
        <v>100</v>
      </c>
      <c r="HP23">
        <v>31</v>
      </c>
      <c r="HQ23">
        <v>60.171700000000001</v>
      </c>
      <c r="HR23">
        <v>36.704099999999997</v>
      </c>
      <c r="HS23">
        <v>99.026200000000003</v>
      </c>
      <c r="HT23">
        <v>98.615799999999993</v>
      </c>
    </row>
    <row r="24" spans="1:228" x14ac:dyDescent="0.2">
      <c r="A24">
        <v>9</v>
      </c>
      <c r="B24">
        <v>1665503961.5</v>
      </c>
      <c r="C24">
        <v>32</v>
      </c>
      <c r="D24" t="s">
        <v>377</v>
      </c>
      <c r="E24" t="s">
        <v>378</v>
      </c>
      <c r="F24">
        <v>4</v>
      </c>
      <c r="G24">
        <v>1665503959.1875</v>
      </c>
      <c r="H24">
        <f t="shared" si="0"/>
        <v>1.3486519760812041E-3</v>
      </c>
      <c r="I24">
        <f t="shared" si="1"/>
        <v>1.3486519760812041</v>
      </c>
      <c r="J24">
        <f t="shared" si="2"/>
        <v>-2.8158479786111963</v>
      </c>
      <c r="K24">
        <f t="shared" si="3"/>
        <v>38.557175000000001</v>
      </c>
      <c r="L24">
        <f t="shared" si="4"/>
        <v>98.967533142667051</v>
      </c>
      <c r="M24">
        <f t="shared" si="5"/>
        <v>10.03957981155386</v>
      </c>
      <c r="N24">
        <f t="shared" si="6"/>
        <v>3.9113618722063808</v>
      </c>
      <c r="O24">
        <f t="shared" si="7"/>
        <v>7.2802031134602166E-2</v>
      </c>
      <c r="P24">
        <f t="shared" si="8"/>
        <v>3.6758131410043209</v>
      </c>
      <c r="Q24">
        <f t="shared" si="9"/>
        <v>7.2010380522249118E-2</v>
      </c>
      <c r="R24">
        <f t="shared" si="10"/>
        <v>4.5076897036132588E-2</v>
      </c>
      <c r="S24">
        <f t="shared" si="11"/>
        <v>226.10733523480212</v>
      </c>
      <c r="T24">
        <f t="shared" si="12"/>
        <v>35.001131823833632</v>
      </c>
      <c r="U24">
        <f t="shared" si="13"/>
        <v>34.840975</v>
      </c>
      <c r="V24">
        <f t="shared" si="14"/>
        <v>5.5988201800260446</v>
      </c>
      <c r="W24">
        <f t="shared" si="15"/>
        <v>70.049028293899454</v>
      </c>
      <c r="X24">
        <f t="shared" si="16"/>
        <v>3.786823902439727</v>
      </c>
      <c r="Y24">
        <f t="shared" si="17"/>
        <v>5.4059620735231819</v>
      </c>
      <c r="Z24">
        <f t="shared" si="18"/>
        <v>1.8119962775863176</v>
      </c>
      <c r="AA24">
        <f t="shared" si="19"/>
        <v>-59.475552145181105</v>
      </c>
      <c r="AB24">
        <f t="shared" si="20"/>
        <v>-125.01086658782772</v>
      </c>
      <c r="AC24">
        <f t="shared" si="21"/>
        <v>-7.9058700051452213</v>
      </c>
      <c r="AD24">
        <f t="shared" si="22"/>
        <v>33.715046496648071</v>
      </c>
      <c r="AE24">
        <f t="shared" si="23"/>
        <v>19.250034025306331</v>
      </c>
      <c r="AF24">
        <f t="shared" si="24"/>
        <v>1.3440784477293826</v>
      </c>
      <c r="AG24">
        <f t="shared" si="25"/>
        <v>-2.8158479786111963</v>
      </c>
      <c r="AH24">
        <v>48.482835098570213</v>
      </c>
      <c r="AI24">
        <v>43.017699999999998</v>
      </c>
      <c r="AJ24">
        <v>1.637444587394163</v>
      </c>
      <c r="AK24">
        <v>66.85974665391015</v>
      </c>
      <c r="AL24">
        <f t="shared" si="26"/>
        <v>1.3486519760812041</v>
      </c>
      <c r="AM24">
        <v>36.791710889016628</v>
      </c>
      <c r="AN24">
        <v>37.330800606060592</v>
      </c>
      <c r="AO24">
        <v>3.6060708716040041E-5</v>
      </c>
      <c r="AP24">
        <v>85.612249932443419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47069.765420870113</v>
      </c>
      <c r="AV24">
        <f t="shared" si="30"/>
        <v>1199.9575</v>
      </c>
      <c r="AW24">
        <f t="shared" si="31"/>
        <v>1025.8887135931616</v>
      </c>
      <c r="AX24">
        <f t="shared" si="32"/>
        <v>0.85493754036552261</v>
      </c>
      <c r="AY24">
        <f t="shared" si="33"/>
        <v>0.18842945290545884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1665503959.1875</v>
      </c>
      <c r="BF24">
        <v>38.557175000000001</v>
      </c>
      <c r="BG24">
        <v>46.574599999999997</v>
      </c>
      <c r="BH24">
        <v>37.3295125</v>
      </c>
      <c r="BI24">
        <v>36.7920625</v>
      </c>
      <c r="BJ24">
        <v>38.912962499999999</v>
      </c>
      <c r="BK24">
        <v>37.112499999999997</v>
      </c>
      <c r="BL24">
        <v>650.02187499999991</v>
      </c>
      <c r="BM24">
        <v>101.343</v>
      </c>
      <c r="BN24">
        <v>0.100165175</v>
      </c>
      <c r="BO24">
        <v>34.210149999999999</v>
      </c>
      <c r="BP24">
        <v>34.840975</v>
      </c>
      <c r="BQ24">
        <v>999.9</v>
      </c>
      <c r="BR24">
        <v>0</v>
      </c>
      <c r="BS24">
        <v>0</v>
      </c>
      <c r="BT24">
        <v>8967.8137499999993</v>
      </c>
      <c r="BU24">
        <v>0</v>
      </c>
      <c r="BV24">
        <v>156.19825</v>
      </c>
      <c r="BW24">
        <v>-8.0174024999999993</v>
      </c>
      <c r="BX24">
        <v>40.052325000000003</v>
      </c>
      <c r="BY24">
        <v>48.353612499999997</v>
      </c>
      <c r="BZ24">
        <v>0.53747862499999999</v>
      </c>
      <c r="CA24">
        <v>46.574599999999997</v>
      </c>
      <c r="CB24">
        <v>36.7920625</v>
      </c>
      <c r="CC24">
        <v>3.7830887500000001</v>
      </c>
      <c r="CD24">
        <v>3.7286199999999998</v>
      </c>
      <c r="CE24">
        <v>27.946825</v>
      </c>
      <c r="CF24">
        <v>27.698350000000001</v>
      </c>
      <c r="CG24">
        <v>1199.9575</v>
      </c>
      <c r="CH24">
        <v>0.49999925000000001</v>
      </c>
      <c r="CI24">
        <v>0.50000074999999999</v>
      </c>
      <c r="CJ24">
        <v>0</v>
      </c>
      <c r="CK24">
        <v>884.41575</v>
      </c>
      <c r="CL24">
        <v>4.9990899999999998</v>
      </c>
      <c r="CM24">
        <v>9447.4274999999998</v>
      </c>
      <c r="CN24">
        <v>9557.5275000000001</v>
      </c>
      <c r="CO24">
        <v>44.280999999999999</v>
      </c>
      <c r="CP24">
        <v>47.179250000000003</v>
      </c>
      <c r="CQ24">
        <v>45.171499999999988</v>
      </c>
      <c r="CR24">
        <v>45.875</v>
      </c>
      <c r="CS24">
        <v>45.811999999999998</v>
      </c>
      <c r="CT24">
        <v>597.47749999999996</v>
      </c>
      <c r="CU24">
        <v>597.48</v>
      </c>
      <c r="CV24">
        <v>0</v>
      </c>
      <c r="CW24">
        <v>1665503966.0999999</v>
      </c>
      <c r="CX24">
        <v>0</v>
      </c>
      <c r="CY24">
        <v>1665503463</v>
      </c>
      <c r="CZ24" t="s">
        <v>356</v>
      </c>
      <c r="DA24">
        <v>1665503462</v>
      </c>
      <c r="DB24">
        <v>1665503463</v>
      </c>
      <c r="DC24">
        <v>5</v>
      </c>
      <c r="DD24">
        <v>8.5000000000000006E-2</v>
      </c>
      <c r="DE24">
        <v>-1E-3</v>
      </c>
      <c r="DF24">
        <v>-3.5999999999999997E-2</v>
      </c>
      <c r="DG24">
        <v>0.21</v>
      </c>
      <c r="DH24">
        <v>415</v>
      </c>
      <c r="DI24">
        <v>36</v>
      </c>
      <c r="DJ24">
        <v>0.25</v>
      </c>
      <c r="DK24">
        <v>0.11</v>
      </c>
      <c r="DL24">
        <v>-6.6476792500000004</v>
      </c>
      <c r="DM24">
        <v>-12.549187654784239</v>
      </c>
      <c r="DN24">
        <v>1.25440413219462</v>
      </c>
      <c r="DO24">
        <v>0</v>
      </c>
      <c r="DP24">
        <v>0.53281037500000006</v>
      </c>
      <c r="DQ24">
        <v>3.1085347091931129E-2</v>
      </c>
      <c r="DR24">
        <v>3.263611708579168E-3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366</v>
      </c>
      <c r="EA24">
        <v>3.29548</v>
      </c>
      <c r="EB24">
        <v>2.6250499999999999</v>
      </c>
      <c r="EC24">
        <v>1.25472E-2</v>
      </c>
      <c r="ED24">
        <v>1.46734E-2</v>
      </c>
      <c r="EE24">
        <v>0.148232</v>
      </c>
      <c r="EF24">
        <v>0.145347</v>
      </c>
      <c r="EG24">
        <v>29854.6</v>
      </c>
      <c r="EH24">
        <v>30431.1</v>
      </c>
      <c r="EI24">
        <v>28133.599999999999</v>
      </c>
      <c r="EJ24">
        <v>29733.1</v>
      </c>
      <c r="EK24">
        <v>32903.599999999999</v>
      </c>
      <c r="EL24">
        <v>35307.300000000003</v>
      </c>
      <c r="EM24">
        <v>39636.699999999997</v>
      </c>
      <c r="EN24">
        <v>42544.2</v>
      </c>
      <c r="EO24">
        <v>2.2145800000000002</v>
      </c>
      <c r="EP24">
        <v>2.1682000000000001</v>
      </c>
      <c r="EQ24">
        <v>7.7888399999999997E-2</v>
      </c>
      <c r="ER24">
        <v>0</v>
      </c>
      <c r="ES24">
        <v>33.581400000000002</v>
      </c>
      <c r="ET24">
        <v>999.9</v>
      </c>
      <c r="EU24">
        <v>73.900000000000006</v>
      </c>
      <c r="EV24">
        <v>35.1</v>
      </c>
      <c r="EW24">
        <v>41.418300000000002</v>
      </c>
      <c r="EX24">
        <v>56.9482</v>
      </c>
      <c r="EY24">
        <v>-2.2435900000000002</v>
      </c>
      <c r="EZ24">
        <v>2</v>
      </c>
      <c r="FA24">
        <v>0.57525400000000004</v>
      </c>
      <c r="FB24">
        <v>1.29884</v>
      </c>
      <c r="FC24">
        <v>20.264800000000001</v>
      </c>
      <c r="FD24">
        <v>5.2171399999999997</v>
      </c>
      <c r="FE24">
        <v>12.004</v>
      </c>
      <c r="FF24">
        <v>4.9860499999999996</v>
      </c>
      <c r="FG24">
        <v>3.2845</v>
      </c>
      <c r="FH24">
        <v>6332.9</v>
      </c>
      <c r="FI24">
        <v>9999</v>
      </c>
      <c r="FJ24">
        <v>9999</v>
      </c>
      <c r="FK24">
        <v>489.9</v>
      </c>
      <c r="FL24">
        <v>1.86571</v>
      </c>
      <c r="FM24">
        <v>1.86209</v>
      </c>
      <c r="FN24">
        <v>1.8641700000000001</v>
      </c>
      <c r="FO24">
        <v>1.8602399999999999</v>
      </c>
      <c r="FP24">
        <v>1.8609599999999999</v>
      </c>
      <c r="FQ24">
        <v>1.86005</v>
      </c>
      <c r="FR24">
        <v>1.86175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-0.35299999999999998</v>
      </c>
      <c r="GH24">
        <v>0.217</v>
      </c>
      <c r="GI24">
        <v>-0.38878066965608271</v>
      </c>
      <c r="GJ24">
        <v>8.4540356221501391E-4</v>
      </c>
      <c r="GK24">
        <v>6.8779579211309249E-8</v>
      </c>
      <c r="GL24">
        <v>-1.3381725072044801E-10</v>
      </c>
      <c r="GM24">
        <v>-8.6234221326163804E-2</v>
      </c>
      <c r="GN24">
        <v>8.8717001971158594E-4</v>
      </c>
      <c r="GO24">
        <v>5.46455871630479E-4</v>
      </c>
      <c r="GP24">
        <v>-9.435533427115459E-6</v>
      </c>
      <c r="GQ24">
        <v>1</v>
      </c>
      <c r="GR24">
        <v>2082</v>
      </c>
      <c r="GS24">
        <v>3</v>
      </c>
      <c r="GT24">
        <v>35</v>
      </c>
      <c r="GU24">
        <v>8.3000000000000007</v>
      </c>
      <c r="GV24">
        <v>8.3000000000000007</v>
      </c>
      <c r="GW24">
        <v>0.3125</v>
      </c>
      <c r="GX24">
        <v>2.6464799999999999</v>
      </c>
      <c r="GY24">
        <v>2.04834</v>
      </c>
      <c r="GZ24">
        <v>2.6245099999999999</v>
      </c>
      <c r="HA24">
        <v>2.1972700000000001</v>
      </c>
      <c r="HB24">
        <v>2.34009</v>
      </c>
      <c r="HC24">
        <v>39.842799999999997</v>
      </c>
      <c r="HD24">
        <v>14.517300000000001</v>
      </c>
      <c r="HE24">
        <v>18</v>
      </c>
      <c r="HF24">
        <v>709.90099999999995</v>
      </c>
      <c r="HG24">
        <v>746.39200000000005</v>
      </c>
      <c r="HH24">
        <v>31</v>
      </c>
      <c r="HI24">
        <v>34.526600000000002</v>
      </c>
      <c r="HJ24">
        <v>30.000900000000001</v>
      </c>
      <c r="HK24">
        <v>34.281399999999998</v>
      </c>
      <c r="HL24">
        <v>34.248100000000001</v>
      </c>
      <c r="HM24">
        <v>6.3655600000000003</v>
      </c>
      <c r="HN24">
        <v>13.834</v>
      </c>
      <c r="HO24">
        <v>100</v>
      </c>
      <c r="HP24">
        <v>31</v>
      </c>
      <c r="HQ24">
        <v>66.883600000000001</v>
      </c>
      <c r="HR24">
        <v>36.690800000000003</v>
      </c>
      <c r="HS24">
        <v>99.025199999999998</v>
      </c>
      <c r="HT24">
        <v>98.613100000000003</v>
      </c>
    </row>
    <row r="25" spans="1:228" x14ac:dyDescent="0.2">
      <c r="A25">
        <v>10</v>
      </c>
      <c r="B25">
        <v>1665503965.5</v>
      </c>
      <c r="C25">
        <v>36</v>
      </c>
      <c r="D25" t="s">
        <v>379</v>
      </c>
      <c r="E25" t="s">
        <v>380</v>
      </c>
      <c r="F25">
        <v>4</v>
      </c>
      <c r="G25">
        <v>1665503963.5</v>
      </c>
      <c r="H25">
        <f t="shared" si="0"/>
        <v>1.3552655967896056E-3</v>
      </c>
      <c r="I25">
        <f t="shared" si="1"/>
        <v>1.3552655967896057</v>
      </c>
      <c r="J25">
        <f t="shared" si="2"/>
        <v>-2.3798609544036484</v>
      </c>
      <c r="K25">
        <f t="shared" si="3"/>
        <v>45.383057142857147</v>
      </c>
      <c r="L25">
        <f t="shared" si="4"/>
        <v>95.77492339933977</v>
      </c>
      <c r="M25">
        <f t="shared" si="5"/>
        <v>9.7157349315748682</v>
      </c>
      <c r="N25">
        <f t="shared" si="6"/>
        <v>4.6038121246626353</v>
      </c>
      <c r="O25">
        <f t="shared" si="7"/>
        <v>7.3211725124949875E-2</v>
      </c>
      <c r="P25">
        <f t="shared" si="8"/>
        <v>3.6819316206793844</v>
      </c>
      <c r="Q25">
        <f t="shared" si="9"/>
        <v>7.2412506873401034E-2</v>
      </c>
      <c r="R25">
        <f t="shared" si="10"/>
        <v>4.532889624303664E-2</v>
      </c>
      <c r="S25">
        <f t="shared" si="11"/>
        <v>226.1219688061515</v>
      </c>
      <c r="T25">
        <f t="shared" si="12"/>
        <v>34.992977690598075</v>
      </c>
      <c r="U25">
        <f t="shared" si="13"/>
        <v>34.838957142857147</v>
      </c>
      <c r="V25">
        <f t="shared" si="14"/>
        <v>5.5981938641928322</v>
      </c>
      <c r="W25">
        <f t="shared" si="15"/>
        <v>70.081914543951953</v>
      </c>
      <c r="X25">
        <f t="shared" si="16"/>
        <v>3.7874187388503247</v>
      </c>
      <c r="Y25">
        <f t="shared" si="17"/>
        <v>5.4042740748400089</v>
      </c>
      <c r="Z25">
        <f t="shared" si="18"/>
        <v>1.8107751253425075</v>
      </c>
      <c r="AA25">
        <f t="shared" si="19"/>
        <v>-59.767212818421605</v>
      </c>
      <c r="AB25">
        <f t="shared" si="20"/>
        <v>-125.93142447414827</v>
      </c>
      <c r="AC25">
        <f t="shared" si="21"/>
        <v>-7.9505574361956182</v>
      </c>
      <c r="AD25">
        <f t="shared" si="22"/>
        <v>32.472774077386006</v>
      </c>
      <c r="AE25">
        <f t="shared" si="23"/>
        <v>19.919479136388716</v>
      </c>
      <c r="AF25">
        <f t="shared" si="24"/>
        <v>1.3507201862505807</v>
      </c>
      <c r="AG25">
        <f t="shared" si="25"/>
        <v>-2.3798609544036484</v>
      </c>
      <c r="AH25">
        <v>55.326632426089247</v>
      </c>
      <c r="AI25">
        <v>49.618807878787862</v>
      </c>
      <c r="AJ25">
        <v>1.650742219033364</v>
      </c>
      <c r="AK25">
        <v>66.85974665391015</v>
      </c>
      <c r="AL25">
        <f t="shared" si="26"/>
        <v>1.3552655967896057</v>
      </c>
      <c r="AM25">
        <v>36.794479372378021</v>
      </c>
      <c r="AN25">
        <v>37.335859999999997</v>
      </c>
      <c r="AO25">
        <v>1.082090550426024E-4</v>
      </c>
      <c r="AP25">
        <v>85.612249932443419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47179.644149219865</v>
      </c>
      <c r="AV25">
        <f t="shared" si="30"/>
        <v>1200.035714285714</v>
      </c>
      <c r="AW25">
        <f t="shared" si="31"/>
        <v>1025.9555278788346</v>
      </c>
      <c r="AX25">
        <f t="shared" si="32"/>
        <v>0.85493749533071561</v>
      </c>
      <c r="AY25">
        <f t="shared" si="33"/>
        <v>0.18842936598828142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1665503963.5</v>
      </c>
      <c r="BF25">
        <v>45.383057142857147</v>
      </c>
      <c r="BG25">
        <v>53.682885714285717</v>
      </c>
      <c r="BH25">
        <v>37.33528571428571</v>
      </c>
      <c r="BI25">
        <v>36.795157142857143</v>
      </c>
      <c r="BJ25">
        <v>45.733028571428569</v>
      </c>
      <c r="BK25">
        <v>37.118242857142853</v>
      </c>
      <c r="BL25">
        <v>649.99057142857146</v>
      </c>
      <c r="BM25">
        <v>101.34357142857139</v>
      </c>
      <c r="BN25">
        <v>9.9839714285714282E-2</v>
      </c>
      <c r="BO25">
        <v>34.204542857142862</v>
      </c>
      <c r="BP25">
        <v>34.838957142857147</v>
      </c>
      <c r="BQ25">
        <v>999.89999999999986</v>
      </c>
      <c r="BR25">
        <v>0</v>
      </c>
      <c r="BS25">
        <v>0</v>
      </c>
      <c r="BT25">
        <v>8988.84</v>
      </c>
      <c r="BU25">
        <v>0</v>
      </c>
      <c r="BV25">
        <v>157.35242857142859</v>
      </c>
      <c r="BW25">
        <v>-8.2998457142857145</v>
      </c>
      <c r="BX25">
        <v>47.143142857142848</v>
      </c>
      <c r="BY25">
        <v>55.733628571428582</v>
      </c>
      <c r="BZ25">
        <v>0.54012242857142856</v>
      </c>
      <c r="CA25">
        <v>53.682885714285717</v>
      </c>
      <c r="CB25">
        <v>36.795157142857143</v>
      </c>
      <c r="CC25">
        <v>3.783692857142857</v>
      </c>
      <c r="CD25">
        <v>3.7289571428571429</v>
      </c>
      <c r="CE25">
        <v>27.949557142857149</v>
      </c>
      <c r="CF25">
        <v>27.6999</v>
      </c>
      <c r="CG25">
        <v>1200.035714285714</v>
      </c>
      <c r="CH25">
        <v>0.5000014285714286</v>
      </c>
      <c r="CI25">
        <v>0.49999857142857129</v>
      </c>
      <c r="CJ25">
        <v>0</v>
      </c>
      <c r="CK25">
        <v>884.04100000000005</v>
      </c>
      <c r="CL25">
        <v>4.9990899999999998</v>
      </c>
      <c r="CM25">
        <v>9444.738571428572</v>
      </c>
      <c r="CN25">
        <v>9558.1342857142863</v>
      </c>
      <c r="CO25">
        <v>44.276571428571422</v>
      </c>
      <c r="CP25">
        <v>47.142714285714291</v>
      </c>
      <c r="CQ25">
        <v>45.186999999999998</v>
      </c>
      <c r="CR25">
        <v>45.875</v>
      </c>
      <c r="CS25">
        <v>45.811999999999998</v>
      </c>
      <c r="CT25">
        <v>597.51857142857148</v>
      </c>
      <c r="CU25">
        <v>597.51714285714286</v>
      </c>
      <c r="CV25">
        <v>0</v>
      </c>
      <c r="CW25">
        <v>1665503970.3</v>
      </c>
      <c r="CX25">
        <v>0</v>
      </c>
      <c r="CY25">
        <v>1665503463</v>
      </c>
      <c r="CZ25" t="s">
        <v>356</v>
      </c>
      <c r="DA25">
        <v>1665503462</v>
      </c>
      <c r="DB25">
        <v>1665503463</v>
      </c>
      <c r="DC25">
        <v>5</v>
      </c>
      <c r="DD25">
        <v>8.5000000000000006E-2</v>
      </c>
      <c r="DE25">
        <v>-1E-3</v>
      </c>
      <c r="DF25">
        <v>-3.5999999999999997E-2</v>
      </c>
      <c r="DG25">
        <v>0.21</v>
      </c>
      <c r="DH25">
        <v>415</v>
      </c>
      <c r="DI25">
        <v>36</v>
      </c>
      <c r="DJ25">
        <v>0.25</v>
      </c>
      <c r="DK25">
        <v>0.11</v>
      </c>
      <c r="DL25">
        <v>-7.3803815000000004</v>
      </c>
      <c r="DM25">
        <v>-8.0621416885553234</v>
      </c>
      <c r="DN25">
        <v>0.80288538492598682</v>
      </c>
      <c r="DO25">
        <v>0</v>
      </c>
      <c r="DP25">
        <v>0.53488397499999996</v>
      </c>
      <c r="DQ25">
        <v>3.4986225140712937E-2</v>
      </c>
      <c r="DR25">
        <v>3.5941375007607899E-3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366</v>
      </c>
      <c r="EA25">
        <v>3.2951999999999999</v>
      </c>
      <c r="EB25">
        <v>2.6252499999999999</v>
      </c>
      <c r="EC25">
        <v>1.44061E-2</v>
      </c>
      <c r="ED25">
        <v>1.65831E-2</v>
      </c>
      <c r="EE25">
        <v>0.14824200000000001</v>
      </c>
      <c r="EF25">
        <v>0.145339</v>
      </c>
      <c r="EG25">
        <v>29798</v>
      </c>
      <c r="EH25">
        <v>30372.2</v>
      </c>
      <c r="EI25">
        <v>28133.200000000001</v>
      </c>
      <c r="EJ25">
        <v>29733.200000000001</v>
      </c>
      <c r="EK25">
        <v>32903</v>
      </c>
      <c r="EL25">
        <v>35307.599999999999</v>
      </c>
      <c r="EM25">
        <v>39636.199999999997</v>
      </c>
      <c r="EN25">
        <v>42544.1</v>
      </c>
      <c r="EO25">
        <v>2.2142499999999998</v>
      </c>
      <c r="EP25">
        <v>2.1680799999999998</v>
      </c>
      <c r="EQ25">
        <v>7.8357800000000005E-2</v>
      </c>
      <c r="ER25">
        <v>0</v>
      </c>
      <c r="ES25">
        <v>33.5655</v>
      </c>
      <c r="ET25">
        <v>999.9</v>
      </c>
      <c r="EU25">
        <v>73.900000000000006</v>
      </c>
      <c r="EV25">
        <v>35.1</v>
      </c>
      <c r="EW25">
        <v>41.4163</v>
      </c>
      <c r="EX25">
        <v>56.618200000000002</v>
      </c>
      <c r="EY25">
        <v>-2.0472800000000002</v>
      </c>
      <c r="EZ25">
        <v>2</v>
      </c>
      <c r="FA25">
        <v>0.57582299999999997</v>
      </c>
      <c r="FB25">
        <v>1.2957399999999999</v>
      </c>
      <c r="FC25">
        <v>20.264700000000001</v>
      </c>
      <c r="FD25">
        <v>5.21774</v>
      </c>
      <c r="FE25">
        <v>12.004</v>
      </c>
      <c r="FF25">
        <v>4.9858000000000002</v>
      </c>
      <c r="FG25">
        <v>3.2845</v>
      </c>
      <c r="FH25">
        <v>6333.2</v>
      </c>
      <c r="FI25">
        <v>9999</v>
      </c>
      <c r="FJ25">
        <v>9999</v>
      </c>
      <c r="FK25">
        <v>489.9</v>
      </c>
      <c r="FL25">
        <v>1.86574</v>
      </c>
      <c r="FM25">
        <v>1.86209</v>
      </c>
      <c r="FN25">
        <v>1.8641700000000001</v>
      </c>
      <c r="FO25">
        <v>1.8602300000000001</v>
      </c>
      <c r="FP25">
        <v>1.8609599999999999</v>
      </c>
      <c r="FQ25">
        <v>1.86005</v>
      </c>
      <c r="FR25">
        <v>1.8617600000000001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-0.34699999999999998</v>
      </c>
      <c r="GH25">
        <v>0.21709999999999999</v>
      </c>
      <c r="GI25">
        <v>-0.38878066965608271</v>
      </c>
      <c r="GJ25">
        <v>8.4540356221501391E-4</v>
      </c>
      <c r="GK25">
        <v>6.8779579211309249E-8</v>
      </c>
      <c r="GL25">
        <v>-1.3381725072044801E-10</v>
      </c>
      <c r="GM25">
        <v>-8.6234221326163804E-2</v>
      </c>
      <c r="GN25">
        <v>8.8717001971158594E-4</v>
      </c>
      <c r="GO25">
        <v>5.46455871630479E-4</v>
      </c>
      <c r="GP25">
        <v>-9.435533427115459E-6</v>
      </c>
      <c r="GQ25">
        <v>1</v>
      </c>
      <c r="GR25">
        <v>2082</v>
      </c>
      <c r="GS25">
        <v>3</v>
      </c>
      <c r="GT25">
        <v>35</v>
      </c>
      <c r="GU25">
        <v>8.4</v>
      </c>
      <c r="GV25">
        <v>8.4</v>
      </c>
      <c r="GW25">
        <v>0.33325199999999999</v>
      </c>
      <c r="GX25">
        <v>2.65381</v>
      </c>
      <c r="GY25">
        <v>2.04834</v>
      </c>
      <c r="GZ25">
        <v>2.6245099999999999</v>
      </c>
      <c r="HA25">
        <v>2.1972700000000001</v>
      </c>
      <c r="HB25">
        <v>2.34375</v>
      </c>
      <c r="HC25">
        <v>39.842799999999997</v>
      </c>
      <c r="HD25">
        <v>14.517300000000001</v>
      </c>
      <c r="HE25">
        <v>18</v>
      </c>
      <c r="HF25">
        <v>709.67700000000002</v>
      </c>
      <c r="HG25">
        <v>746.32600000000002</v>
      </c>
      <c r="HH25">
        <v>30.999600000000001</v>
      </c>
      <c r="HI25">
        <v>34.532699999999998</v>
      </c>
      <c r="HJ25">
        <v>30.000800000000002</v>
      </c>
      <c r="HK25">
        <v>34.286000000000001</v>
      </c>
      <c r="HL25">
        <v>34.252699999999997</v>
      </c>
      <c r="HM25">
        <v>6.7674300000000001</v>
      </c>
      <c r="HN25">
        <v>14.120200000000001</v>
      </c>
      <c r="HO25">
        <v>100</v>
      </c>
      <c r="HP25">
        <v>31</v>
      </c>
      <c r="HQ25">
        <v>73.5625</v>
      </c>
      <c r="HR25">
        <v>36.683</v>
      </c>
      <c r="HS25">
        <v>99.024000000000001</v>
      </c>
      <c r="HT25">
        <v>98.613100000000003</v>
      </c>
    </row>
    <row r="26" spans="1:228" x14ac:dyDescent="0.2">
      <c r="A26">
        <v>11</v>
      </c>
      <c r="B26">
        <v>1665503969.5</v>
      </c>
      <c r="C26">
        <v>40</v>
      </c>
      <c r="D26" t="s">
        <v>381</v>
      </c>
      <c r="E26" t="s">
        <v>382</v>
      </c>
      <c r="F26">
        <v>4</v>
      </c>
      <c r="G26">
        <v>1665503967.1875</v>
      </c>
      <c r="H26">
        <f t="shared" si="0"/>
        <v>1.3850555799709199E-3</v>
      </c>
      <c r="I26">
        <f t="shared" si="1"/>
        <v>1.3850555799709199</v>
      </c>
      <c r="J26">
        <f t="shared" si="2"/>
        <v>-2.0742932621946779</v>
      </c>
      <c r="K26">
        <f t="shared" si="3"/>
        <v>51.273712500000002</v>
      </c>
      <c r="L26">
        <f t="shared" si="4"/>
        <v>93.796011588426495</v>
      </c>
      <c r="M26">
        <f t="shared" si="5"/>
        <v>9.5149234094670625</v>
      </c>
      <c r="N26">
        <f t="shared" si="6"/>
        <v>5.201345335420763</v>
      </c>
      <c r="O26">
        <f t="shared" si="7"/>
        <v>7.4986530033126053E-2</v>
      </c>
      <c r="P26">
        <f t="shared" si="8"/>
        <v>3.6938236343105095</v>
      </c>
      <c r="Q26">
        <f t="shared" si="9"/>
        <v>7.4150998033944621E-2</v>
      </c>
      <c r="R26">
        <f t="shared" si="10"/>
        <v>4.6418667125060195E-2</v>
      </c>
      <c r="S26">
        <f t="shared" si="11"/>
        <v>226.10539311065142</v>
      </c>
      <c r="T26">
        <f t="shared" si="12"/>
        <v>34.984622826382342</v>
      </c>
      <c r="U26">
        <f t="shared" si="13"/>
        <v>34.827350000000003</v>
      </c>
      <c r="V26">
        <f t="shared" si="14"/>
        <v>5.594592345033143</v>
      </c>
      <c r="W26">
        <f t="shared" si="15"/>
        <v>70.079964524817569</v>
      </c>
      <c r="X26">
        <f t="shared" si="16"/>
        <v>3.7873807814589431</v>
      </c>
      <c r="Y26">
        <f t="shared" si="17"/>
        <v>5.4043702891968639</v>
      </c>
      <c r="Z26">
        <f t="shared" si="18"/>
        <v>1.8072115635741999</v>
      </c>
      <c r="AA26">
        <f t="shared" si="19"/>
        <v>-61.080951076717568</v>
      </c>
      <c r="AB26">
        <f t="shared" si="20"/>
        <v>-123.96304454091418</v>
      </c>
      <c r="AC26">
        <f t="shared" si="21"/>
        <v>-7.8006596924511484</v>
      </c>
      <c r="AD26">
        <f t="shared" si="22"/>
        <v>33.260737800568535</v>
      </c>
      <c r="AE26">
        <f t="shared" si="23"/>
        <v>20.513719978455583</v>
      </c>
      <c r="AF26">
        <f t="shared" si="24"/>
        <v>1.4275084877250863</v>
      </c>
      <c r="AG26">
        <f t="shared" si="25"/>
        <v>-2.0742932621946779</v>
      </c>
      <c r="AH26">
        <v>62.23849784630157</v>
      </c>
      <c r="AI26">
        <v>56.297610303030282</v>
      </c>
      <c r="AJ26">
        <v>1.6755376864587499</v>
      </c>
      <c r="AK26">
        <v>66.85974665391015</v>
      </c>
      <c r="AL26">
        <f t="shared" si="26"/>
        <v>1.3850555799709199</v>
      </c>
      <c r="AM26">
        <v>36.778824443652333</v>
      </c>
      <c r="AN26">
        <v>37.332633333333327</v>
      </c>
      <c r="AO26">
        <v>1.262772207293027E-5</v>
      </c>
      <c r="AP26">
        <v>85.612249932443419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47391.558565365762</v>
      </c>
      <c r="AV26">
        <f t="shared" si="30"/>
        <v>1199.9412500000001</v>
      </c>
      <c r="AW26">
        <f t="shared" si="31"/>
        <v>1025.8754010936018</v>
      </c>
      <c r="AX26">
        <f t="shared" si="32"/>
        <v>0.85493802391875584</v>
      </c>
      <c r="AY26">
        <f t="shared" si="33"/>
        <v>0.18843038616319874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1665503967.1875</v>
      </c>
      <c r="BF26">
        <v>51.273712500000002</v>
      </c>
      <c r="BG26">
        <v>59.82555</v>
      </c>
      <c r="BH26">
        <v>37.335162500000003</v>
      </c>
      <c r="BI26">
        <v>36.764312500000003</v>
      </c>
      <c r="BJ26">
        <v>51.6186875</v>
      </c>
      <c r="BK26">
        <v>37.118112500000002</v>
      </c>
      <c r="BL26">
        <v>649.97337500000003</v>
      </c>
      <c r="BM26">
        <v>101.34287500000001</v>
      </c>
      <c r="BN26">
        <v>9.9854262499999999E-2</v>
      </c>
      <c r="BO26">
        <v>34.204862499999997</v>
      </c>
      <c r="BP26">
        <v>34.827350000000003</v>
      </c>
      <c r="BQ26">
        <v>999.9</v>
      </c>
      <c r="BR26">
        <v>0</v>
      </c>
      <c r="BS26">
        <v>0</v>
      </c>
      <c r="BT26">
        <v>9029.9212499999994</v>
      </c>
      <c r="BU26">
        <v>0</v>
      </c>
      <c r="BV26">
        <v>158.286125</v>
      </c>
      <c r="BW26">
        <v>-8.5518399999999986</v>
      </c>
      <c r="BX26">
        <v>53.262250000000002</v>
      </c>
      <c r="BY26">
        <v>62.108887499999987</v>
      </c>
      <c r="BZ26">
        <v>0.57085512500000002</v>
      </c>
      <c r="CA26">
        <v>59.82555</v>
      </c>
      <c r="CB26">
        <v>36.764312500000003</v>
      </c>
      <c r="CC26">
        <v>3.7836574999999999</v>
      </c>
      <c r="CD26">
        <v>3.7258049999999998</v>
      </c>
      <c r="CE26">
        <v>27.949400000000001</v>
      </c>
      <c r="CF26">
        <v>27.685437499999999</v>
      </c>
      <c r="CG26">
        <v>1199.9412500000001</v>
      </c>
      <c r="CH26">
        <v>0.49998337500000001</v>
      </c>
      <c r="CI26">
        <v>0.50001662499999999</v>
      </c>
      <c r="CJ26">
        <v>0</v>
      </c>
      <c r="CK26">
        <v>883.80674999999997</v>
      </c>
      <c r="CL26">
        <v>4.9990899999999998</v>
      </c>
      <c r="CM26">
        <v>9441.3549999999996</v>
      </c>
      <c r="CN26">
        <v>9557.3312499999993</v>
      </c>
      <c r="CO26">
        <v>44.280999999999999</v>
      </c>
      <c r="CP26">
        <v>47.148249999999997</v>
      </c>
      <c r="CQ26">
        <v>45.186999999999998</v>
      </c>
      <c r="CR26">
        <v>45.875</v>
      </c>
      <c r="CS26">
        <v>45.811999999999998</v>
      </c>
      <c r="CT26">
        <v>597.45000000000005</v>
      </c>
      <c r="CU26">
        <v>597.49125000000004</v>
      </c>
      <c r="CV26">
        <v>0</v>
      </c>
      <c r="CW26">
        <v>1665503974.5</v>
      </c>
      <c r="CX26">
        <v>0</v>
      </c>
      <c r="CY26">
        <v>1665503463</v>
      </c>
      <c r="CZ26" t="s">
        <v>356</v>
      </c>
      <c r="DA26">
        <v>1665503462</v>
      </c>
      <c r="DB26">
        <v>1665503463</v>
      </c>
      <c r="DC26">
        <v>5</v>
      </c>
      <c r="DD26">
        <v>8.5000000000000006E-2</v>
      </c>
      <c r="DE26">
        <v>-1E-3</v>
      </c>
      <c r="DF26">
        <v>-3.5999999999999997E-2</v>
      </c>
      <c r="DG26">
        <v>0.21</v>
      </c>
      <c r="DH26">
        <v>415</v>
      </c>
      <c r="DI26">
        <v>36</v>
      </c>
      <c r="DJ26">
        <v>0.25</v>
      </c>
      <c r="DK26">
        <v>0.11</v>
      </c>
      <c r="DL26">
        <v>-7.8694504999999992</v>
      </c>
      <c r="DM26">
        <v>-5.6273374108818004</v>
      </c>
      <c r="DN26">
        <v>0.55466323761337377</v>
      </c>
      <c r="DO26">
        <v>0</v>
      </c>
      <c r="DP26">
        <v>0.54148962499999997</v>
      </c>
      <c r="DQ26">
        <v>0.10850090431519729</v>
      </c>
      <c r="DR26">
        <v>1.4016875856779749E-2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3.29555</v>
      </c>
      <c r="EB26">
        <v>2.6254200000000001</v>
      </c>
      <c r="EC26">
        <v>1.6280699999999999E-2</v>
      </c>
      <c r="ED26">
        <v>1.8498899999999999E-2</v>
      </c>
      <c r="EE26">
        <v>0.148226</v>
      </c>
      <c r="EF26">
        <v>0.145173</v>
      </c>
      <c r="EG26">
        <v>29740.799999999999</v>
      </c>
      <c r="EH26">
        <v>30313.599999999999</v>
      </c>
      <c r="EI26">
        <v>28132.6</v>
      </c>
      <c r="EJ26">
        <v>29733.7</v>
      </c>
      <c r="EK26">
        <v>32903.199999999997</v>
      </c>
      <c r="EL26">
        <v>35314.9</v>
      </c>
      <c r="EM26">
        <v>39635.599999999999</v>
      </c>
      <c r="EN26">
        <v>42544.4</v>
      </c>
      <c r="EO26">
        <v>2.2143799999999998</v>
      </c>
      <c r="EP26">
        <v>2.1678700000000002</v>
      </c>
      <c r="EQ26">
        <v>7.8856899999999994E-2</v>
      </c>
      <c r="ER26">
        <v>0</v>
      </c>
      <c r="ES26">
        <v>33.549700000000001</v>
      </c>
      <c r="ET26">
        <v>999.9</v>
      </c>
      <c r="EU26">
        <v>73.900000000000006</v>
      </c>
      <c r="EV26">
        <v>35.1</v>
      </c>
      <c r="EW26">
        <v>41.415399999999998</v>
      </c>
      <c r="EX26">
        <v>56.558199999999999</v>
      </c>
      <c r="EY26">
        <v>-2.2716400000000001</v>
      </c>
      <c r="EZ26">
        <v>2</v>
      </c>
      <c r="FA26">
        <v>0.57638500000000004</v>
      </c>
      <c r="FB26">
        <v>1.29348</v>
      </c>
      <c r="FC26">
        <v>20.264800000000001</v>
      </c>
      <c r="FD26">
        <v>5.2171399999999997</v>
      </c>
      <c r="FE26">
        <v>12.004</v>
      </c>
      <c r="FF26">
        <v>4.9855499999999999</v>
      </c>
      <c r="FG26">
        <v>3.2844500000000001</v>
      </c>
      <c r="FH26">
        <v>6333.2</v>
      </c>
      <c r="FI26">
        <v>9999</v>
      </c>
      <c r="FJ26">
        <v>9999</v>
      </c>
      <c r="FK26">
        <v>489.9</v>
      </c>
      <c r="FL26">
        <v>1.86571</v>
      </c>
      <c r="FM26">
        <v>1.86209</v>
      </c>
      <c r="FN26">
        <v>1.8641700000000001</v>
      </c>
      <c r="FO26">
        <v>1.8602099999999999</v>
      </c>
      <c r="FP26">
        <v>1.8609599999999999</v>
      </c>
      <c r="FQ26">
        <v>1.86005</v>
      </c>
      <c r="FR26">
        <v>1.86174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-0.34200000000000003</v>
      </c>
      <c r="GH26">
        <v>0.217</v>
      </c>
      <c r="GI26">
        <v>-0.38878066965608271</v>
      </c>
      <c r="GJ26">
        <v>8.4540356221501391E-4</v>
      </c>
      <c r="GK26">
        <v>6.8779579211309249E-8</v>
      </c>
      <c r="GL26">
        <v>-1.3381725072044801E-10</v>
      </c>
      <c r="GM26">
        <v>-8.6234221326163804E-2</v>
      </c>
      <c r="GN26">
        <v>8.8717001971158594E-4</v>
      </c>
      <c r="GO26">
        <v>5.46455871630479E-4</v>
      </c>
      <c r="GP26">
        <v>-9.435533427115459E-6</v>
      </c>
      <c r="GQ26">
        <v>1</v>
      </c>
      <c r="GR26">
        <v>2082</v>
      </c>
      <c r="GS26">
        <v>3</v>
      </c>
      <c r="GT26">
        <v>35</v>
      </c>
      <c r="GU26">
        <v>8.5</v>
      </c>
      <c r="GV26">
        <v>8.4</v>
      </c>
      <c r="GW26">
        <v>0.35278300000000001</v>
      </c>
      <c r="GX26">
        <v>2.6660200000000001</v>
      </c>
      <c r="GY26">
        <v>2.04834</v>
      </c>
      <c r="GZ26">
        <v>2.6257299999999999</v>
      </c>
      <c r="HA26">
        <v>2.1972700000000001</v>
      </c>
      <c r="HB26">
        <v>2.3059099999999999</v>
      </c>
      <c r="HC26">
        <v>39.868000000000002</v>
      </c>
      <c r="HD26">
        <v>14.4998</v>
      </c>
      <c r="HE26">
        <v>18</v>
      </c>
      <c r="HF26">
        <v>709.851</v>
      </c>
      <c r="HG26">
        <v>746.18200000000002</v>
      </c>
      <c r="HH26">
        <v>30.999500000000001</v>
      </c>
      <c r="HI26">
        <v>34.537599999999998</v>
      </c>
      <c r="HJ26">
        <v>30.000800000000002</v>
      </c>
      <c r="HK26">
        <v>34.292000000000002</v>
      </c>
      <c r="HL26">
        <v>34.256599999999999</v>
      </c>
      <c r="HM26">
        <v>7.1690300000000002</v>
      </c>
      <c r="HN26">
        <v>14.120200000000001</v>
      </c>
      <c r="HO26">
        <v>100</v>
      </c>
      <c r="HP26">
        <v>31</v>
      </c>
      <c r="HQ26">
        <v>80.242400000000004</v>
      </c>
      <c r="HR26">
        <v>36.681600000000003</v>
      </c>
      <c r="HS26">
        <v>99.022300000000001</v>
      </c>
      <c r="HT26">
        <v>98.614199999999997</v>
      </c>
    </row>
    <row r="27" spans="1:228" x14ac:dyDescent="0.2">
      <c r="A27">
        <v>12</v>
      </c>
      <c r="B27">
        <v>1665503973.5</v>
      </c>
      <c r="C27">
        <v>44</v>
      </c>
      <c r="D27" t="s">
        <v>383</v>
      </c>
      <c r="E27" t="s">
        <v>384</v>
      </c>
      <c r="F27">
        <v>4</v>
      </c>
      <c r="G27">
        <v>1665503971.5</v>
      </c>
      <c r="H27">
        <f t="shared" si="0"/>
        <v>1.4045615169058663E-3</v>
      </c>
      <c r="I27">
        <f t="shared" si="1"/>
        <v>1.4045615169058663</v>
      </c>
      <c r="J27">
        <f t="shared" si="2"/>
        <v>-1.9500264184614586</v>
      </c>
      <c r="K27">
        <f t="shared" si="3"/>
        <v>58.277714285714289</v>
      </c>
      <c r="L27">
        <f t="shared" si="4"/>
        <v>97.410883914832581</v>
      </c>
      <c r="M27">
        <f t="shared" si="5"/>
        <v>9.8816767192725479</v>
      </c>
      <c r="N27">
        <f t="shared" si="6"/>
        <v>5.9118807813412264</v>
      </c>
      <c r="O27">
        <f t="shared" si="7"/>
        <v>7.5997661658164614E-2</v>
      </c>
      <c r="P27">
        <f t="shared" si="8"/>
        <v>3.6778508672149965</v>
      </c>
      <c r="Q27">
        <f t="shared" si="9"/>
        <v>7.5135902871286409E-2</v>
      </c>
      <c r="R27">
        <f t="shared" si="10"/>
        <v>4.7036550554930778E-2</v>
      </c>
      <c r="S27">
        <f t="shared" si="11"/>
        <v>226.12468252065798</v>
      </c>
      <c r="T27">
        <f t="shared" si="12"/>
        <v>34.986726490018825</v>
      </c>
      <c r="U27">
        <f t="shared" si="13"/>
        <v>34.827485714285707</v>
      </c>
      <c r="V27">
        <f t="shared" si="14"/>
        <v>5.5946344434642885</v>
      </c>
      <c r="W27">
        <f t="shared" si="15"/>
        <v>70.04255276491935</v>
      </c>
      <c r="X27">
        <f t="shared" si="16"/>
        <v>3.7859722550436348</v>
      </c>
      <c r="Y27">
        <f t="shared" si="17"/>
        <v>5.4052459620515574</v>
      </c>
      <c r="Z27">
        <f t="shared" si="18"/>
        <v>1.8086621884206537</v>
      </c>
      <c r="AA27">
        <f t="shared" si="19"/>
        <v>-61.941162895548707</v>
      </c>
      <c r="AB27">
        <f t="shared" si="20"/>
        <v>-122.87713197791236</v>
      </c>
      <c r="AC27">
        <f t="shared" si="21"/>
        <v>-7.7660226089170514</v>
      </c>
      <c r="AD27">
        <f t="shared" si="22"/>
        <v>33.540365038279887</v>
      </c>
      <c r="AE27">
        <f t="shared" si="23"/>
        <v>20.880534121020212</v>
      </c>
      <c r="AF27">
        <f t="shared" si="24"/>
        <v>1.4866395158070209</v>
      </c>
      <c r="AG27">
        <f t="shared" si="25"/>
        <v>-1.9500264184614586</v>
      </c>
      <c r="AH27">
        <v>69.143863253887758</v>
      </c>
      <c r="AI27">
        <v>63.077152727272697</v>
      </c>
      <c r="AJ27">
        <v>1.6933661675608751</v>
      </c>
      <c r="AK27">
        <v>66.85974665391015</v>
      </c>
      <c r="AL27">
        <f t="shared" si="26"/>
        <v>1.4045615169058663</v>
      </c>
      <c r="AM27">
        <v>36.7268051360805</v>
      </c>
      <c r="AN27">
        <v>37.31514303030302</v>
      </c>
      <c r="AO27">
        <v>-5.111226595536273E-3</v>
      </c>
      <c r="AP27">
        <v>85.612249932443419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47106.434284133597</v>
      </c>
      <c r="AV27">
        <f t="shared" si="30"/>
        <v>1200.048571428571</v>
      </c>
      <c r="AW27">
        <f t="shared" si="31"/>
        <v>1025.9666707360921</v>
      </c>
      <c r="AX27">
        <f t="shared" si="32"/>
        <v>0.85493762099541759</v>
      </c>
      <c r="AY27">
        <f t="shared" si="33"/>
        <v>0.18842960852115587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1665503971.5</v>
      </c>
      <c r="BF27">
        <v>58.277714285714289</v>
      </c>
      <c r="BG27">
        <v>66.986814285714289</v>
      </c>
      <c r="BH27">
        <v>37.321085714285722</v>
      </c>
      <c r="BI27">
        <v>36.726628571428577</v>
      </c>
      <c r="BJ27">
        <v>58.616728571428567</v>
      </c>
      <c r="BK27">
        <v>37.104071428571423</v>
      </c>
      <c r="BL27">
        <v>650.02542857142851</v>
      </c>
      <c r="BM27">
        <v>101.34314285714289</v>
      </c>
      <c r="BN27">
        <v>0.10010785714285721</v>
      </c>
      <c r="BO27">
        <v>34.207771428571426</v>
      </c>
      <c r="BP27">
        <v>34.827485714285707</v>
      </c>
      <c r="BQ27">
        <v>999.89999999999986</v>
      </c>
      <c r="BR27">
        <v>0</v>
      </c>
      <c r="BS27">
        <v>0</v>
      </c>
      <c r="BT27">
        <v>8974.8185714285719</v>
      </c>
      <c r="BU27">
        <v>0</v>
      </c>
      <c r="BV27">
        <v>159.27457142857139</v>
      </c>
      <c r="BW27">
        <v>-8.7091085714285708</v>
      </c>
      <c r="BX27">
        <v>60.537014285714292</v>
      </c>
      <c r="BY27">
        <v>69.540828571428577</v>
      </c>
      <c r="BZ27">
        <v>0.59445442857142861</v>
      </c>
      <c r="CA27">
        <v>66.986814285714289</v>
      </c>
      <c r="CB27">
        <v>36.726628571428577</v>
      </c>
      <c r="CC27">
        <v>3.7822328571428581</v>
      </c>
      <c r="CD27">
        <v>3.7219899999999999</v>
      </c>
      <c r="CE27">
        <v>27.94292857142857</v>
      </c>
      <c r="CF27">
        <v>27.667899999999999</v>
      </c>
      <c r="CG27">
        <v>1200.048571428571</v>
      </c>
      <c r="CH27">
        <v>0.4999972857142857</v>
      </c>
      <c r="CI27">
        <v>0.5000027142857143</v>
      </c>
      <c r="CJ27">
        <v>0</v>
      </c>
      <c r="CK27">
        <v>883.29457142857143</v>
      </c>
      <c r="CL27">
        <v>4.9990899999999998</v>
      </c>
      <c r="CM27">
        <v>9439.4342857142874</v>
      </c>
      <c r="CN27">
        <v>9558.2428571428591</v>
      </c>
      <c r="CO27">
        <v>44.303142857142859</v>
      </c>
      <c r="CP27">
        <v>47.125</v>
      </c>
      <c r="CQ27">
        <v>45.186999999999998</v>
      </c>
      <c r="CR27">
        <v>45.875</v>
      </c>
      <c r="CS27">
        <v>45.811999999999998</v>
      </c>
      <c r="CT27">
        <v>597.5200000000001</v>
      </c>
      <c r="CU27">
        <v>597.52857142857135</v>
      </c>
      <c r="CV27">
        <v>0</v>
      </c>
      <c r="CW27">
        <v>1665503978.0999999</v>
      </c>
      <c r="CX27">
        <v>0</v>
      </c>
      <c r="CY27">
        <v>1665503463</v>
      </c>
      <c r="CZ27" t="s">
        <v>356</v>
      </c>
      <c r="DA27">
        <v>1665503462</v>
      </c>
      <c r="DB27">
        <v>1665503463</v>
      </c>
      <c r="DC27">
        <v>5</v>
      </c>
      <c r="DD27">
        <v>8.5000000000000006E-2</v>
      </c>
      <c r="DE27">
        <v>-1E-3</v>
      </c>
      <c r="DF27">
        <v>-3.5999999999999997E-2</v>
      </c>
      <c r="DG27">
        <v>0.21</v>
      </c>
      <c r="DH27">
        <v>415</v>
      </c>
      <c r="DI27">
        <v>36</v>
      </c>
      <c r="DJ27">
        <v>0.25</v>
      </c>
      <c r="DK27">
        <v>0.11</v>
      </c>
      <c r="DL27">
        <v>-8.2138779999999993</v>
      </c>
      <c r="DM27">
        <v>-4.0580989868667778</v>
      </c>
      <c r="DN27">
        <v>0.39606135152397781</v>
      </c>
      <c r="DO27">
        <v>0</v>
      </c>
      <c r="DP27">
        <v>0.55456997499999994</v>
      </c>
      <c r="DQ27">
        <v>0.22213063789868501</v>
      </c>
      <c r="DR27">
        <v>2.4860468038119771E-2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3.2952900000000001</v>
      </c>
      <c r="EB27">
        <v>2.6250800000000001</v>
      </c>
      <c r="EC27">
        <v>1.8162500000000002E-2</v>
      </c>
      <c r="ED27">
        <v>2.0376700000000001E-2</v>
      </c>
      <c r="EE27">
        <v>0.14818400000000001</v>
      </c>
      <c r="EF27">
        <v>0.14516499999999999</v>
      </c>
      <c r="EG27">
        <v>29683.1</v>
      </c>
      <c r="EH27">
        <v>30254.7</v>
      </c>
      <c r="EI27">
        <v>28131.9</v>
      </c>
      <c r="EJ27">
        <v>29732.7</v>
      </c>
      <c r="EK27">
        <v>32904.400000000001</v>
      </c>
      <c r="EL27">
        <v>35314.5</v>
      </c>
      <c r="EM27">
        <v>39635</v>
      </c>
      <c r="EN27">
        <v>42543.4</v>
      </c>
      <c r="EO27">
        <v>2.2141999999999999</v>
      </c>
      <c r="EP27">
        <v>2.1679499999999998</v>
      </c>
      <c r="EQ27">
        <v>7.9944699999999994E-2</v>
      </c>
      <c r="ER27">
        <v>0</v>
      </c>
      <c r="ES27">
        <v>33.534599999999998</v>
      </c>
      <c r="ET27">
        <v>999.9</v>
      </c>
      <c r="EU27">
        <v>73.900000000000006</v>
      </c>
      <c r="EV27">
        <v>35.1</v>
      </c>
      <c r="EW27">
        <v>41.416400000000003</v>
      </c>
      <c r="EX27">
        <v>57.248199999999997</v>
      </c>
      <c r="EY27">
        <v>-2.11138</v>
      </c>
      <c r="EZ27">
        <v>2</v>
      </c>
      <c r="FA27">
        <v>0.57694100000000004</v>
      </c>
      <c r="FB27">
        <v>1.2882899999999999</v>
      </c>
      <c r="FC27">
        <v>20.264800000000001</v>
      </c>
      <c r="FD27">
        <v>5.21774</v>
      </c>
      <c r="FE27">
        <v>12.004</v>
      </c>
      <c r="FF27">
        <v>4.9856999999999996</v>
      </c>
      <c r="FG27">
        <v>3.2844500000000001</v>
      </c>
      <c r="FH27">
        <v>6333.2</v>
      </c>
      <c r="FI27">
        <v>9999</v>
      </c>
      <c r="FJ27">
        <v>9999</v>
      </c>
      <c r="FK27">
        <v>489.9</v>
      </c>
      <c r="FL27">
        <v>1.86571</v>
      </c>
      <c r="FM27">
        <v>1.8621000000000001</v>
      </c>
      <c r="FN27">
        <v>1.8641799999999999</v>
      </c>
      <c r="FO27">
        <v>1.8602300000000001</v>
      </c>
      <c r="FP27">
        <v>1.8609599999999999</v>
      </c>
      <c r="FQ27">
        <v>1.86005</v>
      </c>
      <c r="FR27">
        <v>1.86175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-0.33600000000000002</v>
      </c>
      <c r="GH27">
        <v>0.217</v>
      </c>
      <c r="GI27">
        <v>-0.38878066965608271</v>
      </c>
      <c r="GJ27">
        <v>8.4540356221501391E-4</v>
      </c>
      <c r="GK27">
        <v>6.8779579211309249E-8</v>
      </c>
      <c r="GL27">
        <v>-1.3381725072044801E-10</v>
      </c>
      <c r="GM27">
        <v>-8.6234221326163804E-2</v>
      </c>
      <c r="GN27">
        <v>8.8717001971158594E-4</v>
      </c>
      <c r="GO27">
        <v>5.46455871630479E-4</v>
      </c>
      <c r="GP27">
        <v>-9.435533427115459E-6</v>
      </c>
      <c r="GQ27">
        <v>1</v>
      </c>
      <c r="GR27">
        <v>2082</v>
      </c>
      <c r="GS27">
        <v>3</v>
      </c>
      <c r="GT27">
        <v>35</v>
      </c>
      <c r="GU27">
        <v>8.5</v>
      </c>
      <c r="GV27">
        <v>8.5</v>
      </c>
      <c r="GW27">
        <v>0.37353500000000001</v>
      </c>
      <c r="GX27">
        <v>2.6428199999999999</v>
      </c>
      <c r="GY27">
        <v>2.04834</v>
      </c>
      <c r="GZ27">
        <v>2.6245099999999999</v>
      </c>
      <c r="HA27">
        <v>2.1972700000000001</v>
      </c>
      <c r="HB27">
        <v>2.3596200000000001</v>
      </c>
      <c r="HC27">
        <v>39.868000000000002</v>
      </c>
      <c r="HD27">
        <v>14.517300000000001</v>
      </c>
      <c r="HE27">
        <v>18</v>
      </c>
      <c r="HF27">
        <v>709.74599999999998</v>
      </c>
      <c r="HG27">
        <v>746.30100000000004</v>
      </c>
      <c r="HH27">
        <v>30.998899999999999</v>
      </c>
      <c r="HI27">
        <v>34.543100000000003</v>
      </c>
      <c r="HJ27">
        <v>30.000800000000002</v>
      </c>
      <c r="HK27">
        <v>34.296100000000003</v>
      </c>
      <c r="HL27">
        <v>34.260399999999997</v>
      </c>
      <c r="HM27">
        <v>7.5740299999999996</v>
      </c>
      <c r="HN27">
        <v>14.120200000000001</v>
      </c>
      <c r="HO27">
        <v>100</v>
      </c>
      <c r="HP27">
        <v>31</v>
      </c>
      <c r="HQ27">
        <v>86.921700000000001</v>
      </c>
      <c r="HR27">
        <v>36.674799999999998</v>
      </c>
      <c r="HS27">
        <v>99.020300000000006</v>
      </c>
      <c r="HT27">
        <v>98.611500000000007</v>
      </c>
    </row>
    <row r="28" spans="1:228" x14ac:dyDescent="0.2">
      <c r="A28">
        <v>13</v>
      </c>
      <c r="B28">
        <v>1665503977.5</v>
      </c>
      <c r="C28">
        <v>48</v>
      </c>
      <c r="D28" t="s">
        <v>385</v>
      </c>
      <c r="E28" t="s">
        <v>386</v>
      </c>
      <c r="F28">
        <v>4</v>
      </c>
      <c r="G28">
        <v>1665503975.1875</v>
      </c>
      <c r="H28">
        <f t="shared" si="0"/>
        <v>1.4233301442088081E-3</v>
      </c>
      <c r="I28">
        <f t="shared" si="1"/>
        <v>1.423330144208808</v>
      </c>
      <c r="J28">
        <f t="shared" si="2"/>
        <v>-2.03451913810986</v>
      </c>
      <c r="K28">
        <f t="shared" si="3"/>
        <v>64.283012499999998</v>
      </c>
      <c r="L28">
        <f t="shared" si="4"/>
        <v>104.42148503346988</v>
      </c>
      <c r="M28">
        <f t="shared" si="5"/>
        <v>10.593055387020531</v>
      </c>
      <c r="N28">
        <f t="shared" si="6"/>
        <v>6.5212011842081088</v>
      </c>
      <c r="O28">
        <f t="shared" si="7"/>
        <v>7.7073867759436518E-2</v>
      </c>
      <c r="P28">
        <f t="shared" si="8"/>
        <v>3.6799045731472009</v>
      </c>
      <c r="Q28">
        <f t="shared" si="9"/>
        <v>7.6188171288830389E-2</v>
      </c>
      <c r="R28">
        <f t="shared" si="10"/>
        <v>4.7696335183457103E-2</v>
      </c>
      <c r="S28">
        <f t="shared" si="11"/>
        <v>226.09817586125129</v>
      </c>
      <c r="T28">
        <f t="shared" si="12"/>
        <v>34.979621709841169</v>
      </c>
      <c r="U28">
        <f t="shared" si="13"/>
        <v>34.820075000000003</v>
      </c>
      <c r="V28">
        <f t="shared" si="14"/>
        <v>5.5923360505075577</v>
      </c>
      <c r="W28">
        <f t="shared" si="15"/>
        <v>70.030274275087152</v>
      </c>
      <c r="X28">
        <f t="shared" si="16"/>
        <v>3.7847506708842524</v>
      </c>
      <c r="Y28">
        <f t="shared" si="17"/>
        <v>5.4044493043355892</v>
      </c>
      <c r="Z28">
        <f t="shared" si="18"/>
        <v>1.8075853796233052</v>
      </c>
      <c r="AA28">
        <f t="shared" si="19"/>
        <v>-62.768859359608435</v>
      </c>
      <c r="AB28">
        <f t="shared" si="20"/>
        <v>-122.00055488795252</v>
      </c>
      <c r="AC28">
        <f t="shared" si="21"/>
        <v>-7.7059402431865642</v>
      </c>
      <c r="AD28">
        <f t="shared" si="22"/>
        <v>33.622821370503772</v>
      </c>
      <c r="AE28">
        <f t="shared" si="23"/>
        <v>21.097625464011298</v>
      </c>
      <c r="AF28">
        <f t="shared" si="24"/>
        <v>1.4496857754502983</v>
      </c>
      <c r="AG28">
        <f t="shared" si="25"/>
        <v>-2.03451913810986</v>
      </c>
      <c r="AH28">
        <v>76.003590697599478</v>
      </c>
      <c r="AI28">
        <v>69.880146060606052</v>
      </c>
      <c r="AJ28">
        <v>1.7160952553159781</v>
      </c>
      <c r="AK28">
        <v>66.85974665391015</v>
      </c>
      <c r="AL28">
        <f t="shared" si="26"/>
        <v>1.423330144208808</v>
      </c>
      <c r="AM28">
        <v>36.726864350996422</v>
      </c>
      <c r="AN28">
        <v>37.303131515151499</v>
      </c>
      <c r="AO28">
        <v>-1.357453833105709E-3</v>
      </c>
      <c r="AP28">
        <v>85.612249932443419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47143.44534253452</v>
      </c>
      <c r="AV28">
        <f t="shared" si="30"/>
        <v>1199.8987500000001</v>
      </c>
      <c r="AW28">
        <f t="shared" si="31"/>
        <v>1025.8394760939125</v>
      </c>
      <c r="AX28">
        <f t="shared" si="32"/>
        <v>0.85493836550284974</v>
      </c>
      <c r="AY28">
        <f t="shared" si="33"/>
        <v>0.1884310454205001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1665503975.1875</v>
      </c>
      <c r="BF28">
        <v>64.283012499999998</v>
      </c>
      <c r="BG28">
        <v>73.085374999999999</v>
      </c>
      <c r="BH28">
        <v>37.308337499999993</v>
      </c>
      <c r="BI28">
        <v>36.728624999999987</v>
      </c>
      <c r="BJ28">
        <v>64.616900000000001</v>
      </c>
      <c r="BK28">
        <v>37.091349999999998</v>
      </c>
      <c r="BL28">
        <v>649.9982500000001</v>
      </c>
      <c r="BM28">
        <v>101.345125</v>
      </c>
      <c r="BN28">
        <v>0.100045825</v>
      </c>
      <c r="BO28">
        <v>34.205125000000002</v>
      </c>
      <c r="BP28">
        <v>34.820075000000003</v>
      </c>
      <c r="BQ28">
        <v>999.9</v>
      </c>
      <c r="BR28">
        <v>0</v>
      </c>
      <c r="BS28">
        <v>0</v>
      </c>
      <c r="BT28">
        <v>8981.7175000000007</v>
      </c>
      <c r="BU28">
        <v>0</v>
      </c>
      <c r="BV28">
        <v>160.54612499999999</v>
      </c>
      <c r="BW28">
        <v>-8.8023725000000006</v>
      </c>
      <c r="BX28">
        <v>66.774225000000001</v>
      </c>
      <c r="BY28">
        <v>75.872050000000002</v>
      </c>
      <c r="BZ28">
        <v>0.57971012500000008</v>
      </c>
      <c r="CA28">
        <v>73.085374999999999</v>
      </c>
      <c r="CB28">
        <v>36.728624999999987</v>
      </c>
      <c r="CC28">
        <v>3.7810212499999998</v>
      </c>
      <c r="CD28">
        <v>3.7222712499999999</v>
      </c>
      <c r="CE28">
        <v>27.937425000000001</v>
      </c>
      <c r="CF28">
        <v>27.669174999999999</v>
      </c>
      <c r="CG28">
        <v>1199.8987500000001</v>
      </c>
      <c r="CH28">
        <v>0.49997312500000002</v>
      </c>
      <c r="CI28">
        <v>0.50002687499999998</v>
      </c>
      <c r="CJ28">
        <v>0</v>
      </c>
      <c r="CK28">
        <v>883.16500000000008</v>
      </c>
      <c r="CL28">
        <v>4.9990899999999998</v>
      </c>
      <c r="CM28">
        <v>9435.6375000000007</v>
      </c>
      <c r="CN28">
        <v>9556.9337500000001</v>
      </c>
      <c r="CO28">
        <v>44.280999999999999</v>
      </c>
      <c r="CP28">
        <v>47.125</v>
      </c>
      <c r="CQ28">
        <v>45.186999999999998</v>
      </c>
      <c r="CR28">
        <v>45.867125000000001</v>
      </c>
      <c r="CS28">
        <v>45.811999999999998</v>
      </c>
      <c r="CT28">
        <v>597.41499999999996</v>
      </c>
      <c r="CU28">
        <v>597.48374999999999</v>
      </c>
      <c r="CV28">
        <v>0</v>
      </c>
      <c r="CW28">
        <v>1665503982.3</v>
      </c>
      <c r="CX28">
        <v>0</v>
      </c>
      <c r="CY28">
        <v>1665503463</v>
      </c>
      <c r="CZ28" t="s">
        <v>356</v>
      </c>
      <c r="DA28">
        <v>1665503462</v>
      </c>
      <c r="DB28">
        <v>1665503463</v>
      </c>
      <c r="DC28">
        <v>5</v>
      </c>
      <c r="DD28">
        <v>8.5000000000000006E-2</v>
      </c>
      <c r="DE28">
        <v>-1E-3</v>
      </c>
      <c r="DF28">
        <v>-3.5999999999999997E-2</v>
      </c>
      <c r="DG28">
        <v>0.21</v>
      </c>
      <c r="DH28">
        <v>415</v>
      </c>
      <c r="DI28">
        <v>36</v>
      </c>
      <c r="DJ28">
        <v>0.25</v>
      </c>
      <c r="DK28">
        <v>0.11</v>
      </c>
      <c r="DL28">
        <v>-8.4503379999999986</v>
      </c>
      <c r="DM28">
        <v>-3.077715196998132</v>
      </c>
      <c r="DN28">
        <v>0.3019521607241783</v>
      </c>
      <c r="DO28">
        <v>0</v>
      </c>
      <c r="DP28">
        <v>0.56392699999999996</v>
      </c>
      <c r="DQ28">
        <v>0.21443714071294431</v>
      </c>
      <c r="DR28">
        <v>2.468724023964607E-2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3.2953600000000001</v>
      </c>
      <c r="EB28">
        <v>2.6252399999999998</v>
      </c>
      <c r="EC28">
        <v>2.0060100000000001E-2</v>
      </c>
      <c r="ED28">
        <v>2.2265400000000001E-2</v>
      </c>
      <c r="EE28">
        <v>0.148148</v>
      </c>
      <c r="EF28">
        <v>0.14518600000000001</v>
      </c>
      <c r="EG28">
        <v>29625.7</v>
      </c>
      <c r="EH28">
        <v>30196.1</v>
      </c>
      <c r="EI28">
        <v>28131.8</v>
      </c>
      <c r="EJ28">
        <v>29732.5</v>
      </c>
      <c r="EK28">
        <v>32905.199999999997</v>
      </c>
      <c r="EL28">
        <v>35313.4</v>
      </c>
      <c r="EM28">
        <v>39634.199999999997</v>
      </c>
      <c r="EN28">
        <v>42543</v>
      </c>
      <c r="EO28">
        <v>2.2141999999999999</v>
      </c>
      <c r="EP28">
        <v>2.1678500000000001</v>
      </c>
      <c r="EQ28">
        <v>7.9773399999999994E-2</v>
      </c>
      <c r="ER28">
        <v>0</v>
      </c>
      <c r="ES28">
        <v>33.520299999999999</v>
      </c>
      <c r="ET28">
        <v>999.9</v>
      </c>
      <c r="EU28">
        <v>73.900000000000006</v>
      </c>
      <c r="EV28">
        <v>35.1</v>
      </c>
      <c r="EW28">
        <v>41.417400000000001</v>
      </c>
      <c r="EX28">
        <v>57.068199999999997</v>
      </c>
      <c r="EY28">
        <v>-2.2475999999999998</v>
      </c>
      <c r="EZ28">
        <v>2</v>
      </c>
      <c r="FA28">
        <v>0.57721500000000003</v>
      </c>
      <c r="FB28">
        <v>1.2822199999999999</v>
      </c>
      <c r="FC28">
        <v>20.264800000000001</v>
      </c>
      <c r="FD28">
        <v>5.2172900000000002</v>
      </c>
      <c r="FE28">
        <v>12.004</v>
      </c>
      <c r="FF28">
        <v>4.9855</v>
      </c>
      <c r="FG28">
        <v>3.2844799999999998</v>
      </c>
      <c r="FH28">
        <v>6333.6</v>
      </c>
      <c r="FI28">
        <v>9999</v>
      </c>
      <c r="FJ28">
        <v>9999</v>
      </c>
      <c r="FK28">
        <v>489.9</v>
      </c>
      <c r="FL28">
        <v>1.86572</v>
      </c>
      <c r="FM28">
        <v>1.8621000000000001</v>
      </c>
      <c r="FN28">
        <v>1.8641700000000001</v>
      </c>
      <c r="FO28">
        <v>1.86022</v>
      </c>
      <c r="FP28">
        <v>1.8609599999999999</v>
      </c>
      <c r="FQ28">
        <v>1.86005</v>
      </c>
      <c r="FR28">
        <v>1.86178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-0.33100000000000002</v>
      </c>
      <c r="GH28">
        <v>0.217</v>
      </c>
      <c r="GI28">
        <v>-0.38878066965608271</v>
      </c>
      <c r="GJ28">
        <v>8.4540356221501391E-4</v>
      </c>
      <c r="GK28">
        <v>6.8779579211309249E-8</v>
      </c>
      <c r="GL28">
        <v>-1.3381725072044801E-10</v>
      </c>
      <c r="GM28">
        <v>-8.6234221326163804E-2</v>
      </c>
      <c r="GN28">
        <v>8.8717001971158594E-4</v>
      </c>
      <c r="GO28">
        <v>5.46455871630479E-4</v>
      </c>
      <c r="GP28">
        <v>-9.435533427115459E-6</v>
      </c>
      <c r="GQ28">
        <v>1</v>
      </c>
      <c r="GR28">
        <v>2082</v>
      </c>
      <c r="GS28">
        <v>3</v>
      </c>
      <c r="GT28">
        <v>35</v>
      </c>
      <c r="GU28">
        <v>8.6</v>
      </c>
      <c r="GV28">
        <v>8.6</v>
      </c>
      <c r="GW28">
        <v>0.39306600000000003</v>
      </c>
      <c r="GX28">
        <v>2.6452599999999999</v>
      </c>
      <c r="GY28">
        <v>2.04834</v>
      </c>
      <c r="GZ28">
        <v>2.6245099999999999</v>
      </c>
      <c r="HA28">
        <v>2.1972700000000001</v>
      </c>
      <c r="HB28">
        <v>2.3327599999999999</v>
      </c>
      <c r="HC28">
        <v>39.868000000000002</v>
      </c>
      <c r="HD28">
        <v>14.5085</v>
      </c>
      <c r="HE28">
        <v>18</v>
      </c>
      <c r="HF28">
        <v>709.79600000000005</v>
      </c>
      <c r="HG28">
        <v>746.25099999999998</v>
      </c>
      <c r="HH28">
        <v>30.9986</v>
      </c>
      <c r="HI28">
        <v>34.548400000000001</v>
      </c>
      <c r="HJ28">
        <v>30.000599999999999</v>
      </c>
      <c r="HK28">
        <v>34.3005</v>
      </c>
      <c r="HL28">
        <v>34.264299999999999</v>
      </c>
      <c r="HM28">
        <v>7.9797799999999999</v>
      </c>
      <c r="HN28">
        <v>14.120200000000001</v>
      </c>
      <c r="HO28">
        <v>100</v>
      </c>
      <c r="HP28">
        <v>31</v>
      </c>
      <c r="HQ28">
        <v>93.6006</v>
      </c>
      <c r="HR28">
        <v>36.685299999999998</v>
      </c>
      <c r="HS28">
        <v>99.019000000000005</v>
      </c>
      <c r="HT28">
        <v>98.610600000000005</v>
      </c>
    </row>
    <row r="29" spans="1:228" x14ac:dyDescent="0.2">
      <c r="A29">
        <v>14</v>
      </c>
      <c r="B29">
        <v>1665503981.5</v>
      </c>
      <c r="C29">
        <v>52</v>
      </c>
      <c r="D29" t="s">
        <v>387</v>
      </c>
      <c r="E29" t="s">
        <v>388</v>
      </c>
      <c r="F29">
        <v>4</v>
      </c>
      <c r="G29">
        <v>1665503979.5</v>
      </c>
      <c r="H29">
        <f t="shared" si="0"/>
        <v>1.4082256675991671E-3</v>
      </c>
      <c r="I29">
        <f t="shared" si="1"/>
        <v>1.4082256675991671</v>
      </c>
      <c r="J29">
        <f t="shared" si="2"/>
        <v>-1.3598424077728686</v>
      </c>
      <c r="K29">
        <f t="shared" si="3"/>
        <v>71.348700000000008</v>
      </c>
      <c r="L29">
        <f t="shared" si="4"/>
        <v>97.598563696610327</v>
      </c>
      <c r="M29">
        <f t="shared" si="5"/>
        <v>9.9009073476070935</v>
      </c>
      <c r="N29">
        <f t="shared" si="6"/>
        <v>7.2379842624338613</v>
      </c>
      <c r="O29">
        <f t="shared" si="7"/>
        <v>7.6381486598798995E-2</v>
      </c>
      <c r="P29">
        <f t="shared" si="8"/>
        <v>3.6798215836261492</v>
      </c>
      <c r="Q29">
        <f t="shared" si="9"/>
        <v>7.551151543433271E-2</v>
      </c>
      <c r="R29">
        <f t="shared" si="10"/>
        <v>4.7272034838375165E-2</v>
      </c>
      <c r="S29">
        <f t="shared" si="11"/>
        <v>226.12969851997093</v>
      </c>
      <c r="T29">
        <f t="shared" si="12"/>
        <v>34.978380525752542</v>
      </c>
      <c r="U29">
        <f t="shared" si="13"/>
        <v>34.807385714285722</v>
      </c>
      <c r="V29">
        <f t="shared" si="14"/>
        <v>5.5884024429801702</v>
      </c>
      <c r="W29">
        <f t="shared" si="15"/>
        <v>70.032872963046032</v>
      </c>
      <c r="X29">
        <f t="shared" si="16"/>
        <v>3.7839282844033693</v>
      </c>
      <c r="Y29">
        <f t="shared" si="17"/>
        <v>5.4030744767532521</v>
      </c>
      <c r="Z29">
        <f t="shared" si="18"/>
        <v>1.8044741585768009</v>
      </c>
      <c r="AA29">
        <f t="shared" si="19"/>
        <v>-62.102751941123266</v>
      </c>
      <c r="AB29">
        <f t="shared" si="20"/>
        <v>-120.38662139703712</v>
      </c>
      <c r="AC29">
        <f t="shared" si="21"/>
        <v>-7.6035303151328453</v>
      </c>
      <c r="AD29">
        <f t="shared" si="22"/>
        <v>36.036794866677695</v>
      </c>
      <c r="AE29">
        <f t="shared" si="23"/>
        <v>21.311718260387195</v>
      </c>
      <c r="AF29">
        <f t="shared" si="24"/>
        <v>1.4111868940281829</v>
      </c>
      <c r="AG29">
        <f t="shared" si="25"/>
        <v>-1.3598424077728686</v>
      </c>
      <c r="AH29">
        <v>82.897044768764815</v>
      </c>
      <c r="AI29">
        <v>76.631037575757588</v>
      </c>
      <c r="AJ29">
        <v>1.679721233658505</v>
      </c>
      <c r="AK29">
        <v>66.85974665391015</v>
      </c>
      <c r="AL29">
        <f t="shared" si="26"/>
        <v>1.4082256675991671</v>
      </c>
      <c r="AM29">
        <v>36.73523019381193</v>
      </c>
      <c r="AN29">
        <v>37.300099999999979</v>
      </c>
      <c r="AO29">
        <v>-3.3302325832967812E-4</v>
      </c>
      <c r="AP29">
        <v>85.612249932443419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47142.667702265273</v>
      </c>
      <c r="AV29">
        <f t="shared" si="30"/>
        <v>1200.08</v>
      </c>
      <c r="AW29">
        <f t="shared" si="31"/>
        <v>1025.9930707357362</v>
      </c>
      <c r="AX29">
        <f t="shared" si="32"/>
        <v>0.85493722979779363</v>
      </c>
      <c r="AY29">
        <f t="shared" si="33"/>
        <v>0.18842885350974181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1665503979.5</v>
      </c>
      <c r="BF29">
        <v>71.348700000000008</v>
      </c>
      <c r="BG29">
        <v>80.242985714285709</v>
      </c>
      <c r="BH29">
        <v>37.300214285714283</v>
      </c>
      <c r="BI29">
        <v>36.735900000000001</v>
      </c>
      <c r="BJ29">
        <v>71.676585714285721</v>
      </c>
      <c r="BK29">
        <v>37.083257142857143</v>
      </c>
      <c r="BL29">
        <v>650.00714285714287</v>
      </c>
      <c r="BM29">
        <v>101.3451428571429</v>
      </c>
      <c r="BN29">
        <v>0.1000728571428571</v>
      </c>
      <c r="BO29">
        <v>34.200557142857143</v>
      </c>
      <c r="BP29">
        <v>34.807385714285722</v>
      </c>
      <c r="BQ29">
        <v>999.89999999999986</v>
      </c>
      <c r="BR29">
        <v>0</v>
      </c>
      <c r="BS29">
        <v>0</v>
      </c>
      <c r="BT29">
        <v>8981.4299999999985</v>
      </c>
      <c r="BU29">
        <v>0</v>
      </c>
      <c r="BV29">
        <v>163.12142857142859</v>
      </c>
      <c r="BW29">
        <v>-8.8942742857142854</v>
      </c>
      <c r="BX29">
        <v>74.113142857142861</v>
      </c>
      <c r="BY29">
        <v>83.30319999999999</v>
      </c>
      <c r="BZ29">
        <v>0.56430671428571422</v>
      </c>
      <c r="CA29">
        <v>80.242985714285709</v>
      </c>
      <c r="CB29">
        <v>36.735900000000001</v>
      </c>
      <c r="CC29">
        <v>3.780198571428572</v>
      </c>
      <c r="CD29">
        <v>3.723007142857143</v>
      </c>
      <c r="CE29">
        <v>27.933671428571429</v>
      </c>
      <c r="CF29">
        <v>27.672585714285709</v>
      </c>
      <c r="CG29">
        <v>1200.08</v>
      </c>
      <c r="CH29">
        <v>0.50001114285714277</v>
      </c>
      <c r="CI29">
        <v>0.49998885714285718</v>
      </c>
      <c r="CJ29">
        <v>0</v>
      </c>
      <c r="CK29">
        <v>883.26742857142847</v>
      </c>
      <c r="CL29">
        <v>4.9990899999999998</v>
      </c>
      <c r="CM29">
        <v>9434.8171428571422</v>
      </c>
      <c r="CN29">
        <v>9558.5214285714301</v>
      </c>
      <c r="CO29">
        <v>44.311999999999998</v>
      </c>
      <c r="CP29">
        <v>47.125</v>
      </c>
      <c r="CQ29">
        <v>45.186999999999998</v>
      </c>
      <c r="CR29">
        <v>45.875</v>
      </c>
      <c r="CS29">
        <v>45.811999999999998</v>
      </c>
      <c r="CT29">
        <v>597.55142857142857</v>
      </c>
      <c r="CU29">
        <v>597.52857142857135</v>
      </c>
      <c r="CV29">
        <v>0</v>
      </c>
      <c r="CW29">
        <v>1665503986.5</v>
      </c>
      <c r="CX29">
        <v>0</v>
      </c>
      <c r="CY29">
        <v>1665503463</v>
      </c>
      <c r="CZ29" t="s">
        <v>356</v>
      </c>
      <c r="DA29">
        <v>1665503462</v>
      </c>
      <c r="DB29">
        <v>1665503463</v>
      </c>
      <c r="DC29">
        <v>5</v>
      </c>
      <c r="DD29">
        <v>8.5000000000000006E-2</v>
      </c>
      <c r="DE29">
        <v>-1E-3</v>
      </c>
      <c r="DF29">
        <v>-3.5999999999999997E-2</v>
      </c>
      <c r="DG29">
        <v>0.21</v>
      </c>
      <c r="DH29">
        <v>415</v>
      </c>
      <c r="DI29">
        <v>36</v>
      </c>
      <c r="DJ29">
        <v>0.25</v>
      </c>
      <c r="DK29">
        <v>0.11</v>
      </c>
      <c r="DL29">
        <v>-8.6263862499999995</v>
      </c>
      <c r="DM29">
        <v>-2.2765406003752191</v>
      </c>
      <c r="DN29">
        <v>0.22790095009331909</v>
      </c>
      <c r="DO29">
        <v>0</v>
      </c>
      <c r="DP29">
        <v>0.5695306</v>
      </c>
      <c r="DQ29">
        <v>0.1038495984990606</v>
      </c>
      <c r="DR29">
        <v>2.0974111169248629E-2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3.2954500000000002</v>
      </c>
      <c r="EB29">
        <v>2.6252200000000001</v>
      </c>
      <c r="EC29">
        <v>2.19267E-2</v>
      </c>
      <c r="ED29">
        <v>2.4136899999999999E-2</v>
      </c>
      <c r="EE29">
        <v>0.148144</v>
      </c>
      <c r="EF29">
        <v>0.14519399999999999</v>
      </c>
      <c r="EG29">
        <v>29568.6</v>
      </c>
      <c r="EH29">
        <v>30137.8</v>
      </c>
      <c r="EI29">
        <v>28131.1</v>
      </c>
      <c r="EJ29">
        <v>29731.9</v>
      </c>
      <c r="EK29">
        <v>32904.800000000003</v>
      </c>
      <c r="EL29">
        <v>35312.400000000001</v>
      </c>
      <c r="EM29">
        <v>39633.4</v>
      </c>
      <c r="EN29">
        <v>42542</v>
      </c>
      <c r="EO29">
        <v>2.21427</v>
      </c>
      <c r="EP29">
        <v>2.1676000000000002</v>
      </c>
      <c r="EQ29">
        <v>8.0779199999999995E-2</v>
      </c>
      <c r="ER29">
        <v>0</v>
      </c>
      <c r="ES29">
        <v>33.505299999999998</v>
      </c>
      <c r="ET29">
        <v>999.9</v>
      </c>
      <c r="EU29">
        <v>73.900000000000006</v>
      </c>
      <c r="EV29">
        <v>35.1</v>
      </c>
      <c r="EW29">
        <v>41.418700000000001</v>
      </c>
      <c r="EX29">
        <v>56.558199999999999</v>
      </c>
      <c r="EY29">
        <v>-2.1594500000000001</v>
      </c>
      <c r="EZ29">
        <v>2</v>
      </c>
      <c r="FA29">
        <v>0.57760199999999995</v>
      </c>
      <c r="FB29">
        <v>1.2785299999999999</v>
      </c>
      <c r="FC29">
        <v>20.264700000000001</v>
      </c>
      <c r="FD29">
        <v>5.2174399999999999</v>
      </c>
      <c r="FE29">
        <v>12.004</v>
      </c>
      <c r="FF29">
        <v>4.9859999999999998</v>
      </c>
      <c r="FG29">
        <v>3.2846000000000002</v>
      </c>
      <c r="FH29">
        <v>6333.6</v>
      </c>
      <c r="FI29">
        <v>9999</v>
      </c>
      <c r="FJ29">
        <v>9999</v>
      </c>
      <c r="FK29">
        <v>489.9</v>
      </c>
      <c r="FL29">
        <v>1.86575</v>
      </c>
      <c r="FM29">
        <v>1.8621300000000001</v>
      </c>
      <c r="FN29">
        <v>1.8641700000000001</v>
      </c>
      <c r="FO29">
        <v>1.8602399999999999</v>
      </c>
      <c r="FP29">
        <v>1.8609599999999999</v>
      </c>
      <c r="FQ29">
        <v>1.86005</v>
      </c>
      <c r="FR29">
        <v>1.86178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-0.32500000000000001</v>
      </c>
      <c r="GH29">
        <v>0.21690000000000001</v>
      </c>
      <c r="GI29">
        <v>-0.38878066965608271</v>
      </c>
      <c r="GJ29">
        <v>8.4540356221501391E-4</v>
      </c>
      <c r="GK29">
        <v>6.8779579211309249E-8</v>
      </c>
      <c r="GL29">
        <v>-1.3381725072044801E-10</v>
      </c>
      <c r="GM29">
        <v>-8.6234221326163804E-2</v>
      </c>
      <c r="GN29">
        <v>8.8717001971158594E-4</v>
      </c>
      <c r="GO29">
        <v>5.46455871630479E-4</v>
      </c>
      <c r="GP29">
        <v>-9.435533427115459E-6</v>
      </c>
      <c r="GQ29">
        <v>1</v>
      </c>
      <c r="GR29">
        <v>2082</v>
      </c>
      <c r="GS29">
        <v>3</v>
      </c>
      <c r="GT29">
        <v>35</v>
      </c>
      <c r="GU29">
        <v>8.6999999999999993</v>
      </c>
      <c r="GV29">
        <v>8.6</v>
      </c>
      <c r="GW29">
        <v>0.41503899999999999</v>
      </c>
      <c r="GX29">
        <v>2.63062</v>
      </c>
      <c r="GY29">
        <v>2.04834</v>
      </c>
      <c r="GZ29">
        <v>2.6245099999999999</v>
      </c>
      <c r="HA29">
        <v>2.1972700000000001</v>
      </c>
      <c r="HB29">
        <v>2.2766099999999998</v>
      </c>
      <c r="HC29">
        <v>39.868000000000002</v>
      </c>
      <c r="HD29">
        <v>14.4998</v>
      </c>
      <c r="HE29">
        <v>18</v>
      </c>
      <c r="HF29">
        <v>709.90300000000002</v>
      </c>
      <c r="HG29">
        <v>746.048</v>
      </c>
      <c r="HH29">
        <v>30.998799999999999</v>
      </c>
      <c r="HI29">
        <v>34.552500000000002</v>
      </c>
      <c r="HJ29">
        <v>30.000499999999999</v>
      </c>
      <c r="HK29">
        <v>34.304400000000001</v>
      </c>
      <c r="HL29">
        <v>34.267400000000002</v>
      </c>
      <c r="HM29">
        <v>8.3330900000000003</v>
      </c>
      <c r="HN29">
        <v>14.120200000000001</v>
      </c>
      <c r="HO29">
        <v>100</v>
      </c>
      <c r="HP29">
        <v>31</v>
      </c>
      <c r="HQ29">
        <v>100.3</v>
      </c>
      <c r="HR29">
        <v>36.6843</v>
      </c>
      <c r="HS29">
        <v>99.016800000000003</v>
      </c>
      <c r="HT29">
        <v>98.608500000000006</v>
      </c>
    </row>
    <row r="30" spans="1:228" x14ac:dyDescent="0.2">
      <c r="A30">
        <v>15</v>
      </c>
      <c r="B30">
        <v>1665503985.5</v>
      </c>
      <c r="C30">
        <v>56</v>
      </c>
      <c r="D30" t="s">
        <v>389</v>
      </c>
      <c r="E30" t="s">
        <v>390</v>
      </c>
      <c r="F30">
        <v>4</v>
      </c>
      <c r="G30">
        <v>1665503983.1875</v>
      </c>
      <c r="H30">
        <f t="shared" si="0"/>
        <v>1.4177338095355209E-3</v>
      </c>
      <c r="I30">
        <f t="shared" si="1"/>
        <v>1.417733809535521</v>
      </c>
      <c r="J30">
        <f t="shared" si="2"/>
        <v>-1.3610630232127059</v>
      </c>
      <c r="K30">
        <f t="shared" si="3"/>
        <v>77.346874999999983</v>
      </c>
      <c r="L30">
        <f t="shared" si="4"/>
        <v>103.25599265196664</v>
      </c>
      <c r="M30">
        <f t="shared" si="5"/>
        <v>10.474775030574829</v>
      </c>
      <c r="N30">
        <f t="shared" si="6"/>
        <v>7.8464319032195293</v>
      </c>
      <c r="O30">
        <f t="shared" si="7"/>
        <v>7.6899305419762171E-2</v>
      </c>
      <c r="P30">
        <f t="shared" si="8"/>
        <v>3.6924043296252833</v>
      </c>
      <c r="Q30">
        <f t="shared" si="9"/>
        <v>7.6020539667393736E-2</v>
      </c>
      <c r="R30">
        <f t="shared" si="10"/>
        <v>4.7590954041403996E-2</v>
      </c>
      <c r="S30">
        <f t="shared" si="11"/>
        <v>226.12144123442505</v>
      </c>
      <c r="T30">
        <f t="shared" si="12"/>
        <v>34.97065968076668</v>
      </c>
      <c r="U30">
        <f t="shared" si="13"/>
        <v>34.808037499999998</v>
      </c>
      <c r="V30">
        <f t="shared" si="14"/>
        <v>5.5886044342921375</v>
      </c>
      <c r="W30">
        <f t="shared" si="15"/>
        <v>70.04900432494982</v>
      </c>
      <c r="X30">
        <f t="shared" si="16"/>
        <v>3.784123831043769</v>
      </c>
      <c r="Y30">
        <f t="shared" si="17"/>
        <v>5.4021093768722599</v>
      </c>
      <c r="Z30">
        <f t="shared" si="18"/>
        <v>1.8044806032483685</v>
      </c>
      <c r="AA30">
        <f t="shared" si="19"/>
        <v>-62.522061000516473</v>
      </c>
      <c r="AB30">
        <f t="shared" si="20"/>
        <v>-121.56644747371745</v>
      </c>
      <c r="AC30">
        <f t="shared" si="21"/>
        <v>-7.6517872034666539</v>
      </c>
      <c r="AD30">
        <f t="shared" si="22"/>
        <v>34.381145556724462</v>
      </c>
      <c r="AE30">
        <f t="shared" si="23"/>
        <v>21.379129744696975</v>
      </c>
      <c r="AF30">
        <f t="shared" si="24"/>
        <v>1.411433383938965</v>
      </c>
      <c r="AG30">
        <f t="shared" si="25"/>
        <v>-1.3610630232127059</v>
      </c>
      <c r="AH30">
        <v>89.716577470309545</v>
      </c>
      <c r="AI30">
        <v>83.408915757575741</v>
      </c>
      <c r="AJ30">
        <v>1.6900456952860849</v>
      </c>
      <c r="AK30">
        <v>66.85974665391015</v>
      </c>
      <c r="AL30">
        <f t="shared" si="26"/>
        <v>1.417733809535521</v>
      </c>
      <c r="AM30">
        <v>36.737675021013573</v>
      </c>
      <c r="AN30">
        <v>37.303452727272699</v>
      </c>
      <c r="AO30">
        <v>2.2083486957503521E-4</v>
      </c>
      <c r="AP30">
        <v>85.612249932443419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47367.42762086053</v>
      </c>
      <c r="AV30">
        <f t="shared" si="30"/>
        <v>1200.0350000000001</v>
      </c>
      <c r="AW30">
        <f t="shared" si="31"/>
        <v>1025.9547135929665</v>
      </c>
      <c r="AX30">
        <f t="shared" si="32"/>
        <v>0.85493732565547376</v>
      </c>
      <c r="AY30">
        <f t="shared" si="33"/>
        <v>0.18842903851506418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1665503983.1875</v>
      </c>
      <c r="BF30">
        <v>77.346874999999983</v>
      </c>
      <c r="BG30">
        <v>86.2727</v>
      </c>
      <c r="BH30">
        <v>37.302325000000003</v>
      </c>
      <c r="BI30">
        <v>36.7379125</v>
      </c>
      <c r="BJ30">
        <v>77.669637500000007</v>
      </c>
      <c r="BK30">
        <v>37.085374999999999</v>
      </c>
      <c r="BL30">
        <v>650.006125</v>
      </c>
      <c r="BM30">
        <v>101.344875</v>
      </c>
      <c r="BN30">
        <v>9.9842749999999994E-2</v>
      </c>
      <c r="BO30">
        <v>34.19735</v>
      </c>
      <c r="BP30">
        <v>34.808037499999998</v>
      </c>
      <c r="BQ30">
        <v>999.9</v>
      </c>
      <c r="BR30">
        <v>0</v>
      </c>
      <c r="BS30">
        <v>0</v>
      </c>
      <c r="BT30">
        <v>9024.84375</v>
      </c>
      <c r="BU30">
        <v>0</v>
      </c>
      <c r="BV30">
        <v>164.8955</v>
      </c>
      <c r="BW30">
        <v>-8.9258337499999989</v>
      </c>
      <c r="BX30">
        <v>80.343874999999997</v>
      </c>
      <c r="BY30">
        <v>89.563050000000004</v>
      </c>
      <c r="BZ30">
        <v>0.56442725000000005</v>
      </c>
      <c r="CA30">
        <v>86.2727</v>
      </c>
      <c r="CB30">
        <v>36.7379125</v>
      </c>
      <c r="CC30">
        <v>3.7804025000000001</v>
      </c>
      <c r="CD30">
        <v>3.7231987499999999</v>
      </c>
      <c r="CE30">
        <v>27.9346125</v>
      </c>
      <c r="CF30">
        <v>27.673462499999999</v>
      </c>
      <c r="CG30">
        <v>1200.0350000000001</v>
      </c>
      <c r="CH30">
        <v>0.5000078750000001</v>
      </c>
      <c r="CI30">
        <v>0.49999212500000001</v>
      </c>
      <c r="CJ30">
        <v>0</v>
      </c>
      <c r="CK30">
        <v>882.77724999999998</v>
      </c>
      <c r="CL30">
        <v>4.9990899999999998</v>
      </c>
      <c r="CM30">
        <v>9432.46875</v>
      </c>
      <c r="CN30">
        <v>9558.1549999999988</v>
      </c>
      <c r="CO30">
        <v>44.311999999999998</v>
      </c>
      <c r="CP30">
        <v>47.125</v>
      </c>
      <c r="CQ30">
        <v>45.186999999999998</v>
      </c>
      <c r="CR30">
        <v>45.875</v>
      </c>
      <c r="CS30">
        <v>45.811999999999998</v>
      </c>
      <c r="CT30">
        <v>597.52500000000009</v>
      </c>
      <c r="CU30">
        <v>597.51</v>
      </c>
      <c r="CV30">
        <v>0</v>
      </c>
      <c r="CW30">
        <v>1665503990.0999999</v>
      </c>
      <c r="CX30">
        <v>0</v>
      </c>
      <c r="CY30">
        <v>1665503463</v>
      </c>
      <c r="CZ30" t="s">
        <v>356</v>
      </c>
      <c r="DA30">
        <v>1665503462</v>
      </c>
      <c r="DB30">
        <v>1665503463</v>
      </c>
      <c r="DC30">
        <v>5</v>
      </c>
      <c r="DD30">
        <v>8.5000000000000006E-2</v>
      </c>
      <c r="DE30">
        <v>-1E-3</v>
      </c>
      <c r="DF30">
        <v>-3.5999999999999997E-2</v>
      </c>
      <c r="DG30">
        <v>0.21</v>
      </c>
      <c r="DH30">
        <v>415</v>
      </c>
      <c r="DI30">
        <v>36</v>
      </c>
      <c r="DJ30">
        <v>0.25</v>
      </c>
      <c r="DK30">
        <v>0.11</v>
      </c>
      <c r="DL30">
        <v>-8.7646709999999999</v>
      </c>
      <c r="DM30">
        <v>-1.5031864165102959</v>
      </c>
      <c r="DN30">
        <v>0.15126172255068371</v>
      </c>
      <c r="DO30">
        <v>0</v>
      </c>
      <c r="DP30">
        <v>0.57447195000000006</v>
      </c>
      <c r="DQ30">
        <v>-4.1331804878050132E-2</v>
      </c>
      <c r="DR30">
        <v>1.551874259879002E-2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366</v>
      </c>
      <c r="EA30">
        <v>3.29528</v>
      </c>
      <c r="EB30">
        <v>2.6254</v>
      </c>
      <c r="EC30">
        <v>2.3771E-2</v>
      </c>
      <c r="ED30">
        <v>2.5919000000000001E-2</v>
      </c>
      <c r="EE30">
        <v>0.148145</v>
      </c>
      <c r="EF30">
        <v>0.14519399999999999</v>
      </c>
      <c r="EG30">
        <v>29513</v>
      </c>
      <c r="EH30">
        <v>30082.6</v>
      </c>
      <c r="EI30">
        <v>28131.200000000001</v>
      </c>
      <c r="EJ30">
        <v>29731.7</v>
      </c>
      <c r="EK30">
        <v>32905.4</v>
      </c>
      <c r="EL30">
        <v>35312.5</v>
      </c>
      <c r="EM30">
        <v>39633.9</v>
      </c>
      <c r="EN30">
        <v>42542</v>
      </c>
      <c r="EO30">
        <v>2.2141000000000002</v>
      </c>
      <c r="EP30">
        <v>2.1677300000000002</v>
      </c>
      <c r="EQ30">
        <v>8.1121899999999997E-2</v>
      </c>
      <c r="ER30">
        <v>0</v>
      </c>
      <c r="ES30">
        <v>33.491300000000003</v>
      </c>
      <c r="ET30">
        <v>999.9</v>
      </c>
      <c r="EU30">
        <v>73.900000000000006</v>
      </c>
      <c r="EV30">
        <v>35.1</v>
      </c>
      <c r="EW30">
        <v>41.414400000000001</v>
      </c>
      <c r="EX30">
        <v>56.708199999999998</v>
      </c>
      <c r="EY30">
        <v>-2.1714699999999998</v>
      </c>
      <c r="EZ30">
        <v>2</v>
      </c>
      <c r="FA30">
        <v>0.57793700000000003</v>
      </c>
      <c r="FB30">
        <v>1.27525</v>
      </c>
      <c r="FC30">
        <v>20.264800000000001</v>
      </c>
      <c r="FD30">
        <v>5.2175900000000004</v>
      </c>
      <c r="FE30">
        <v>12.004</v>
      </c>
      <c r="FF30">
        <v>4.9861000000000004</v>
      </c>
      <c r="FG30">
        <v>3.2845800000000001</v>
      </c>
      <c r="FH30">
        <v>6333.9</v>
      </c>
      <c r="FI30">
        <v>9999</v>
      </c>
      <c r="FJ30">
        <v>9999</v>
      </c>
      <c r="FK30">
        <v>489.9</v>
      </c>
      <c r="FL30">
        <v>1.86574</v>
      </c>
      <c r="FM30">
        <v>1.8621300000000001</v>
      </c>
      <c r="FN30">
        <v>1.8641700000000001</v>
      </c>
      <c r="FO30">
        <v>1.86022</v>
      </c>
      <c r="FP30">
        <v>1.8609599999999999</v>
      </c>
      <c r="FQ30">
        <v>1.86005</v>
      </c>
      <c r="FR30">
        <v>1.8617600000000001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-0.31900000000000001</v>
      </c>
      <c r="GH30">
        <v>0.21690000000000001</v>
      </c>
      <c r="GI30">
        <v>-0.38878066965608271</v>
      </c>
      <c r="GJ30">
        <v>8.4540356221501391E-4</v>
      </c>
      <c r="GK30">
        <v>6.8779579211309249E-8</v>
      </c>
      <c r="GL30">
        <v>-1.3381725072044801E-10</v>
      </c>
      <c r="GM30">
        <v>-8.6234221326163804E-2</v>
      </c>
      <c r="GN30">
        <v>8.8717001971158594E-4</v>
      </c>
      <c r="GO30">
        <v>5.46455871630479E-4</v>
      </c>
      <c r="GP30">
        <v>-9.435533427115459E-6</v>
      </c>
      <c r="GQ30">
        <v>1</v>
      </c>
      <c r="GR30">
        <v>2082</v>
      </c>
      <c r="GS30">
        <v>3</v>
      </c>
      <c r="GT30">
        <v>35</v>
      </c>
      <c r="GU30">
        <v>8.6999999999999993</v>
      </c>
      <c r="GV30">
        <v>8.6999999999999993</v>
      </c>
      <c r="GW30">
        <v>0.43457000000000001</v>
      </c>
      <c r="GX30">
        <v>2.65381</v>
      </c>
      <c r="GY30">
        <v>2.04834</v>
      </c>
      <c r="GZ30">
        <v>2.6245099999999999</v>
      </c>
      <c r="HA30">
        <v>2.1972700000000001</v>
      </c>
      <c r="HB30">
        <v>2.34131</v>
      </c>
      <c r="HC30">
        <v>39.868000000000002</v>
      </c>
      <c r="HD30">
        <v>14.5085</v>
      </c>
      <c r="HE30">
        <v>18</v>
      </c>
      <c r="HF30">
        <v>709.8</v>
      </c>
      <c r="HG30">
        <v>746.21600000000001</v>
      </c>
      <c r="HH30">
        <v>30.998999999999999</v>
      </c>
      <c r="HI30">
        <v>34.557099999999998</v>
      </c>
      <c r="HJ30">
        <v>30.000399999999999</v>
      </c>
      <c r="HK30">
        <v>34.308599999999998</v>
      </c>
      <c r="HL30">
        <v>34.271299999999997</v>
      </c>
      <c r="HM30">
        <v>8.7269900000000007</v>
      </c>
      <c r="HN30">
        <v>14.120200000000001</v>
      </c>
      <c r="HO30">
        <v>100</v>
      </c>
      <c r="HP30">
        <v>31</v>
      </c>
      <c r="HQ30">
        <v>107.01600000000001</v>
      </c>
      <c r="HR30">
        <v>36.686500000000002</v>
      </c>
      <c r="HS30">
        <v>99.017700000000005</v>
      </c>
      <c r="HT30">
        <v>98.6083</v>
      </c>
    </row>
    <row r="31" spans="1:228" x14ac:dyDescent="0.2">
      <c r="A31">
        <v>16</v>
      </c>
      <c r="B31">
        <v>1665503989.5</v>
      </c>
      <c r="C31">
        <v>60</v>
      </c>
      <c r="D31" t="s">
        <v>391</v>
      </c>
      <c r="E31" t="s">
        <v>392</v>
      </c>
      <c r="F31">
        <v>4</v>
      </c>
      <c r="G31">
        <v>1665503987.5</v>
      </c>
      <c r="H31">
        <f t="shared" si="0"/>
        <v>1.4081953841827348E-3</v>
      </c>
      <c r="I31">
        <f t="shared" si="1"/>
        <v>1.4081953841827348</v>
      </c>
      <c r="J31">
        <f t="shared" si="2"/>
        <v>-1.4861616608553159</v>
      </c>
      <c r="K31">
        <f t="shared" si="3"/>
        <v>84.325500000000005</v>
      </c>
      <c r="L31">
        <f t="shared" si="4"/>
        <v>112.7877368714643</v>
      </c>
      <c r="M31">
        <f t="shared" si="5"/>
        <v>11.44177929700559</v>
      </c>
      <c r="N31">
        <f t="shared" si="6"/>
        <v>8.5544207807732988</v>
      </c>
      <c r="O31">
        <f t="shared" si="7"/>
        <v>7.6489907018144579E-2</v>
      </c>
      <c r="P31">
        <f t="shared" si="8"/>
        <v>3.6842034549915303</v>
      </c>
      <c r="Q31">
        <f t="shared" si="9"/>
        <v>7.5618504423490329E-2</v>
      </c>
      <c r="R31">
        <f t="shared" si="10"/>
        <v>4.7339030019959927E-2</v>
      </c>
      <c r="S31">
        <f t="shared" si="11"/>
        <v>226.11912994910136</v>
      </c>
      <c r="T31">
        <f t="shared" si="12"/>
        <v>34.9735967272224</v>
      </c>
      <c r="U31">
        <f t="shared" si="13"/>
        <v>34.799428571428571</v>
      </c>
      <c r="V31">
        <f t="shared" si="14"/>
        <v>5.5859370003569477</v>
      </c>
      <c r="W31">
        <f t="shared" si="15"/>
        <v>70.049899444956694</v>
      </c>
      <c r="X31">
        <f t="shared" si="16"/>
        <v>3.7840321710491276</v>
      </c>
      <c r="Y31">
        <f t="shared" si="17"/>
        <v>5.4019094974183606</v>
      </c>
      <c r="Z31">
        <f t="shared" si="18"/>
        <v>1.8019048293078201</v>
      </c>
      <c r="AA31">
        <f t="shared" si="19"/>
        <v>-62.101416442458607</v>
      </c>
      <c r="AB31">
        <f t="shared" si="20"/>
        <v>-119.71845990101457</v>
      </c>
      <c r="AC31">
        <f t="shared" si="21"/>
        <v>-7.5519006716308095</v>
      </c>
      <c r="AD31">
        <f t="shared" si="22"/>
        <v>36.747352933997377</v>
      </c>
      <c r="AE31">
        <f t="shared" si="23"/>
        <v>21.083350926070867</v>
      </c>
      <c r="AF31">
        <f t="shared" si="24"/>
        <v>1.4078596933142904</v>
      </c>
      <c r="AG31">
        <f t="shared" si="25"/>
        <v>-1.4861616608553159</v>
      </c>
      <c r="AH31">
        <v>96.287060997249213</v>
      </c>
      <c r="AI31">
        <v>90.102435757575776</v>
      </c>
      <c r="AJ31">
        <v>1.6732102929578589</v>
      </c>
      <c r="AK31">
        <v>66.85974665391015</v>
      </c>
      <c r="AL31">
        <f t="shared" si="26"/>
        <v>1.4081953841827348</v>
      </c>
      <c r="AM31">
        <v>36.737828548750002</v>
      </c>
      <c r="AN31">
        <v>37.301746666666681</v>
      </c>
      <c r="AO31">
        <v>-1.6107105131599059E-4</v>
      </c>
      <c r="AP31">
        <v>85.612249932443419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47221.349669604737</v>
      </c>
      <c r="AV31">
        <f t="shared" si="30"/>
        <v>1200.02</v>
      </c>
      <c r="AW31">
        <f t="shared" si="31"/>
        <v>1025.9421564503114</v>
      </c>
      <c r="AX31">
        <f t="shared" si="32"/>
        <v>0.85493754808279143</v>
      </c>
      <c r="AY31">
        <f t="shared" si="33"/>
        <v>0.18842946779978781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1665503987.5</v>
      </c>
      <c r="BF31">
        <v>84.325500000000005</v>
      </c>
      <c r="BG31">
        <v>93.131785714285712</v>
      </c>
      <c r="BH31">
        <v>37.301228571428567</v>
      </c>
      <c r="BI31">
        <v>36.738285714285723</v>
      </c>
      <c r="BJ31">
        <v>84.642299999999992</v>
      </c>
      <c r="BK31">
        <v>37.084228571428582</v>
      </c>
      <c r="BL31">
        <v>650.05371428571436</v>
      </c>
      <c r="BM31">
        <v>101.34528571428569</v>
      </c>
      <c r="BN31">
        <v>9.995660000000002E-2</v>
      </c>
      <c r="BO31">
        <v>34.196685714285707</v>
      </c>
      <c r="BP31">
        <v>34.799428571428571</v>
      </c>
      <c r="BQ31">
        <v>999.89999999999986</v>
      </c>
      <c r="BR31">
        <v>0</v>
      </c>
      <c r="BS31">
        <v>0</v>
      </c>
      <c r="BT31">
        <v>8996.5185714285708</v>
      </c>
      <c r="BU31">
        <v>0</v>
      </c>
      <c r="BV31">
        <v>166.00014285714289</v>
      </c>
      <c r="BW31">
        <v>-8.8063000000000002</v>
      </c>
      <c r="BX31">
        <v>87.592828571428555</v>
      </c>
      <c r="BY31">
        <v>96.683800000000005</v>
      </c>
      <c r="BZ31">
        <v>0.56294028571428567</v>
      </c>
      <c r="CA31">
        <v>93.131785714285712</v>
      </c>
      <c r="CB31">
        <v>36.738285714285723</v>
      </c>
      <c r="CC31">
        <v>3.7802942857142861</v>
      </c>
      <c r="CD31">
        <v>3.723245714285714</v>
      </c>
      <c r="CE31">
        <v>27.934142857142859</v>
      </c>
      <c r="CF31">
        <v>27.67368571428571</v>
      </c>
      <c r="CG31">
        <v>1200.02</v>
      </c>
      <c r="CH31">
        <v>0.4999992857142857</v>
      </c>
      <c r="CI31">
        <v>0.50000071428571435</v>
      </c>
      <c r="CJ31">
        <v>0</v>
      </c>
      <c r="CK31">
        <v>882.64071428571424</v>
      </c>
      <c r="CL31">
        <v>4.9990899999999998</v>
      </c>
      <c r="CM31">
        <v>9429.6485714285718</v>
      </c>
      <c r="CN31">
        <v>9558.0342857142859</v>
      </c>
      <c r="CO31">
        <v>44.311999999999998</v>
      </c>
      <c r="CP31">
        <v>47.097999999999999</v>
      </c>
      <c r="CQ31">
        <v>45.186999999999998</v>
      </c>
      <c r="CR31">
        <v>45.875</v>
      </c>
      <c r="CS31">
        <v>45.830000000000013</v>
      </c>
      <c r="CT31">
        <v>597.50857142857149</v>
      </c>
      <c r="CU31">
        <v>597.51142857142861</v>
      </c>
      <c r="CV31">
        <v>0</v>
      </c>
      <c r="CW31">
        <v>1665503994.3</v>
      </c>
      <c r="CX31">
        <v>0</v>
      </c>
      <c r="CY31">
        <v>1665503463</v>
      </c>
      <c r="CZ31" t="s">
        <v>356</v>
      </c>
      <c r="DA31">
        <v>1665503462</v>
      </c>
      <c r="DB31">
        <v>1665503463</v>
      </c>
      <c r="DC31">
        <v>5</v>
      </c>
      <c r="DD31">
        <v>8.5000000000000006E-2</v>
      </c>
      <c r="DE31">
        <v>-1E-3</v>
      </c>
      <c r="DF31">
        <v>-3.5999999999999997E-2</v>
      </c>
      <c r="DG31">
        <v>0.21</v>
      </c>
      <c r="DH31">
        <v>415</v>
      </c>
      <c r="DI31">
        <v>36</v>
      </c>
      <c r="DJ31">
        <v>0.25</v>
      </c>
      <c r="DK31">
        <v>0.11</v>
      </c>
      <c r="DL31">
        <v>-8.8224415</v>
      </c>
      <c r="DM31">
        <v>-0.56695812382736077</v>
      </c>
      <c r="DN31">
        <v>8.6442375532779017E-2</v>
      </c>
      <c r="DO31">
        <v>0</v>
      </c>
      <c r="DP31">
        <v>0.57433087500000002</v>
      </c>
      <c r="DQ31">
        <v>-0.12658481425891319</v>
      </c>
      <c r="DR31">
        <v>1.351419350754514E-2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3.2953800000000002</v>
      </c>
      <c r="EB31">
        <v>2.6250200000000001</v>
      </c>
      <c r="EC31">
        <v>2.55962E-2</v>
      </c>
      <c r="ED31">
        <v>2.7711099999999999E-2</v>
      </c>
      <c r="EE31">
        <v>0.148148</v>
      </c>
      <c r="EF31">
        <v>0.14519499999999999</v>
      </c>
      <c r="EG31">
        <v>29458</v>
      </c>
      <c r="EH31">
        <v>30027</v>
      </c>
      <c r="EI31">
        <v>28131.3</v>
      </c>
      <c r="EJ31">
        <v>29731.5</v>
      </c>
      <c r="EK31">
        <v>32905.4</v>
      </c>
      <c r="EL31">
        <v>35312.400000000001</v>
      </c>
      <c r="EM31">
        <v>39633.9</v>
      </c>
      <c r="EN31">
        <v>42541.9</v>
      </c>
      <c r="EO31">
        <v>2.21427</v>
      </c>
      <c r="EP31">
        <v>2.1675</v>
      </c>
      <c r="EQ31">
        <v>8.1773799999999994E-2</v>
      </c>
      <c r="ER31">
        <v>0</v>
      </c>
      <c r="ES31">
        <v>33.477200000000003</v>
      </c>
      <c r="ET31">
        <v>999.9</v>
      </c>
      <c r="EU31">
        <v>73.900000000000006</v>
      </c>
      <c r="EV31">
        <v>35.1</v>
      </c>
      <c r="EW31">
        <v>41.416400000000003</v>
      </c>
      <c r="EX31">
        <v>56.348199999999999</v>
      </c>
      <c r="EY31">
        <v>-2.1274000000000002</v>
      </c>
      <c r="EZ31">
        <v>2</v>
      </c>
      <c r="FA31">
        <v>0.57797299999999996</v>
      </c>
      <c r="FB31">
        <v>1.27206</v>
      </c>
      <c r="FC31">
        <v>20.264900000000001</v>
      </c>
      <c r="FD31">
        <v>5.2175900000000004</v>
      </c>
      <c r="FE31">
        <v>12.004</v>
      </c>
      <c r="FF31">
        <v>4.9859499999999999</v>
      </c>
      <c r="FG31">
        <v>3.2845800000000001</v>
      </c>
      <c r="FH31">
        <v>6333.9</v>
      </c>
      <c r="FI31">
        <v>9999</v>
      </c>
      <c r="FJ31">
        <v>9999</v>
      </c>
      <c r="FK31">
        <v>489.9</v>
      </c>
      <c r="FL31">
        <v>1.8657300000000001</v>
      </c>
      <c r="FM31">
        <v>1.8621300000000001</v>
      </c>
      <c r="FN31">
        <v>1.8641700000000001</v>
      </c>
      <c r="FO31">
        <v>1.8602300000000001</v>
      </c>
      <c r="FP31">
        <v>1.8609599999999999</v>
      </c>
      <c r="FQ31">
        <v>1.86005</v>
      </c>
      <c r="FR31">
        <v>1.8617600000000001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-0.314</v>
      </c>
      <c r="GH31">
        <v>0.217</v>
      </c>
      <c r="GI31">
        <v>-0.38878066965608271</v>
      </c>
      <c r="GJ31">
        <v>8.4540356221501391E-4</v>
      </c>
      <c r="GK31">
        <v>6.8779579211309249E-8</v>
      </c>
      <c r="GL31">
        <v>-1.3381725072044801E-10</v>
      </c>
      <c r="GM31">
        <v>-8.6234221326163804E-2</v>
      </c>
      <c r="GN31">
        <v>8.8717001971158594E-4</v>
      </c>
      <c r="GO31">
        <v>5.46455871630479E-4</v>
      </c>
      <c r="GP31">
        <v>-9.435533427115459E-6</v>
      </c>
      <c r="GQ31">
        <v>1</v>
      </c>
      <c r="GR31">
        <v>2082</v>
      </c>
      <c r="GS31">
        <v>3</v>
      </c>
      <c r="GT31">
        <v>35</v>
      </c>
      <c r="GU31">
        <v>8.8000000000000007</v>
      </c>
      <c r="GV31">
        <v>8.8000000000000007</v>
      </c>
      <c r="GW31">
        <v>0.45410200000000001</v>
      </c>
      <c r="GX31">
        <v>2.63428</v>
      </c>
      <c r="GY31">
        <v>2.04834</v>
      </c>
      <c r="GZ31">
        <v>2.6245099999999999</v>
      </c>
      <c r="HA31">
        <v>2.1972700000000001</v>
      </c>
      <c r="HB31">
        <v>2.34131</v>
      </c>
      <c r="HC31">
        <v>39.868000000000002</v>
      </c>
      <c r="HD31">
        <v>14.5085</v>
      </c>
      <c r="HE31">
        <v>18</v>
      </c>
      <c r="HF31">
        <v>709.98900000000003</v>
      </c>
      <c r="HG31">
        <v>746.02700000000004</v>
      </c>
      <c r="HH31">
        <v>30.999099999999999</v>
      </c>
      <c r="HI31">
        <v>34.561</v>
      </c>
      <c r="HJ31">
        <v>30.000299999999999</v>
      </c>
      <c r="HK31">
        <v>34.3123</v>
      </c>
      <c r="HL31">
        <v>34.273600000000002</v>
      </c>
      <c r="HM31">
        <v>9.1284200000000002</v>
      </c>
      <c r="HN31">
        <v>14.120200000000001</v>
      </c>
      <c r="HO31">
        <v>100</v>
      </c>
      <c r="HP31">
        <v>31</v>
      </c>
      <c r="HQ31">
        <v>110.384</v>
      </c>
      <c r="HR31">
        <v>36.680700000000002</v>
      </c>
      <c r="HS31">
        <v>99.017899999999997</v>
      </c>
      <c r="HT31">
        <v>98.607699999999994</v>
      </c>
    </row>
    <row r="32" spans="1:228" x14ac:dyDescent="0.2">
      <c r="A32">
        <v>17</v>
      </c>
      <c r="B32">
        <v>1665503993.5</v>
      </c>
      <c r="C32">
        <v>64</v>
      </c>
      <c r="D32" t="s">
        <v>393</v>
      </c>
      <c r="E32" t="s">
        <v>394</v>
      </c>
      <c r="F32">
        <v>4</v>
      </c>
      <c r="G32">
        <v>1665503991.1875</v>
      </c>
      <c r="H32">
        <f t="shared" si="0"/>
        <v>1.4132463265654521E-3</v>
      </c>
      <c r="I32">
        <f t="shared" si="1"/>
        <v>1.4132463265654522</v>
      </c>
      <c r="J32">
        <f t="shared" si="2"/>
        <v>-1.0300000909367975</v>
      </c>
      <c r="K32">
        <f t="shared" si="3"/>
        <v>90.230349999999987</v>
      </c>
      <c r="L32">
        <f t="shared" si="4"/>
        <v>108.94535165323937</v>
      </c>
      <c r="M32">
        <f t="shared" si="5"/>
        <v>11.051830291090138</v>
      </c>
      <c r="N32">
        <f t="shared" si="6"/>
        <v>9.1533094360893177</v>
      </c>
      <c r="O32">
        <f t="shared" si="7"/>
        <v>7.6779591639154807E-2</v>
      </c>
      <c r="P32">
        <f t="shared" si="8"/>
        <v>3.6780813240122341</v>
      </c>
      <c r="Q32">
        <f t="shared" si="9"/>
        <v>7.5900173683866493E-2</v>
      </c>
      <c r="R32">
        <f t="shared" si="10"/>
        <v>4.7515781353490147E-2</v>
      </c>
      <c r="S32">
        <f t="shared" si="11"/>
        <v>226.10544973480123</v>
      </c>
      <c r="T32">
        <f t="shared" si="12"/>
        <v>34.974168170585209</v>
      </c>
      <c r="U32">
        <f t="shared" si="13"/>
        <v>34.799137500000001</v>
      </c>
      <c r="V32">
        <f t="shared" si="14"/>
        <v>5.585846832658854</v>
      </c>
      <c r="W32">
        <f t="shared" si="15"/>
        <v>70.051471901352997</v>
      </c>
      <c r="X32">
        <f t="shared" si="16"/>
        <v>3.7842176104130547</v>
      </c>
      <c r="Y32">
        <f t="shared" si="17"/>
        <v>5.4020529586330728</v>
      </c>
      <c r="Z32">
        <f t="shared" si="18"/>
        <v>1.8016292222457992</v>
      </c>
      <c r="AA32">
        <f t="shared" si="19"/>
        <v>-62.324163001536441</v>
      </c>
      <c r="AB32">
        <f t="shared" si="20"/>
        <v>-119.36726032676094</v>
      </c>
      <c r="AC32">
        <f t="shared" si="21"/>
        <v>-7.5422868313001823</v>
      </c>
      <c r="AD32">
        <f t="shared" si="22"/>
        <v>36.871739575203662</v>
      </c>
      <c r="AE32">
        <f t="shared" si="23"/>
        <v>21.297632900752369</v>
      </c>
      <c r="AF32">
        <f t="shared" si="24"/>
        <v>1.4083696914081481</v>
      </c>
      <c r="AG32">
        <f t="shared" si="25"/>
        <v>-1.0300000909367975</v>
      </c>
      <c r="AH32">
        <v>103.0349526038451</v>
      </c>
      <c r="AI32">
        <v>96.727131515151498</v>
      </c>
      <c r="AJ32">
        <v>1.655103241983964</v>
      </c>
      <c r="AK32">
        <v>66.85974665391015</v>
      </c>
      <c r="AL32">
        <f t="shared" si="26"/>
        <v>1.4132463265654522</v>
      </c>
      <c r="AM32">
        <v>36.740155367286491</v>
      </c>
      <c r="AN32">
        <v>37.304896363636352</v>
      </c>
      <c r="AO32">
        <v>7.5776707739840367E-5</v>
      </c>
      <c r="AP32">
        <v>85.612249932443419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47112.17210731977</v>
      </c>
      <c r="AV32">
        <f t="shared" si="30"/>
        <v>1199.9475</v>
      </c>
      <c r="AW32">
        <f t="shared" si="31"/>
        <v>1025.8801635931611</v>
      </c>
      <c r="AX32">
        <f t="shared" si="32"/>
        <v>0.85493753984500254</v>
      </c>
      <c r="AY32">
        <f t="shared" si="33"/>
        <v>0.18842945190085503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1665503991.1875</v>
      </c>
      <c r="BF32">
        <v>90.230349999999987</v>
      </c>
      <c r="BG32">
        <v>99.129774999999995</v>
      </c>
      <c r="BH32">
        <v>37.303587499999999</v>
      </c>
      <c r="BI32">
        <v>36.740400000000001</v>
      </c>
      <c r="BJ32">
        <v>90.542124999999999</v>
      </c>
      <c r="BK32">
        <v>37.086624999999998</v>
      </c>
      <c r="BL32">
        <v>650.00512500000002</v>
      </c>
      <c r="BM32">
        <v>101.343875</v>
      </c>
      <c r="BN32">
        <v>9.9923412500000003E-2</v>
      </c>
      <c r="BO32">
        <v>34.197162499999997</v>
      </c>
      <c r="BP32">
        <v>34.799137500000001</v>
      </c>
      <c r="BQ32">
        <v>999.9</v>
      </c>
      <c r="BR32">
        <v>0</v>
      </c>
      <c r="BS32">
        <v>0</v>
      </c>
      <c r="BT32">
        <v>8975.5475000000006</v>
      </c>
      <c r="BU32">
        <v>0</v>
      </c>
      <c r="BV32">
        <v>166.722375</v>
      </c>
      <c r="BW32">
        <v>-8.8994862500000007</v>
      </c>
      <c r="BX32">
        <v>93.726699999999994</v>
      </c>
      <c r="BY32">
        <v>102.9108375</v>
      </c>
      <c r="BZ32">
        <v>0.56320462500000001</v>
      </c>
      <c r="CA32">
        <v>99.129774999999995</v>
      </c>
      <c r="CB32">
        <v>36.740400000000001</v>
      </c>
      <c r="CC32">
        <v>3.7804912499999999</v>
      </c>
      <c r="CD32">
        <v>3.7234162500000001</v>
      </c>
      <c r="CE32">
        <v>27.935025</v>
      </c>
      <c r="CF32">
        <v>27.674475000000001</v>
      </c>
      <c r="CG32">
        <v>1199.9475</v>
      </c>
      <c r="CH32">
        <v>0.50000100000000003</v>
      </c>
      <c r="CI32">
        <v>0.49999900000000003</v>
      </c>
      <c r="CJ32">
        <v>0</v>
      </c>
      <c r="CK32">
        <v>882.25012500000003</v>
      </c>
      <c r="CL32">
        <v>4.9990899999999998</v>
      </c>
      <c r="CM32">
        <v>9427.2374999999993</v>
      </c>
      <c r="CN32">
        <v>9557.4474999999984</v>
      </c>
      <c r="CO32">
        <v>44.311999999999998</v>
      </c>
      <c r="CP32">
        <v>47.109250000000003</v>
      </c>
      <c r="CQ32">
        <v>45.186999999999998</v>
      </c>
      <c r="CR32">
        <v>45.875</v>
      </c>
      <c r="CS32">
        <v>45.811999999999998</v>
      </c>
      <c r="CT32">
        <v>597.47249999999997</v>
      </c>
      <c r="CU32">
        <v>597.47500000000002</v>
      </c>
      <c r="CV32">
        <v>0</v>
      </c>
      <c r="CW32">
        <v>1665503998.5</v>
      </c>
      <c r="CX32">
        <v>0</v>
      </c>
      <c r="CY32">
        <v>1665503463</v>
      </c>
      <c r="CZ32" t="s">
        <v>356</v>
      </c>
      <c r="DA32">
        <v>1665503462</v>
      </c>
      <c r="DB32">
        <v>1665503463</v>
      </c>
      <c r="DC32">
        <v>5</v>
      </c>
      <c r="DD32">
        <v>8.5000000000000006E-2</v>
      </c>
      <c r="DE32">
        <v>-1E-3</v>
      </c>
      <c r="DF32">
        <v>-3.5999999999999997E-2</v>
      </c>
      <c r="DG32">
        <v>0.21</v>
      </c>
      <c r="DH32">
        <v>415</v>
      </c>
      <c r="DI32">
        <v>36</v>
      </c>
      <c r="DJ32">
        <v>0.25</v>
      </c>
      <c r="DK32">
        <v>0.11</v>
      </c>
      <c r="DL32">
        <v>-8.859299</v>
      </c>
      <c r="DM32">
        <v>-0.1963058161350773</v>
      </c>
      <c r="DN32">
        <v>6.3175064891141913E-2</v>
      </c>
      <c r="DO32">
        <v>0</v>
      </c>
      <c r="DP32">
        <v>0.56765110000000008</v>
      </c>
      <c r="DQ32">
        <v>-5.9743294559101337E-2</v>
      </c>
      <c r="DR32">
        <v>7.6557570520491367E-3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366</v>
      </c>
      <c r="EA32">
        <v>3.2952699999999999</v>
      </c>
      <c r="EB32">
        <v>2.6251600000000002</v>
      </c>
      <c r="EC32">
        <v>2.7393799999999999E-2</v>
      </c>
      <c r="ED32">
        <v>2.9527999999999999E-2</v>
      </c>
      <c r="EE32">
        <v>0.14815</v>
      </c>
      <c r="EF32">
        <v>0.1452</v>
      </c>
      <c r="EG32">
        <v>29403.1</v>
      </c>
      <c r="EH32">
        <v>29971</v>
      </c>
      <c r="EI32">
        <v>28130.799999999999</v>
      </c>
      <c r="EJ32">
        <v>29731.599999999999</v>
      </c>
      <c r="EK32">
        <v>32905</v>
      </c>
      <c r="EL32">
        <v>35312.199999999997</v>
      </c>
      <c r="EM32">
        <v>39633.4</v>
      </c>
      <c r="EN32">
        <v>42541.7</v>
      </c>
      <c r="EO32">
        <v>2.2139199999999999</v>
      </c>
      <c r="EP32">
        <v>2.16777</v>
      </c>
      <c r="EQ32">
        <v>8.2597100000000007E-2</v>
      </c>
      <c r="ER32">
        <v>0</v>
      </c>
      <c r="ES32">
        <v>33.462800000000001</v>
      </c>
      <c r="ET32">
        <v>999.9</v>
      </c>
      <c r="EU32">
        <v>73.900000000000006</v>
      </c>
      <c r="EV32">
        <v>35.1</v>
      </c>
      <c r="EW32">
        <v>41.418199999999999</v>
      </c>
      <c r="EX32">
        <v>56.468200000000003</v>
      </c>
      <c r="EY32">
        <v>-2.06731</v>
      </c>
      <c r="EZ32">
        <v>2</v>
      </c>
      <c r="FA32">
        <v>0.57826500000000003</v>
      </c>
      <c r="FB32">
        <v>1.27092</v>
      </c>
      <c r="FC32">
        <v>20.264900000000001</v>
      </c>
      <c r="FD32">
        <v>5.21699</v>
      </c>
      <c r="FE32">
        <v>12.004</v>
      </c>
      <c r="FF32">
        <v>4.9856499999999997</v>
      </c>
      <c r="FG32">
        <v>3.2845</v>
      </c>
      <c r="FH32">
        <v>6333.9</v>
      </c>
      <c r="FI32">
        <v>9999</v>
      </c>
      <c r="FJ32">
        <v>9999</v>
      </c>
      <c r="FK32">
        <v>489.9</v>
      </c>
      <c r="FL32">
        <v>1.86571</v>
      </c>
      <c r="FM32">
        <v>1.86212</v>
      </c>
      <c r="FN32">
        <v>1.8641700000000001</v>
      </c>
      <c r="FO32">
        <v>1.8602300000000001</v>
      </c>
      <c r="FP32">
        <v>1.8609599999999999</v>
      </c>
      <c r="FQ32">
        <v>1.86005</v>
      </c>
      <c r="FR32">
        <v>1.8617999999999999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-0.309</v>
      </c>
      <c r="GH32">
        <v>0.21690000000000001</v>
      </c>
      <c r="GI32">
        <v>-0.38878066965608271</v>
      </c>
      <c r="GJ32">
        <v>8.4540356221501391E-4</v>
      </c>
      <c r="GK32">
        <v>6.8779579211309249E-8</v>
      </c>
      <c r="GL32">
        <v>-1.3381725072044801E-10</v>
      </c>
      <c r="GM32">
        <v>-8.6234221326163804E-2</v>
      </c>
      <c r="GN32">
        <v>8.8717001971158594E-4</v>
      </c>
      <c r="GO32">
        <v>5.46455871630479E-4</v>
      </c>
      <c r="GP32">
        <v>-9.435533427115459E-6</v>
      </c>
      <c r="GQ32">
        <v>1</v>
      </c>
      <c r="GR32">
        <v>2082</v>
      </c>
      <c r="GS32">
        <v>3</v>
      </c>
      <c r="GT32">
        <v>35</v>
      </c>
      <c r="GU32">
        <v>8.9</v>
      </c>
      <c r="GV32">
        <v>8.8000000000000007</v>
      </c>
      <c r="GW32">
        <v>0.474854</v>
      </c>
      <c r="GX32">
        <v>2.65381</v>
      </c>
      <c r="GY32">
        <v>2.04834</v>
      </c>
      <c r="GZ32">
        <v>2.6245099999999999</v>
      </c>
      <c r="HA32">
        <v>2.1972700000000001</v>
      </c>
      <c r="HB32">
        <v>2.31812</v>
      </c>
      <c r="HC32">
        <v>39.868000000000002</v>
      </c>
      <c r="HD32">
        <v>14.4998</v>
      </c>
      <c r="HE32">
        <v>18</v>
      </c>
      <c r="HF32">
        <v>709.72799999999995</v>
      </c>
      <c r="HG32">
        <v>746.33</v>
      </c>
      <c r="HH32">
        <v>30.999400000000001</v>
      </c>
      <c r="HI32">
        <v>34.5642</v>
      </c>
      <c r="HJ32">
        <v>30.0002</v>
      </c>
      <c r="HK32">
        <v>34.315399999999997</v>
      </c>
      <c r="HL32">
        <v>34.276699999999998</v>
      </c>
      <c r="HM32">
        <v>9.5343400000000003</v>
      </c>
      <c r="HN32">
        <v>14.120200000000001</v>
      </c>
      <c r="HO32">
        <v>100</v>
      </c>
      <c r="HP32">
        <v>31</v>
      </c>
      <c r="HQ32">
        <v>120.419</v>
      </c>
      <c r="HR32">
        <v>36.679000000000002</v>
      </c>
      <c r="HS32">
        <v>99.016300000000001</v>
      </c>
      <c r="HT32">
        <v>98.607699999999994</v>
      </c>
    </row>
    <row r="33" spans="1:228" x14ac:dyDescent="0.2">
      <c r="A33">
        <v>18</v>
      </c>
      <c r="B33">
        <v>1665503997.5</v>
      </c>
      <c r="C33">
        <v>68</v>
      </c>
      <c r="D33" t="s">
        <v>395</v>
      </c>
      <c r="E33" t="s">
        <v>396</v>
      </c>
      <c r="F33">
        <v>4</v>
      </c>
      <c r="G33">
        <v>1665503995.5</v>
      </c>
      <c r="H33">
        <f t="shared" si="0"/>
        <v>1.4014839952655933E-3</v>
      </c>
      <c r="I33">
        <f t="shared" si="1"/>
        <v>1.4014839952655933</v>
      </c>
      <c r="J33">
        <f t="shared" si="2"/>
        <v>-1.1571861367547782</v>
      </c>
      <c r="K33">
        <f t="shared" si="3"/>
        <v>97.176228571428553</v>
      </c>
      <c r="L33">
        <f t="shared" si="4"/>
        <v>118.52922872546642</v>
      </c>
      <c r="M33">
        <f t="shared" si="5"/>
        <v>12.024252715679928</v>
      </c>
      <c r="N33">
        <f t="shared" si="6"/>
        <v>9.8580876874336987</v>
      </c>
      <c r="O33">
        <f t="shared" si="7"/>
        <v>7.612332017283667E-2</v>
      </c>
      <c r="P33">
        <f t="shared" si="8"/>
        <v>3.6839742415675278</v>
      </c>
      <c r="Q33">
        <f t="shared" si="9"/>
        <v>7.5260146281025009E-2</v>
      </c>
      <c r="R33">
        <f t="shared" si="10"/>
        <v>4.7114328499548809E-2</v>
      </c>
      <c r="S33">
        <f t="shared" si="11"/>
        <v>226.11133980605243</v>
      </c>
      <c r="T33">
        <f t="shared" si="12"/>
        <v>34.97396494399144</v>
      </c>
      <c r="U33">
        <f t="shared" si="13"/>
        <v>34.800028571428577</v>
      </c>
      <c r="V33">
        <f t="shared" si="14"/>
        <v>5.5861228715056725</v>
      </c>
      <c r="W33">
        <f t="shared" si="15"/>
        <v>70.058307742096375</v>
      </c>
      <c r="X33">
        <f t="shared" si="16"/>
        <v>3.7842665533001831</v>
      </c>
      <c r="Y33">
        <f t="shared" si="17"/>
        <v>5.4015957211400174</v>
      </c>
      <c r="Z33">
        <f t="shared" si="18"/>
        <v>1.8018563182054894</v>
      </c>
      <c r="AA33">
        <f t="shared" si="19"/>
        <v>-61.805444191212665</v>
      </c>
      <c r="AB33">
        <f t="shared" si="20"/>
        <v>-120.03730014010121</v>
      </c>
      <c r="AC33">
        <f t="shared" si="21"/>
        <v>-7.5724680788111876</v>
      </c>
      <c r="AD33">
        <f t="shared" si="22"/>
        <v>36.696127395927348</v>
      </c>
      <c r="AE33">
        <f t="shared" si="23"/>
        <v>21.678802501114959</v>
      </c>
      <c r="AF33">
        <f t="shared" si="24"/>
        <v>1.4014702486217641</v>
      </c>
      <c r="AG33">
        <f t="shared" si="25"/>
        <v>-1.1571861367547782</v>
      </c>
      <c r="AH33">
        <v>109.88689909051629</v>
      </c>
      <c r="AI33">
        <v>103.4812593939394</v>
      </c>
      <c r="AJ33">
        <v>1.6924516589026419</v>
      </c>
      <c r="AK33">
        <v>66.85974665391015</v>
      </c>
      <c r="AL33">
        <f t="shared" si="26"/>
        <v>1.4014839952655933</v>
      </c>
      <c r="AM33">
        <v>36.741845292000583</v>
      </c>
      <c r="AN33">
        <v>37.302318787878782</v>
      </c>
      <c r="AO33">
        <v>-4.6858966648375598E-6</v>
      </c>
      <c r="AP33">
        <v>85.612249932443419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47217.42590834399</v>
      </c>
      <c r="AV33">
        <f t="shared" si="30"/>
        <v>1199.98</v>
      </c>
      <c r="AW33">
        <f t="shared" si="31"/>
        <v>1025.9078278787838</v>
      </c>
      <c r="AX33">
        <f t="shared" si="32"/>
        <v>0.85493743885630069</v>
      </c>
      <c r="AY33">
        <f t="shared" si="33"/>
        <v>0.18842925699266022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1665503995.5</v>
      </c>
      <c r="BF33">
        <v>97.176228571428553</v>
      </c>
      <c r="BG33">
        <v>106.238</v>
      </c>
      <c r="BH33">
        <v>37.303457142857148</v>
      </c>
      <c r="BI33">
        <v>36.743014285714288</v>
      </c>
      <c r="BJ33">
        <v>97.482071428571444</v>
      </c>
      <c r="BK33">
        <v>37.086485714285708</v>
      </c>
      <c r="BL33">
        <v>649.98857142857139</v>
      </c>
      <c r="BM33">
        <v>101.3454285714286</v>
      </c>
      <c r="BN33">
        <v>0.10003635714285709</v>
      </c>
      <c r="BO33">
        <v>34.19564285714285</v>
      </c>
      <c r="BP33">
        <v>34.800028571428577</v>
      </c>
      <c r="BQ33">
        <v>999.89999999999986</v>
      </c>
      <c r="BR33">
        <v>0</v>
      </c>
      <c r="BS33">
        <v>0</v>
      </c>
      <c r="BT33">
        <v>8995.7157142857141</v>
      </c>
      <c r="BU33">
        <v>0</v>
      </c>
      <c r="BV33">
        <v>167.3807142857143</v>
      </c>
      <c r="BW33">
        <v>-9.0617971428571416</v>
      </c>
      <c r="BX33">
        <v>100.9416428571429</v>
      </c>
      <c r="BY33">
        <v>110.2905714285714</v>
      </c>
      <c r="BZ33">
        <v>0.56044885714285719</v>
      </c>
      <c r="CA33">
        <v>106.238</v>
      </c>
      <c r="CB33">
        <v>36.743014285714288</v>
      </c>
      <c r="CC33">
        <v>3.7805242857142858</v>
      </c>
      <c r="CD33">
        <v>3.7237271428571428</v>
      </c>
      <c r="CE33">
        <v>27.935171428571429</v>
      </c>
      <c r="CF33">
        <v>27.67588571428572</v>
      </c>
      <c r="CG33">
        <v>1199.98</v>
      </c>
      <c r="CH33">
        <v>0.50000342857142865</v>
      </c>
      <c r="CI33">
        <v>0.4999965714285714</v>
      </c>
      <c r="CJ33">
        <v>0</v>
      </c>
      <c r="CK33">
        <v>882.08014285714285</v>
      </c>
      <c r="CL33">
        <v>4.9990899999999998</v>
      </c>
      <c r="CM33">
        <v>9425.2271428571421</v>
      </c>
      <c r="CN33">
        <v>9557.6914285714283</v>
      </c>
      <c r="CO33">
        <v>44.311999999999998</v>
      </c>
      <c r="CP33">
        <v>47.08</v>
      </c>
      <c r="CQ33">
        <v>45.186999999999998</v>
      </c>
      <c r="CR33">
        <v>45.866</v>
      </c>
      <c r="CS33">
        <v>45.866</v>
      </c>
      <c r="CT33">
        <v>597.49285714285713</v>
      </c>
      <c r="CU33">
        <v>597.48714285714289</v>
      </c>
      <c r="CV33">
        <v>0</v>
      </c>
      <c r="CW33">
        <v>1665504002.0999999</v>
      </c>
      <c r="CX33">
        <v>0</v>
      </c>
      <c r="CY33">
        <v>1665503463</v>
      </c>
      <c r="CZ33" t="s">
        <v>356</v>
      </c>
      <c r="DA33">
        <v>1665503462</v>
      </c>
      <c r="DB33">
        <v>1665503463</v>
      </c>
      <c r="DC33">
        <v>5</v>
      </c>
      <c r="DD33">
        <v>8.5000000000000006E-2</v>
      </c>
      <c r="DE33">
        <v>-1E-3</v>
      </c>
      <c r="DF33">
        <v>-3.5999999999999997E-2</v>
      </c>
      <c r="DG33">
        <v>0.21</v>
      </c>
      <c r="DH33">
        <v>415</v>
      </c>
      <c r="DI33">
        <v>36</v>
      </c>
      <c r="DJ33">
        <v>0.25</v>
      </c>
      <c r="DK33">
        <v>0.11</v>
      </c>
      <c r="DL33">
        <v>-8.9086097500000001</v>
      </c>
      <c r="DM33">
        <v>-0.43816108818010169</v>
      </c>
      <c r="DN33">
        <v>8.541249576284185E-2</v>
      </c>
      <c r="DO33">
        <v>0</v>
      </c>
      <c r="DP33">
        <v>0.56354227499999998</v>
      </c>
      <c r="DQ33">
        <v>-1.46231707317075E-2</v>
      </c>
      <c r="DR33">
        <v>2.074292324956871E-3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366</v>
      </c>
      <c r="EA33">
        <v>3.2954400000000001</v>
      </c>
      <c r="EB33">
        <v>2.6252200000000001</v>
      </c>
      <c r="EC33">
        <v>2.9211600000000001E-2</v>
      </c>
      <c r="ED33">
        <v>3.1343099999999999E-2</v>
      </c>
      <c r="EE33">
        <v>0.148146</v>
      </c>
      <c r="EF33">
        <v>0.145209</v>
      </c>
      <c r="EG33">
        <v>29349.200000000001</v>
      </c>
      <c r="EH33">
        <v>29915.7</v>
      </c>
      <c r="EI33">
        <v>28131.8</v>
      </c>
      <c r="EJ33">
        <v>29732.3</v>
      </c>
      <c r="EK33">
        <v>32906.199999999997</v>
      </c>
      <c r="EL33">
        <v>35312.800000000003</v>
      </c>
      <c r="EM33">
        <v>39634.6</v>
      </c>
      <c r="EN33">
        <v>42542.8</v>
      </c>
      <c r="EO33">
        <v>2.2141000000000002</v>
      </c>
      <c r="EP33">
        <v>2.1675</v>
      </c>
      <c r="EQ33">
        <v>8.3565700000000007E-2</v>
      </c>
      <c r="ER33">
        <v>0</v>
      </c>
      <c r="ES33">
        <v>33.450099999999999</v>
      </c>
      <c r="ET33">
        <v>999.9</v>
      </c>
      <c r="EU33">
        <v>73.900000000000006</v>
      </c>
      <c r="EV33">
        <v>35.1</v>
      </c>
      <c r="EW33">
        <v>41.414400000000001</v>
      </c>
      <c r="EX33">
        <v>56.918199999999999</v>
      </c>
      <c r="EY33">
        <v>-2.1875</v>
      </c>
      <c r="EZ33">
        <v>2</v>
      </c>
      <c r="FA33">
        <v>0.57817600000000002</v>
      </c>
      <c r="FB33">
        <v>1.27041</v>
      </c>
      <c r="FC33">
        <v>20.2653</v>
      </c>
      <c r="FD33">
        <v>5.2175900000000004</v>
      </c>
      <c r="FE33">
        <v>12.004099999999999</v>
      </c>
      <c r="FF33">
        <v>4.9858500000000001</v>
      </c>
      <c r="FG33">
        <v>3.2845499999999999</v>
      </c>
      <c r="FH33">
        <v>6334.2</v>
      </c>
      <c r="FI33">
        <v>9999</v>
      </c>
      <c r="FJ33">
        <v>9999</v>
      </c>
      <c r="FK33">
        <v>489.9</v>
      </c>
      <c r="FL33">
        <v>1.86574</v>
      </c>
      <c r="FM33">
        <v>1.86209</v>
      </c>
      <c r="FN33">
        <v>1.8641700000000001</v>
      </c>
      <c r="FO33">
        <v>1.8602099999999999</v>
      </c>
      <c r="FP33">
        <v>1.8609599999999999</v>
      </c>
      <c r="FQ33">
        <v>1.86006</v>
      </c>
      <c r="FR33">
        <v>1.8617999999999999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-0.30299999999999999</v>
      </c>
      <c r="GH33">
        <v>0.217</v>
      </c>
      <c r="GI33">
        <v>-0.38878066965608271</v>
      </c>
      <c r="GJ33">
        <v>8.4540356221501391E-4</v>
      </c>
      <c r="GK33">
        <v>6.8779579211309249E-8</v>
      </c>
      <c r="GL33">
        <v>-1.3381725072044801E-10</v>
      </c>
      <c r="GM33">
        <v>-8.6234221326163804E-2</v>
      </c>
      <c r="GN33">
        <v>8.8717001971158594E-4</v>
      </c>
      <c r="GO33">
        <v>5.46455871630479E-4</v>
      </c>
      <c r="GP33">
        <v>-9.435533427115459E-6</v>
      </c>
      <c r="GQ33">
        <v>1</v>
      </c>
      <c r="GR33">
        <v>2082</v>
      </c>
      <c r="GS33">
        <v>3</v>
      </c>
      <c r="GT33">
        <v>35</v>
      </c>
      <c r="GU33">
        <v>8.9</v>
      </c>
      <c r="GV33">
        <v>8.9</v>
      </c>
      <c r="GW33">
        <v>0.49560500000000002</v>
      </c>
      <c r="GX33">
        <v>2.64771</v>
      </c>
      <c r="GY33">
        <v>2.04834</v>
      </c>
      <c r="GZ33">
        <v>2.6245099999999999</v>
      </c>
      <c r="HA33">
        <v>2.1972700000000001</v>
      </c>
      <c r="HB33">
        <v>2.33643</v>
      </c>
      <c r="HC33">
        <v>39.868000000000002</v>
      </c>
      <c r="HD33">
        <v>14.5085</v>
      </c>
      <c r="HE33">
        <v>18</v>
      </c>
      <c r="HF33">
        <v>709.91</v>
      </c>
      <c r="HG33">
        <v>746.10199999999998</v>
      </c>
      <c r="HH33">
        <v>30.999700000000001</v>
      </c>
      <c r="HI33">
        <v>34.568100000000001</v>
      </c>
      <c r="HJ33">
        <v>30.0001</v>
      </c>
      <c r="HK33">
        <v>34.3185</v>
      </c>
      <c r="HL33">
        <v>34.279800000000002</v>
      </c>
      <c r="HM33">
        <v>9.9412500000000001</v>
      </c>
      <c r="HN33">
        <v>14.120200000000001</v>
      </c>
      <c r="HO33">
        <v>100</v>
      </c>
      <c r="HP33">
        <v>31</v>
      </c>
      <c r="HQ33">
        <v>127.107</v>
      </c>
      <c r="HR33">
        <v>36.68</v>
      </c>
      <c r="HS33">
        <v>99.019499999999994</v>
      </c>
      <c r="HT33">
        <v>98.610100000000003</v>
      </c>
    </row>
    <row r="34" spans="1:228" x14ac:dyDescent="0.2">
      <c r="A34">
        <v>19</v>
      </c>
      <c r="B34">
        <v>1665504001.5</v>
      </c>
      <c r="C34">
        <v>72</v>
      </c>
      <c r="D34" t="s">
        <v>397</v>
      </c>
      <c r="E34" t="s">
        <v>398</v>
      </c>
      <c r="F34">
        <v>4</v>
      </c>
      <c r="G34">
        <v>1665503999.1875</v>
      </c>
      <c r="H34">
        <f t="shared" si="0"/>
        <v>1.4011309668150336E-3</v>
      </c>
      <c r="I34">
        <f t="shared" si="1"/>
        <v>1.4011309668150336</v>
      </c>
      <c r="J34">
        <f t="shared" si="2"/>
        <v>-0.67253880592180026</v>
      </c>
      <c r="K34">
        <f t="shared" si="3"/>
        <v>103.169775</v>
      </c>
      <c r="L34">
        <f t="shared" si="4"/>
        <v>114.21595370217726</v>
      </c>
      <c r="M34">
        <f t="shared" si="5"/>
        <v>11.586654540005735</v>
      </c>
      <c r="N34">
        <f t="shared" si="6"/>
        <v>10.466073286155407</v>
      </c>
      <c r="O34">
        <f t="shared" si="7"/>
        <v>7.609704325573366E-2</v>
      </c>
      <c r="P34">
        <f t="shared" si="8"/>
        <v>3.6770471423664395</v>
      </c>
      <c r="Q34">
        <f t="shared" si="9"/>
        <v>7.5232856444685844E-2</v>
      </c>
      <c r="R34">
        <f t="shared" si="10"/>
        <v>4.7097361163016695E-2</v>
      </c>
      <c r="S34">
        <f t="shared" si="11"/>
        <v>226.12345385934375</v>
      </c>
      <c r="T34">
        <f t="shared" si="12"/>
        <v>34.973196322285588</v>
      </c>
      <c r="U34">
        <f t="shared" si="13"/>
        <v>34.800725</v>
      </c>
      <c r="V34">
        <f t="shared" si="14"/>
        <v>5.5863386215447104</v>
      </c>
      <c r="W34">
        <f t="shared" si="15"/>
        <v>70.067656897882173</v>
      </c>
      <c r="X34">
        <f t="shared" si="16"/>
        <v>3.7842908495051004</v>
      </c>
      <c r="Y34">
        <f t="shared" si="17"/>
        <v>5.4009096593887698</v>
      </c>
      <c r="Z34">
        <f t="shared" si="18"/>
        <v>1.80204777203961</v>
      </c>
      <c r="AA34">
        <f t="shared" si="19"/>
        <v>-61.78987563654298</v>
      </c>
      <c r="AB34">
        <f t="shared" si="20"/>
        <v>-120.40169898233863</v>
      </c>
      <c r="AC34">
        <f t="shared" si="21"/>
        <v>-7.6097060910732859</v>
      </c>
      <c r="AD34">
        <f t="shared" si="22"/>
        <v>36.32217314938886</v>
      </c>
      <c r="AE34">
        <f t="shared" si="23"/>
        <v>21.905234914753791</v>
      </c>
      <c r="AF34">
        <f t="shared" si="24"/>
        <v>1.3991381018601461</v>
      </c>
      <c r="AG34">
        <f t="shared" si="25"/>
        <v>-0.67253880592180026</v>
      </c>
      <c r="AH34">
        <v>116.7445103499727</v>
      </c>
      <c r="AI34">
        <v>110.20415757575761</v>
      </c>
      <c r="AJ34">
        <v>1.6743004491811091</v>
      </c>
      <c r="AK34">
        <v>66.85974665391015</v>
      </c>
      <c r="AL34">
        <f t="shared" si="26"/>
        <v>1.4011309668150336</v>
      </c>
      <c r="AM34">
        <v>36.744829388432642</v>
      </c>
      <c r="AN34">
        <v>37.305044848484847</v>
      </c>
      <c r="AO34">
        <v>1.306147771018629E-5</v>
      </c>
      <c r="AP34">
        <v>85.612249932443419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47094.337114444643</v>
      </c>
      <c r="AV34">
        <f t="shared" si="30"/>
        <v>1200.0462500000001</v>
      </c>
      <c r="AW34">
        <f t="shared" si="31"/>
        <v>1025.9642760929241</v>
      </c>
      <c r="AX34">
        <f t="shared" si="32"/>
        <v>0.85493727936979436</v>
      </c>
      <c r="AY34">
        <f t="shared" si="33"/>
        <v>0.18842894918370331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1665503999.1875</v>
      </c>
      <c r="BF34">
        <v>103.169775</v>
      </c>
      <c r="BG34">
        <v>112.328625</v>
      </c>
      <c r="BH34">
        <v>37.303812499999999</v>
      </c>
      <c r="BI34">
        <v>36.744325000000003</v>
      </c>
      <c r="BJ34">
        <v>103.470375</v>
      </c>
      <c r="BK34">
        <v>37.086862500000002</v>
      </c>
      <c r="BL34">
        <v>650.01474999999994</v>
      </c>
      <c r="BM34">
        <v>101.345125</v>
      </c>
      <c r="BN34">
        <v>0.10002486250000001</v>
      </c>
      <c r="BO34">
        <v>34.193362499999999</v>
      </c>
      <c r="BP34">
        <v>34.800725</v>
      </c>
      <c r="BQ34">
        <v>999.9</v>
      </c>
      <c r="BR34">
        <v>0</v>
      </c>
      <c r="BS34">
        <v>0</v>
      </c>
      <c r="BT34">
        <v>8971.875</v>
      </c>
      <c r="BU34">
        <v>0</v>
      </c>
      <c r="BV34">
        <v>167.57137499999999</v>
      </c>
      <c r="BW34">
        <v>-9.1587700000000005</v>
      </c>
      <c r="BX34">
        <v>107.16737500000001</v>
      </c>
      <c r="BY34">
        <v>116.613375</v>
      </c>
      <c r="BZ34">
        <v>0.55947787500000001</v>
      </c>
      <c r="CA34">
        <v>112.328625</v>
      </c>
      <c r="CB34">
        <v>36.744325000000003</v>
      </c>
      <c r="CC34">
        <v>3.7805637499999998</v>
      </c>
      <c r="CD34">
        <v>3.723865</v>
      </c>
      <c r="CE34">
        <v>27.935375000000001</v>
      </c>
      <c r="CF34">
        <v>27.676512500000001</v>
      </c>
      <c r="CG34">
        <v>1200.0462500000001</v>
      </c>
      <c r="CH34">
        <v>0.5000078750000001</v>
      </c>
      <c r="CI34">
        <v>0.49999212500000001</v>
      </c>
      <c r="CJ34">
        <v>0</v>
      </c>
      <c r="CK34">
        <v>881.81650000000002</v>
      </c>
      <c r="CL34">
        <v>4.9990899999999998</v>
      </c>
      <c r="CM34">
        <v>9423.6650000000009</v>
      </c>
      <c r="CN34">
        <v>9558.255000000001</v>
      </c>
      <c r="CO34">
        <v>44.311999999999998</v>
      </c>
      <c r="CP34">
        <v>47.061999999999998</v>
      </c>
      <c r="CQ34">
        <v>45.186999999999998</v>
      </c>
      <c r="CR34">
        <v>45.859250000000003</v>
      </c>
      <c r="CS34">
        <v>45.843499999999999</v>
      </c>
      <c r="CT34">
        <v>597.53250000000003</v>
      </c>
      <c r="CU34">
        <v>597.51374999999996</v>
      </c>
      <c r="CV34">
        <v>0</v>
      </c>
      <c r="CW34">
        <v>1665504006.3</v>
      </c>
      <c r="CX34">
        <v>0</v>
      </c>
      <c r="CY34">
        <v>1665503463</v>
      </c>
      <c r="CZ34" t="s">
        <v>356</v>
      </c>
      <c r="DA34">
        <v>1665503462</v>
      </c>
      <c r="DB34">
        <v>1665503463</v>
      </c>
      <c r="DC34">
        <v>5</v>
      </c>
      <c r="DD34">
        <v>8.5000000000000006E-2</v>
      </c>
      <c r="DE34">
        <v>-1E-3</v>
      </c>
      <c r="DF34">
        <v>-3.5999999999999997E-2</v>
      </c>
      <c r="DG34">
        <v>0.21</v>
      </c>
      <c r="DH34">
        <v>415</v>
      </c>
      <c r="DI34">
        <v>36</v>
      </c>
      <c r="DJ34">
        <v>0.25</v>
      </c>
      <c r="DK34">
        <v>0.11</v>
      </c>
      <c r="DL34">
        <v>-8.9632730000000009</v>
      </c>
      <c r="DM34">
        <v>-0.94268577861161817</v>
      </c>
      <c r="DN34">
        <v>0.1221927940633161</v>
      </c>
      <c r="DO34">
        <v>0</v>
      </c>
      <c r="DP34">
        <v>0.56223705000000002</v>
      </c>
      <c r="DQ34">
        <v>-1.8025823639775632E-2</v>
      </c>
      <c r="DR34">
        <v>2.2338737313241331E-3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366</v>
      </c>
      <c r="EA34">
        <v>3.2952599999999999</v>
      </c>
      <c r="EB34">
        <v>2.6250100000000001</v>
      </c>
      <c r="EC34">
        <v>3.10082E-2</v>
      </c>
      <c r="ED34">
        <v>3.3149400000000002E-2</v>
      </c>
      <c r="EE34">
        <v>0.14815300000000001</v>
      </c>
      <c r="EF34">
        <v>0.145205</v>
      </c>
      <c r="EG34">
        <v>29294.9</v>
      </c>
      <c r="EH34">
        <v>29860</v>
      </c>
      <c r="EI34">
        <v>28131.7</v>
      </c>
      <c r="EJ34">
        <v>29732.400000000001</v>
      </c>
      <c r="EK34">
        <v>32906.1</v>
      </c>
      <c r="EL34">
        <v>35313.199999999997</v>
      </c>
      <c r="EM34">
        <v>39634.699999999997</v>
      </c>
      <c r="EN34">
        <v>42542.9</v>
      </c>
      <c r="EO34">
        <v>2.2141700000000002</v>
      </c>
      <c r="EP34">
        <v>2.1675300000000002</v>
      </c>
      <c r="EQ34">
        <v>8.4415100000000007E-2</v>
      </c>
      <c r="ER34">
        <v>0</v>
      </c>
      <c r="ES34">
        <v>33.4358</v>
      </c>
      <c r="ET34">
        <v>999.9</v>
      </c>
      <c r="EU34">
        <v>73.900000000000006</v>
      </c>
      <c r="EV34">
        <v>35.1</v>
      </c>
      <c r="EW34">
        <v>41.415999999999997</v>
      </c>
      <c r="EX34">
        <v>56.678199999999997</v>
      </c>
      <c r="EY34">
        <v>-2.1274000000000002</v>
      </c>
      <c r="EZ34">
        <v>2</v>
      </c>
      <c r="FA34">
        <v>0.57822700000000005</v>
      </c>
      <c r="FB34">
        <v>1.2689299999999999</v>
      </c>
      <c r="FC34">
        <v>20.265000000000001</v>
      </c>
      <c r="FD34">
        <v>5.2190899999999996</v>
      </c>
      <c r="FE34">
        <v>12.004</v>
      </c>
      <c r="FF34">
        <v>4.9863999999999997</v>
      </c>
      <c r="FG34">
        <v>3.2846500000000001</v>
      </c>
      <c r="FH34">
        <v>6334.2</v>
      </c>
      <c r="FI34">
        <v>9999</v>
      </c>
      <c r="FJ34">
        <v>9999</v>
      </c>
      <c r="FK34">
        <v>489.9</v>
      </c>
      <c r="FL34">
        <v>1.8657300000000001</v>
      </c>
      <c r="FM34">
        <v>1.86212</v>
      </c>
      <c r="FN34">
        <v>1.8641799999999999</v>
      </c>
      <c r="FO34">
        <v>1.8602099999999999</v>
      </c>
      <c r="FP34">
        <v>1.8609599999999999</v>
      </c>
      <c r="FQ34">
        <v>1.86005</v>
      </c>
      <c r="FR34">
        <v>1.8617600000000001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-0.29799999999999999</v>
      </c>
      <c r="GH34">
        <v>0.217</v>
      </c>
      <c r="GI34">
        <v>-0.38878066965608271</v>
      </c>
      <c r="GJ34">
        <v>8.4540356221501391E-4</v>
      </c>
      <c r="GK34">
        <v>6.8779579211309249E-8</v>
      </c>
      <c r="GL34">
        <v>-1.3381725072044801E-10</v>
      </c>
      <c r="GM34">
        <v>-8.6234221326163804E-2</v>
      </c>
      <c r="GN34">
        <v>8.8717001971158594E-4</v>
      </c>
      <c r="GO34">
        <v>5.46455871630479E-4</v>
      </c>
      <c r="GP34">
        <v>-9.435533427115459E-6</v>
      </c>
      <c r="GQ34">
        <v>1</v>
      </c>
      <c r="GR34">
        <v>2082</v>
      </c>
      <c r="GS34">
        <v>3</v>
      </c>
      <c r="GT34">
        <v>35</v>
      </c>
      <c r="GU34">
        <v>9</v>
      </c>
      <c r="GV34">
        <v>9</v>
      </c>
      <c r="GW34">
        <v>0.51513699999999996</v>
      </c>
      <c r="GX34">
        <v>2.63184</v>
      </c>
      <c r="GY34">
        <v>2.04834</v>
      </c>
      <c r="GZ34">
        <v>2.6245099999999999</v>
      </c>
      <c r="HA34">
        <v>2.1972700000000001</v>
      </c>
      <c r="HB34">
        <v>2.3303199999999999</v>
      </c>
      <c r="HC34">
        <v>39.868000000000002</v>
      </c>
      <c r="HD34">
        <v>14.5085</v>
      </c>
      <c r="HE34">
        <v>18</v>
      </c>
      <c r="HF34">
        <v>710.01599999999996</v>
      </c>
      <c r="HG34">
        <v>746.15499999999997</v>
      </c>
      <c r="HH34">
        <v>30.999700000000001</v>
      </c>
      <c r="HI34">
        <v>34.571300000000001</v>
      </c>
      <c r="HJ34">
        <v>30.0001</v>
      </c>
      <c r="HK34">
        <v>34.322299999999998</v>
      </c>
      <c r="HL34">
        <v>34.2821</v>
      </c>
      <c r="HM34">
        <v>10.349500000000001</v>
      </c>
      <c r="HN34">
        <v>14.120200000000001</v>
      </c>
      <c r="HO34">
        <v>100</v>
      </c>
      <c r="HP34">
        <v>31</v>
      </c>
      <c r="HQ34">
        <v>130.44800000000001</v>
      </c>
      <c r="HR34">
        <v>36.672899999999998</v>
      </c>
      <c r="HS34">
        <v>99.019499999999994</v>
      </c>
      <c r="HT34">
        <v>98.610399999999998</v>
      </c>
    </row>
    <row r="35" spans="1:228" x14ac:dyDescent="0.2">
      <c r="A35">
        <v>20</v>
      </c>
      <c r="B35">
        <v>1665504005.5</v>
      </c>
      <c r="C35">
        <v>76</v>
      </c>
      <c r="D35" t="s">
        <v>399</v>
      </c>
      <c r="E35" t="s">
        <v>400</v>
      </c>
      <c r="F35">
        <v>4</v>
      </c>
      <c r="G35">
        <v>1665504003.5</v>
      </c>
      <c r="H35">
        <f t="shared" si="0"/>
        <v>1.4047029333762173E-3</v>
      </c>
      <c r="I35">
        <f t="shared" si="1"/>
        <v>1.4047029333762173</v>
      </c>
      <c r="J35">
        <f t="shared" si="2"/>
        <v>-0.88611774253762887</v>
      </c>
      <c r="K35">
        <f t="shared" si="3"/>
        <v>110.1822857142857</v>
      </c>
      <c r="L35">
        <f t="shared" si="4"/>
        <v>125.42831118574071</v>
      </c>
      <c r="M35">
        <f t="shared" si="5"/>
        <v>12.723938494145248</v>
      </c>
      <c r="N35">
        <f t="shared" si="6"/>
        <v>11.17732203614562</v>
      </c>
      <c r="O35">
        <f t="shared" si="7"/>
        <v>7.6371347264382689E-2</v>
      </c>
      <c r="P35">
        <f t="shared" si="8"/>
        <v>3.6905166185514178</v>
      </c>
      <c r="Q35">
        <f t="shared" si="9"/>
        <v>7.550409525401254E-2</v>
      </c>
      <c r="R35">
        <f t="shared" si="10"/>
        <v>4.726715796106172E-2</v>
      </c>
      <c r="S35">
        <f t="shared" si="11"/>
        <v>226.10820823571933</v>
      </c>
      <c r="T35">
        <f t="shared" si="12"/>
        <v>34.965997517066064</v>
      </c>
      <c r="U35">
        <f t="shared" si="13"/>
        <v>34.795285714285718</v>
      </c>
      <c r="V35">
        <f t="shared" si="14"/>
        <v>5.584653751031464</v>
      </c>
      <c r="W35">
        <f t="shared" si="15"/>
        <v>70.086206226402439</v>
      </c>
      <c r="X35">
        <f t="shared" si="16"/>
        <v>3.7845114859809619</v>
      </c>
      <c r="Y35">
        <f t="shared" si="17"/>
        <v>5.3997950377791808</v>
      </c>
      <c r="Z35">
        <f t="shared" si="18"/>
        <v>1.8001422650505021</v>
      </c>
      <c r="AA35">
        <f t="shared" si="19"/>
        <v>-61.947399361891186</v>
      </c>
      <c r="AB35">
        <f t="shared" si="20"/>
        <v>-120.49775736338</v>
      </c>
      <c r="AC35">
        <f t="shared" si="21"/>
        <v>-7.5876429999358397</v>
      </c>
      <c r="AD35">
        <f t="shared" si="22"/>
        <v>36.075408510512318</v>
      </c>
      <c r="AE35">
        <f t="shared" si="23"/>
        <v>22.379044930391441</v>
      </c>
      <c r="AF35">
        <f t="shared" si="24"/>
        <v>1.4027233815057096</v>
      </c>
      <c r="AG35">
        <f t="shared" si="25"/>
        <v>-0.88611774253762887</v>
      </c>
      <c r="AH35">
        <v>123.6937886637911</v>
      </c>
      <c r="AI35">
        <v>117.042006060606</v>
      </c>
      <c r="AJ35">
        <v>1.7241193751069861</v>
      </c>
      <c r="AK35">
        <v>66.85974665391015</v>
      </c>
      <c r="AL35">
        <f t="shared" si="26"/>
        <v>1.4047029333762173</v>
      </c>
      <c r="AM35">
        <v>36.744044412026838</v>
      </c>
      <c r="AN35">
        <v>37.305532121212103</v>
      </c>
      <c r="AO35">
        <v>4.7338206690732217E-5</v>
      </c>
      <c r="AP35">
        <v>85.612249932443419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47334.953976539713</v>
      </c>
      <c r="AV35">
        <f t="shared" si="30"/>
        <v>1199.9557142857141</v>
      </c>
      <c r="AW35">
        <f t="shared" si="31"/>
        <v>1025.8878135936368</v>
      </c>
      <c r="AX35">
        <f t="shared" si="32"/>
        <v>0.85493806261367489</v>
      </c>
      <c r="AY35">
        <f t="shared" si="33"/>
        <v>0.18843046084439255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1665504003.5</v>
      </c>
      <c r="BF35">
        <v>110.1822857142857</v>
      </c>
      <c r="BG35">
        <v>119.54257142857141</v>
      </c>
      <c r="BH35">
        <v>37.306442857142862</v>
      </c>
      <c r="BI35">
        <v>36.7455</v>
      </c>
      <c r="BJ35">
        <v>110.4772857142857</v>
      </c>
      <c r="BK35">
        <v>37.089485714285708</v>
      </c>
      <c r="BL35">
        <v>649.98785714285714</v>
      </c>
      <c r="BM35">
        <v>101.3441428571429</v>
      </c>
      <c r="BN35">
        <v>9.9768599999999999E-2</v>
      </c>
      <c r="BO35">
        <v>34.189657142857143</v>
      </c>
      <c r="BP35">
        <v>34.795285714285718</v>
      </c>
      <c r="BQ35">
        <v>999.89999999999986</v>
      </c>
      <c r="BR35">
        <v>0</v>
      </c>
      <c r="BS35">
        <v>0</v>
      </c>
      <c r="BT35">
        <v>9018.3942857142847</v>
      </c>
      <c r="BU35">
        <v>0</v>
      </c>
      <c r="BV35">
        <v>167.35785714285711</v>
      </c>
      <c r="BW35">
        <v>-9.3599128571428576</v>
      </c>
      <c r="BX35">
        <v>114.4524285714286</v>
      </c>
      <c r="BY35">
        <v>124.1027142857143</v>
      </c>
      <c r="BZ35">
        <v>0.56095285714285714</v>
      </c>
      <c r="CA35">
        <v>119.54257142857141</v>
      </c>
      <c r="CB35">
        <v>36.7455</v>
      </c>
      <c r="CC35">
        <v>3.780798571428571</v>
      </c>
      <c r="CD35">
        <v>3.7239485714285721</v>
      </c>
      <c r="CE35">
        <v>27.936428571428571</v>
      </c>
      <c r="CF35">
        <v>27.6769</v>
      </c>
      <c r="CG35">
        <v>1199.9557142857141</v>
      </c>
      <c r="CH35">
        <v>0.49998128571428568</v>
      </c>
      <c r="CI35">
        <v>0.50001871428571432</v>
      </c>
      <c r="CJ35">
        <v>0</v>
      </c>
      <c r="CK35">
        <v>881.62842857142857</v>
      </c>
      <c r="CL35">
        <v>4.9990899999999998</v>
      </c>
      <c r="CM35">
        <v>9420.6957142857136</v>
      </c>
      <c r="CN35">
        <v>9557.44</v>
      </c>
      <c r="CO35">
        <v>44.311999999999998</v>
      </c>
      <c r="CP35">
        <v>47.061999999999998</v>
      </c>
      <c r="CQ35">
        <v>45.186999999999998</v>
      </c>
      <c r="CR35">
        <v>45.875</v>
      </c>
      <c r="CS35">
        <v>45.875</v>
      </c>
      <c r="CT35">
        <v>597.45571428571418</v>
      </c>
      <c r="CU35">
        <v>597.5</v>
      </c>
      <c r="CV35">
        <v>0</v>
      </c>
      <c r="CW35">
        <v>1665504009.9000001</v>
      </c>
      <c r="CX35">
        <v>0</v>
      </c>
      <c r="CY35">
        <v>1665503463</v>
      </c>
      <c r="CZ35" t="s">
        <v>356</v>
      </c>
      <c r="DA35">
        <v>1665503462</v>
      </c>
      <c r="DB35">
        <v>1665503463</v>
      </c>
      <c r="DC35">
        <v>5</v>
      </c>
      <c r="DD35">
        <v>8.5000000000000006E-2</v>
      </c>
      <c r="DE35">
        <v>-1E-3</v>
      </c>
      <c r="DF35">
        <v>-3.5999999999999997E-2</v>
      </c>
      <c r="DG35">
        <v>0.21</v>
      </c>
      <c r="DH35">
        <v>415</v>
      </c>
      <c r="DI35">
        <v>36</v>
      </c>
      <c r="DJ35">
        <v>0.25</v>
      </c>
      <c r="DK35">
        <v>0.11</v>
      </c>
      <c r="DL35">
        <v>-9.0411364999999986</v>
      </c>
      <c r="DM35">
        <v>-1.928776435272054</v>
      </c>
      <c r="DN35">
        <v>0.18955415282380381</v>
      </c>
      <c r="DO35">
        <v>0</v>
      </c>
      <c r="DP35">
        <v>0.56173944999999992</v>
      </c>
      <c r="DQ35">
        <v>-1.155077673546126E-2</v>
      </c>
      <c r="DR35">
        <v>2.0131551970724998E-3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366</v>
      </c>
      <c r="EA35">
        <v>3.2952599999999999</v>
      </c>
      <c r="EB35">
        <v>2.62541</v>
      </c>
      <c r="EC35">
        <v>3.2820799999999997E-2</v>
      </c>
      <c r="ED35">
        <v>3.4965999999999997E-2</v>
      </c>
      <c r="EE35">
        <v>0.14815</v>
      </c>
      <c r="EF35">
        <v>0.14521700000000001</v>
      </c>
      <c r="EG35">
        <v>29240.3</v>
      </c>
      <c r="EH35">
        <v>29804</v>
      </c>
      <c r="EI35">
        <v>28131.9</v>
      </c>
      <c r="EJ35">
        <v>29732.5</v>
      </c>
      <c r="EK35">
        <v>32906.199999999997</v>
      </c>
      <c r="EL35">
        <v>35313.199999999997</v>
      </c>
      <c r="EM35">
        <v>39634.6</v>
      </c>
      <c r="EN35">
        <v>42543.4</v>
      </c>
      <c r="EO35">
        <v>2.2139199999999999</v>
      </c>
      <c r="EP35">
        <v>2.1675499999999999</v>
      </c>
      <c r="EQ35">
        <v>8.4459800000000002E-2</v>
      </c>
      <c r="ER35">
        <v>0</v>
      </c>
      <c r="ES35">
        <v>33.423099999999998</v>
      </c>
      <c r="ET35">
        <v>999.9</v>
      </c>
      <c r="EU35">
        <v>73.900000000000006</v>
      </c>
      <c r="EV35">
        <v>35.1</v>
      </c>
      <c r="EW35">
        <v>41.419499999999999</v>
      </c>
      <c r="EX35">
        <v>57.038200000000003</v>
      </c>
      <c r="EY35">
        <v>-2.1834899999999999</v>
      </c>
      <c r="EZ35">
        <v>2</v>
      </c>
      <c r="FA35">
        <v>0.57822899999999999</v>
      </c>
      <c r="FB35">
        <v>1.26684</v>
      </c>
      <c r="FC35">
        <v>20.2651</v>
      </c>
      <c r="FD35">
        <v>5.2186399999999997</v>
      </c>
      <c r="FE35">
        <v>12.004</v>
      </c>
      <c r="FF35">
        <v>4.9865000000000004</v>
      </c>
      <c r="FG35">
        <v>3.2845</v>
      </c>
      <c r="FH35">
        <v>6334.5</v>
      </c>
      <c r="FI35">
        <v>9999</v>
      </c>
      <c r="FJ35">
        <v>9999</v>
      </c>
      <c r="FK35">
        <v>489.9</v>
      </c>
      <c r="FL35">
        <v>1.86575</v>
      </c>
      <c r="FM35">
        <v>1.8621300000000001</v>
      </c>
      <c r="FN35">
        <v>1.8641799999999999</v>
      </c>
      <c r="FO35">
        <v>1.86022</v>
      </c>
      <c r="FP35">
        <v>1.8609599999999999</v>
      </c>
      <c r="FQ35">
        <v>1.86005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-0.29199999999999998</v>
      </c>
      <c r="GH35">
        <v>0.21690000000000001</v>
      </c>
      <c r="GI35">
        <v>-0.38878066965608271</v>
      </c>
      <c r="GJ35">
        <v>8.4540356221501391E-4</v>
      </c>
      <c r="GK35">
        <v>6.8779579211309249E-8</v>
      </c>
      <c r="GL35">
        <v>-1.3381725072044801E-10</v>
      </c>
      <c r="GM35">
        <v>-8.6234221326163804E-2</v>
      </c>
      <c r="GN35">
        <v>8.8717001971158594E-4</v>
      </c>
      <c r="GO35">
        <v>5.46455871630479E-4</v>
      </c>
      <c r="GP35">
        <v>-9.435533427115459E-6</v>
      </c>
      <c r="GQ35">
        <v>1</v>
      </c>
      <c r="GR35">
        <v>2082</v>
      </c>
      <c r="GS35">
        <v>3</v>
      </c>
      <c r="GT35">
        <v>35</v>
      </c>
      <c r="GU35">
        <v>9.1</v>
      </c>
      <c r="GV35">
        <v>9</v>
      </c>
      <c r="GW35">
        <v>0.53588899999999995</v>
      </c>
      <c r="GX35">
        <v>2.6415999999999999</v>
      </c>
      <c r="GY35">
        <v>2.04834</v>
      </c>
      <c r="GZ35">
        <v>2.6232899999999999</v>
      </c>
      <c r="HA35">
        <v>2.1972700000000001</v>
      </c>
      <c r="HB35">
        <v>2.32422</v>
      </c>
      <c r="HC35">
        <v>39.868000000000002</v>
      </c>
      <c r="HD35">
        <v>14.4998</v>
      </c>
      <c r="HE35">
        <v>18</v>
      </c>
      <c r="HF35">
        <v>709.83900000000006</v>
      </c>
      <c r="HG35">
        <v>746.20699999999999</v>
      </c>
      <c r="HH35">
        <v>30.999500000000001</v>
      </c>
      <c r="HI35">
        <v>34.574399999999997</v>
      </c>
      <c r="HJ35">
        <v>30.0001</v>
      </c>
      <c r="HK35">
        <v>34.325400000000002</v>
      </c>
      <c r="HL35">
        <v>34.284500000000001</v>
      </c>
      <c r="HM35">
        <v>10.7575</v>
      </c>
      <c r="HN35">
        <v>14.120200000000001</v>
      </c>
      <c r="HO35">
        <v>100</v>
      </c>
      <c r="HP35">
        <v>31</v>
      </c>
      <c r="HQ35">
        <v>137.126</v>
      </c>
      <c r="HR35">
        <v>36.6755</v>
      </c>
      <c r="HS35">
        <v>99.0197</v>
      </c>
      <c r="HT35">
        <v>98.611199999999997</v>
      </c>
    </row>
    <row r="36" spans="1:228" x14ac:dyDescent="0.2">
      <c r="A36">
        <v>21</v>
      </c>
      <c r="B36">
        <v>1665504009.5</v>
      </c>
      <c r="C36">
        <v>80</v>
      </c>
      <c r="D36" t="s">
        <v>401</v>
      </c>
      <c r="E36" t="s">
        <v>402</v>
      </c>
      <c r="F36">
        <v>4</v>
      </c>
      <c r="G36">
        <v>1665504007.1875</v>
      </c>
      <c r="H36">
        <f t="shared" si="0"/>
        <v>1.4012032347646053E-3</v>
      </c>
      <c r="I36">
        <f t="shared" si="1"/>
        <v>1.4012032347646053</v>
      </c>
      <c r="J36">
        <f t="shared" si="2"/>
        <v>-0.41859450132682141</v>
      </c>
      <c r="K36">
        <f t="shared" si="3"/>
        <v>116.274125</v>
      </c>
      <c r="L36">
        <f t="shared" si="4"/>
        <v>121.60703132176769</v>
      </c>
      <c r="M36">
        <f t="shared" si="5"/>
        <v>12.336338427014164</v>
      </c>
      <c r="N36">
        <f t="shared" si="6"/>
        <v>11.795345554564086</v>
      </c>
      <c r="O36">
        <f t="shared" si="7"/>
        <v>7.6331927096853297E-2</v>
      </c>
      <c r="P36">
        <f t="shared" si="8"/>
        <v>3.6786549593136595</v>
      </c>
      <c r="Q36">
        <f t="shared" si="9"/>
        <v>7.5462805430261959E-2</v>
      </c>
      <c r="R36">
        <f t="shared" si="10"/>
        <v>4.7241515838123915E-2</v>
      </c>
      <c r="S36">
        <f t="shared" si="11"/>
        <v>226.10929310985793</v>
      </c>
      <c r="T36">
        <f t="shared" si="12"/>
        <v>34.96609641278144</v>
      </c>
      <c r="U36">
        <f t="shared" si="13"/>
        <v>34.784300000000002</v>
      </c>
      <c r="V36">
        <f t="shared" si="14"/>
        <v>5.5812521684106358</v>
      </c>
      <c r="W36">
        <f t="shared" si="15"/>
        <v>70.099063050815957</v>
      </c>
      <c r="X36">
        <f t="shared" si="16"/>
        <v>3.7845743578221369</v>
      </c>
      <c r="Y36">
        <f t="shared" si="17"/>
        <v>5.3988943548056225</v>
      </c>
      <c r="Z36">
        <f t="shared" si="18"/>
        <v>1.7966778105884988</v>
      </c>
      <c r="AA36">
        <f t="shared" si="19"/>
        <v>-61.793062653119094</v>
      </c>
      <c r="AB36">
        <f t="shared" si="20"/>
        <v>-118.52564808584334</v>
      </c>
      <c r="AC36">
        <f t="shared" si="21"/>
        <v>-7.4870157090850924</v>
      </c>
      <c r="AD36">
        <f t="shared" si="22"/>
        <v>38.303566661810393</v>
      </c>
      <c r="AE36">
        <f t="shared" si="23"/>
        <v>22.50576294671535</v>
      </c>
      <c r="AF36">
        <f t="shared" si="24"/>
        <v>1.3928567934185678</v>
      </c>
      <c r="AG36">
        <f t="shared" si="25"/>
        <v>-0.41859450132682141</v>
      </c>
      <c r="AH36">
        <v>130.62075780464349</v>
      </c>
      <c r="AI36">
        <v>123.8637636363636</v>
      </c>
      <c r="AJ36">
        <v>1.700538935756928</v>
      </c>
      <c r="AK36">
        <v>66.85974665391015</v>
      </c>
      <c r="AL36">
        <f t="shared" si="26"/>
        <v>1.4012032347646053</v>
      </c>
      <c r="AM36">
        <v>36.749228225967123</v>
      </c>
      <c r="AN36">
        <v>37.309316969696972</v>
      </c>
      <c r="AO36">
        <v>4.2581071175232108E-5</v>
      </c>
      <c r="AP36">
        <v>85.612249932443419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47124.005254440795</v>
      </c>
      <c r="AV36">
        <f t="shared" si="30"/>
        <v>1199.9675</v>
      </c>
      <c r="AW36">
        <f t="shared" si="31"/>
        <v>1025.8973010931907</v>
      </c>
      <c r="AX36">
        <f t="shared" si="32"/>
        <v>0.85493757213690424</v>
      </c>
      <c r="AY36">
        <f t="shared" si="33"/>
        <v>0.18842951422422519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1665504007.1875</v>
      </c>
      <c r="BF36">
        <v>116.274125</v>
      </c>
      <c r="BG36">
        <v>125.68975</v>
      </c>
      <c r="BH36">
        <v>37.306925000000007</v>
      </c>
      <c r="BI36">
        <v>36.749949999999998</v>
      </c>
      <c r="BJ36">
        <v>116.56375</v>
      </c>
      <c r="BK36">
        <v>37.089950000000002</v>
      </c>
      <c r="BL36">
        <v>650.01350000000002</v>
      </c>
      <c r="BM36">
        <v>101.34412500000001</v>
      </c>
      <c r="BN36">
        <v>0.1001606875</v>
      </c>
      <c r="BO36">
        <v>34.186662499999997</v>
      </c>
      <c r="BP36">
        <v>34.784300000000002</v>
      </c>
      <c r="BQ36">
        <v>999.9</v>
      </c>
      <c r="BR36">
        <v>0</v>
      </c>
      <c r="BS36">
        <v>0</v>
      </c>
      <c r="BT36">
        <v>8977.5012499999993</v>
      </c>
      <c r="BU36">
        <v>0</v>
      </c>
      <c r="BV36">
        <v>166.93350000000001</v>
      </c>
      <c r="BW36">
        <v>-9.4154350000000004</v>
      </c>
      <c r="BX36">
        <v>120.78037500000001</v>
      </c>
      <c r="BY36">
        <v>130.48487499999999</v>
      </c>
      <c r="BZ36">
        <v>0.55699300000000007</v>
      </c>
      <c r="CA36">
        <v>125.68975</v>
      </c>
      <c r="CB36">
        <v>36.749949999999998</v>
      </c>
      <c r="CC36">
        <v>3.7808375000000001</v>
      </c>
      <c r="CD36">
        <v>3.7243887500000001</v>
      </c>
      <c r="CE36">
        <v>27.936612499999999</v>
      </c>
      <c r="CF36">
        <v>27.6789375</v>
      </c>
      <c r="CG36">
        <v>1199.9675</v>
      </c>
      <c r="CH36">
        <v>0.49999925000000001</v>
      </c>
      <c r="CI36">
        <v>0.50000074999999999</v>
      </c>
      <c r="CJ36">
        <v>0</v>
      </c>
      <c r="CK36">
        <v>881.58412499999997</v>
      </c>
      <c r="CL36">
        <v>4.9990899999999998</v>
      </c>
      <c r="CM36">
        <v>9419.1500000000015</v>
      </c>
      <c r="CN36">
        <v>9557.5712500000009</v>
      </c>
      <c r="CO36">
        <v>44.311999999999998</v>
      </c>
      <c r="CP36">
        <v>47.061999999999998</v>
      </c>
      <c r="CQ36">
        <v>45.186999999999998</v>
      </c>
      <c r="CR36">
        <v>45.875</v>
      </c>
      <c r="CS36">
        <v>45.859250000000003</v>
      </c>
      <c r="CT36">
        <v>597.48125000000005</v>
      </c>
      <c r="CU36">
        <v>597.48624999999993</v>
      </c>
      <c r="CV36">
        <v>0</v>
      </c>
      <c r="CW36">
        <v>1665504014.0999999</v>
      </c>
      <c r="CX36">
        <v>0</v>
      </c>
      <c r="CY36">
        <v>1665503463</v>
      </c>
      <c r="CZ36" t="s">
        <v>356</v>
      </c>
      <c r="DA36">
        <v>1665503462</v>
      </c>
      <c r="DB36">
        <v>1665503463</v>
      </c>
      <c r="DC36">
        <v>5</v>
      </c>
      <c r="DD36">
        <v>8.5000000000000006E-2</v>
      </c>
      <c r="DE36">
        <v>-1E-3</v>
      </c>
      <c r="DF36">
        <v>-3.5999999999999997E-2</v>
      </c>
      <c r="DG36">
        <v>0.21</v>
      </c>
      <c r="DH36">
        <v>415</v>
      </c>
      <c r="DI36">
        <v>36</v>
      </c>
      <c r="DJ36">
        <v>0.25</v>
      </c>
      <c r="DK36">
        <v>0.11</v>
      </c>
      <c r="DL36">
        <v>-9.1603962499999998</v>
      </c>
      <c r="DM36">
        <v>-2.0167315947466902</v>
      </c>
      <c r="DN36">
        <v>0.1960345138449795</v>
      </c>
      <c r="DO36">
        <v>0</v>
      </c>
      <c r="DP36">
        <v>0.56048109999999995</v>
      </c>
      <c r="DQ36">
        <v>-1.825582739212208E-2</v>
      </c>
      <c r="DR36">
        <v>2.5146283701573129E-3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366</v>
      </c>
      <c r="EA36">
        <v>3.29541</v>
      </c>
      <c r="EB36">
        <v>2.6250399999999998</v>
      </c>
      <c r="EC36">
        <v>3.4619299999999999E-2</v>
      </c>
      <c r="ED36">
        <v>3.6743100000000001E-2</v>
      </c>
      <c r="EE36">
        <v>0.14815600000000001</v>
      </c>
      <c r="EF36">
        <v>0.14522399999999999</v>
      </c>
      <c r="EG36">
        <v>29186.400000000001</v>
      </c>
      <c r="EH36">
        <v>29749</v>
      </c>
      <c r="EI36">
        <v>28132.3</v>
      </c>
      <c r="EJ36">
        <v>29732.400000000001</v>
      </c>
      <c r="EK36">
        <v>32906.6</v>
      </c>
      <c r="EL36">
        <v>35313</v>
      </c>
      <c r="EM36">
        <v>39635.199999999997</v>
      </c>
      <c r="EN36">
        <v>42543.3</v>
      </c>
      <c r="EO36">
        <v>2.2138</v>
      </c>
      <c r="EP36">
        <v>2.1676799999999998</v>
      </c>
      <c r="EQ36">
        <v>8.4724300000000002E-2</v>
      </c>
      <c r="ER36">
        <v>0</v>
      </c>
      <c r="ES36">
        <v>33.411099999999998</v>
      </c>
      <c r="ET36">
        <v>999.9</v>
      </c>
      <c r="EU36">
        <v>73.900000000000006</v>
      </c>
      <c r="EV36">
        <v>35.1</v>
      </c>
      <c r="EW36">
        <v>41.4206</v>
      </c>
      <c r="EX36">
        <v>56.168199999999999</v>
      </c>
      <c r="EY36">
        <v>-2.1153900000000001</v>
      </c>
      <c r="EZ36">
        <v>2</v>
      </c>
      <c r="FA36">
        <v>0.57830300000000001</v>
      </c>
      <c r="FB36">
        <v>1.264</v>
      </c>
      <c r="FC36">
        <v>20.264800000000001</v>
      </c>
      <c r="FD36">
        <v>5.2180400000000002</v>
      </c>
      <c r="FE36">
        <v>12.004</v>
      </c>
      <c r="FF36">
        <v>4.9862000000000002</v>
      </c>
      <c r="FG36">
        <v>3.2845</v>
      </c>
      <c r="FH36">
        <v>6334.5</v>
      </c>
      <c r="FI36">
        <v>9999</v>
      </c>
      <c r="FJ36">
        <v>9999</v>
      </c>
      <c r="FK36">
        <v>489.9</v>
      </c>
      <c r="FL36">
        <v>1.8657300000000001</v>
      </c>
      <c r="FM36">
        <v>1.8621300000000001</v>
      </c>
      <c r="FN36">
        <v>1.8641700000000001</v>
      </c>
      <c r="FO36">
        <v>1.8602099999999999</v>
      </c>
      <c r="FP36">
        <v>1.8609599999999999</v>
      </c>
      <c r="FQ36">
        <v>1.86005</v>
      </c>
      <c r="FR36">
        <v>1.86178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-0.28599999999999998</v>
      </c>
      <c r="GH36">
        <v>0.217</v>
      </c>
      <c r="GI36">
        <v>-0.38878066965608271</v>
      </c>
      <c r="GJ36">
        <v>8.4540356221501391E-4</v>
      </c>
      <c r="GK36">
        <v>6.8779579211309249E-8</v>
      </c>
      <c r="GL36">
        <v>-1.3381725072044801E-10</v>
      </c>
      <c r="GM36">
        <v>-8.6234221326163804E-2</v>
      </c>
      <c r="GN36">
        <v>8.8717001971158594E-4</v>
      </c>
      <c r="GO36">
        <v>5.46455871630479E-4</v>
      </c>
      <c r="GP36">
        <v>-9.435533427115459E-6</v>
      </c>
      <c r="GQ36">
        <v>1</v>
      </c>
      <c r="GR36">
        <v>2082</v>
      </c>
      <c r="GS36">
        <v>3</v>
      </c>
      <c r="GT36">
        <v>35</v>
      </c>
      <c r="GU36">
        <v>9.1</v>
      </c>
      <c r="GV36">
        <v>9.1</v>
      </c>
      <c r="GW36">
        <v>0.55664100000000005</v>
      </c>
      <c r="GX36">
        <v>2.6415999999999999</v>
      </c>
      <c r="GY36">
        <v>2.04834</v>
      </c>
      <c r="GZ36">
        <v>2.6245099999999999</v>
      </c>
      <c r="HA36">
        <v>2.1972700000000001</v>
      </c>
      <c r="HB36">
        <v>2.3303199999999999</v>
      </c>
      <c r="HC36">
        <v>39.8932</v>
      </c>
      <c r="HD36">
        <v>14.5085</v>
      </c>
      <c r="HE36">
        <v>18</v>
      </c>
      <c r="HF36">
        <v>709.75900000000001</v>
      </c>
      <c r="HG36">
        <v>746.35599999999999</v>
      </c>
      <c r="HH36">
        <v>30.999400000000001</v>
      </c>
      <c r="HI36">
        <v>34.576700000000002</v>
      </c>
      <c r="HJ36">
        <v>30.0002</v>
      </c>
      <c r="HK36">
        <v>34.327800000000003</v>
      </c>
      <c r="HL36">
        <v>34.286799999999999</v>
      </c>
      <c r="HM36">
        <v>11.166399999999999</v>
      </c>
      <c r="HN36">
        <v>14.120200000000001</v>
      </c>
      <c r="HO36">
        <v>100</v>
      </c>
      <c r="HP36">
        <v>31</v>
      </c>
      <c r="HQ36">
        <v>143.804</v>
      </c>
      <c r="HR36">
        <v>36.666800000000002</v>
      </c>
      <c r="HS36">
        <v>99.021100000000004</v>
      </c>
      <c r="HT36">
        <v>98.611000000000004</v>
      </c>
    </row>
    <row r="37" spans="1:228" x14ac:dyDescent="0.2">
      <c r="A37">
        <v>22</v>
      </c>
      <c r="B37">
        <v>1665504013.5</v>
      </c>
      <c r="C37">
        <v>84</v>
      </c>
      <c r="D37" t="s">
        <v>403</v>
      </c>
      <c r="E37" t="s">
        <v>404</v>
      </c>
      <c r="F37">
        <v>4</v>
      </c>
      <c r="G37">
        <v>1665504011.5</v>
      </c>
      <c r="H37">
        <f t="shared" si="0"/>
        <v>1.3855747605997846E-3</v>
      </c>
      <c r="I37">
        <f t="shared" si="1"/>
        <v>1.3855747605997846</v>
      </c>
      <c r="J37">
        <f t="shared" si="2"/>
        <v>-0.47625537113603628</v>
      </c>
      <c r="K37">
        <f t="shared" si="3"/>
        <v>123.4061428571429</v>
      </c>
      <c r="L37">
        <f t="shared" si="4"/>
        <v>129.84415739858667</v>
      </c>
      <c r="M37">
        <f t="shared" si="5"/>
        <v>13.171892971995076</v>
      </c>
      <c r="N37">
        <f t="shared" si="6"/>
        <v>12.518795904009725</v>
      </c>
      <c r="O37">
        <f t="shared" si="7"/>
        <v>7.5487701713760874E-2</v>
      </c>
      <c r="P37">
        <f t="shared" si="8"/>
        <v>3.6742362147588361</v>
      </c>
      <c r="Q37">
        <f t="shared" si="9"/>
        <v>7.4636573152719751E-2</v>
      </c>
      <c r="R37">
        <f t="shared" si="10"/>
        <v>4.6723528989459459E-2</v>
      </c>
      <c r="S37">
        <f t="shared" si="11"/>
        <v>226.1279126643316</v>
      </c>
      <c r="T37">
        <f t="shared" si="12"/>
        <v>34.966535964025425</v>
      </c>
      <c r="U37">
        <f t="shared" si="13"/>
        <v>34.783757142857148</v>
      </c>
      <c r="V37">
        <f t="shared" si="14"/>
        <v>5.5810841265084736</v>
      </c>
      <c r="W37">
        <f t="shared" si="15"/>
        <v>70.117854167302099</v>
      </c>
      <c r="X37">
        <f t="shared" si="16"/>
        <v>3.7847864915661464</v>
      </c>
      <c r="Y37">
        <f t="shared" si="17"/>
        <v>5.3977500260284597</v>
      </c>
      <c r="Z37">
        <f t="shared" si="18"/>
        <v>1.7962976349423272</v>
      </c>
      <c r="AA37">
        <f t="shared" si="19"/>
        <v>-61.103846942450502</v>
      </c>
      <c r="AB37">
        <f t="shared" si="20"/>
        <v>-119.02953056657809</v>
      </c>
      <c r="AC37">
        <f t="shared" si="21"/>
        <v>-7.5277276878495298</v>
      </c>
      <c r="AD37">
        <f t="shared" si="22"/>
        <v>38.466807467453478</v>
      </c>
      <c r="AE37">
        <f t="shared" si="23"/>
        <v>22.721297477224525</v>
      </c>
      <c r="AF37">
        <f t="shared" si="24"/>
        <v>1.412147865197845</v>
      </c>
      <c r="AG37">
        <f t="shared" si="25"/>
        <v>-0.47625537113603628</v>
      </c>
      <c r="AH37">
        <v>137.56868584807819</v>
      </c>
      <c r="AI37">
        <v>130.76430909090911</v>
      </c>
      <c r="AJ37">
        <v>1.718155528338698</v>
      </c>
      <c r="AK37">
        <v>66.85974665391015</v>
      </c>
      <c r="AL37">
        <f t="shared" si="26"/>
        <v>1.3855747605997846</v>
      </c>
      <c r="AM37">
        <v>36.754787464463398</v>
      </c>
      <c r="AN37">
        <v>37.308873939393933</v>
      </c>
      <c r="AO37">
        <v>2.8063746967379272E-7</v>
      </c>
      <c r="AP37">
        <v>85.612249932443419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47045.858127577827</v>
      </c>
      <c r="AV37">
        <f t="shared" si="30"/>
        <v>1200.06</v>
      </c>
      <c r="AW37">
        <f t="shared" si="31"/>
        <v>1025.9769993079437</v>
      </c>
      <c r="AX37">
        <f t="shared" si="32"/>
        <v>0.85493808585232722</v>
      </c>
      <c r="AY37">
        <f t="shared" si="33"/>
        <v>0.18843050569499159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1665504011.5</v>
      </c>
      <c r="BF37">
        <v>123.4061428571429</v>
      </c>
      <c r="BG37">
        <v>132.91685714285711</v>
      </c>
      <c r="BH37">
        <v>37.309171428571418</v>
      </c>
      <c r="BI37">
        <v>36.744457142857136</v>
      </c>
      <c r="BJ37">
        <v>123.6897142857143</v>
      </c>
      <c r="BK37">
        <v>37.092185714285719</v>
      </c>
      <c r="BL37">
        <v>649.98300000000006</v>
      </c>
      <c r="BM37">
        <v>101.3437142857143</v>
      </c>
      <c r="BN37">
        <v>0.1001491571428571</v>
      </c>
      <c r="BO37">
        <v>34.182857142857138</v>
      </c>
      <c r="BP37">
        <v>34.783757142857148</v>
      </c>
      <c r="BQ37">
        <v>999.89999999999986</v>
      </c>
      <c r="BR37">
        <v>0</v>
      </c>
      <c r="BS37">
        <v>0</v>
      </c>
      <c r="BT37">
        <v>8962.3214285714294</v>
      </c>
      <c r="BU37">
        <v>0</v>
      </c>
      <c r="BV37">
        <v>166.3665714285714</v>
      </c>
      <c r="BW37">
        <v>-9.5106428571428587</v>
      </c>
      <c r="BX37">
        <v>128.1888571428571</v>
      </c>
      <c r="BY37">
        <v>137.98714285714291</v>
      </c>
      <c r="BZ37">
        <v>0.56468799999999997</v>
      </c>
      <c r="CA37">
        <v>132.91685714285711</v>
      </c>
      <c r="CB37">
        <v>36.744457142857136</v>
      </c>
      <c r="CC37">
        <v>3.7810442857142852</v>
      </c>
      <c r="CD37">
        <v>3.723817142857142</v>
      </c>
      <c r="CE37">
        <v>27.937542857142859</v>
      </c>
      <c r="CF37">
        <v>27.67631428571428</v>
      </c>
      <c r="CG37">
        <v>1200.06</v>
      </c>
      <c r="CH37">
        <v>0.49998128571428568</v>
      </c>
      <c r="CI37">
        <v>0.50001871428571432</v>
      </c>
      <c r="CJ37">
        <v>0</v>
      </c>
      <c r="CK37">
        <v>881.22928571428565</v>
      </c>
      <c r="CL37">
        <v>4.9990899999999998</v>
      </c>
      <c r="CM37">
        <v>9417.6528571428589</v>
      </c>
      <c r="CN37">
        <v>9558.2542857142853</v>
      </c>
      <c r="CO37">
        <v>44.311999999999998</v>
      </c>
      <c r="CP37">
        <v>47.044285714285706</v>
      </c>
      <c r="CQ37">
        <v>45.186999999999998</v>
      </c>
      <c r="CR37">
        <v>45.839000000000013</v>
      </c>
      <c r="CS37">
        <v>45.875</v>
      </c>
      <c r="CT37">
        <v>597.50714285714287</v>
      </c>
      <c r="CU37">
        <v>597.55285714285708</v>
      </c>
      <c r="CV37">
        <v>0</v>
      </c>
      <c r="CW37">
        <v>1665504018.3</v>
      </c>
      <c r="CX37">
        <v>0</v>
      </c>
      <c r="CY37">
        <v>1665503463</v>
      </c>
      <c r="CZ37" t="s">
        <v>356</v>
      </c>
      <c r="DA37">
        <v>1665503462</v>
      </c>
      <c r="DB37">
        <v>1665503463</v>
      </c>
      <c r="DC37">
        <v>5</v>
      </c>
      <c r="DD37">
        <v>8.5000000000000006E-2</v>
      </c>
      <c r="DE37">
        <v>-1E-3</v>
      </c>
      <c r="DF37">
        <v>-3.5999999999999997E-2</v>
      </c>
      <c r="DG37">
        <v>0.21</v>
      </c>
      <c r="DH37">
        <v>415</v>
      </c>
      <c r="DI37">
        <v>36</v>
      </c>
      <c r="DJ37">
        <v>0.25</v>
      </c>
      <c r="DK37">
        <v>0.11</v>
      </c>
      <c r="DL37">
        <v>-9.2811395000000001</v>
      </c>
      <c r="DM37">
        <v>-1.73122378986866</v>
      </c>
      <c r="DN37">
        <v>0.16982740743104471</v>
      </c>
      <c r="DO37">
        <v>0</v>
      </c>
      <c r="DP37">
        <v>0.55987055000000008</v>
      </c>
      <c r="DQ37">
        <v>-5.0326153846175373E-3</v>
      </c>
      <c r="DR37">
        <v>3.4210572411902109E-3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366</v>
      </c>
      <c r="EA37">
        <v>3.2953000000000001</v>
      </c>
      <c r="EB37">
        <v>2.62527</v>
      </c>
      <c r="EC37">
        <v>3.6414599999999998E-2</v>
      </c>
      <c r="ED37">
        <v>3.8554100000000001E-2</v>
      </c>
      <c r="EE37">
        <v>0.148151</v>
      </c>
      <c r="EF37">
        <v>0.14511399999999999</v>
      </c>
      <c r="EG37">
        <v>29132</v>
      </c>
      <c r="EH37">
        <v>29693.3</v>
      </c>
      <c r="EI37">
        <v>28132.2</v>
      </c>
      <c r="EJ37">
        <v>29732.6</v>
      </c>
      <c r="EK37">
        <v>32906.9</v>
      </c>
      <c r="EL37">
        <v>35317.699999999997</v>
      </c>
      <c r="EM37">
        <v>39635.1</v>
      </c>
      <c r="EN37">
        <v>42543.3</v>
      </c>
      <c r="EO37">
        <v>2.2141500000000001</v>
      </c>
      <c r="EP37">
        <v>2.1673800000000001</v>
      </c>
      <c r="EQ37">
        <v>8.5786000000000001E-2</v>
      </c>
      <c r="ER37">
        <v>0</v>
      </c>
      <c r="ES37">
        <v>33.396799999999999</v>
      </c>
      <c r="ET37">
        <v>999.9</v>
      </c>
      <c r="EU37">
        <v>73.900000000000006</v>
      </c>
      <c r="EV37">
        <v>35.1</v>
      </c>
      <c r="EW37">
        <v>41.415999999999997</v>
      </c>
      <c r="EX37">
        <v>57.218200000000003</v>
      </c>
      <c r="EY37">
        <v>-2.07131</v>
      </c>
      <c r="EZ37">
        <v>2</v>
      </c>
      <c r="FA37">
        <v>0.57833299999999999</v>
      </c>
      <c r="FB37">
        <v>1.2579400000000001</v>
      </c>
      <c r="FC37">
        <v>20.265000000000001</v>
      </c>
      <c r="FD37">
        <v>5.2184900000000001</v>
      </c>
      <c r="FE37">
        <v>12.004</v>
      </c>
      <c r="FF37">
        <v>4.9861000000000004</v>
      </c>
      <c r="FG37">
        <v>3.2844799999999998</v>
      </c>
      <c r="FH37">
        <v>6334.5</v>
      </c>
      <c r="FI37">
        <v>9999</v>
      </c>
      <c r="FJ37">
        <v>9999</v>
      </c>
      <c r="FK37">
        <v>489.9</v>
      </c>
      <c r="FL37">
        <v>1.86574</v>
      </c>
      <c r="FM37">
        <v>1.86209</v>
      </c>
      <c r="FN37">
        <v>1.8641700000000001</v>
      </c>
      <c r="FO37">
        <v>1.86022</v>
      </c>
      <c r="FP37">
        <v>1.8609599999999999</v>
      </c>
      <c r="FQ37">
        <v>1.86005</v>
      </c>
      <c r="FR37">
        <v>1.8617699999999999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-0.28100000000000003</v>
      </c>
      <c r="GH37">
        <v>0.21690000000000001</v>
      </c>
      <c r="GI37">
        <v>-0.38878066965608271</v>
      </c>
      <c r="GJ37">
        <v>8.4540356221501391E-4</v>
      </c>
      <c r="GK37">
        <v>6.8779579211309249E-8</v>
      </c>
      <c r="GL37">
        <v>-1.3381725072044801E-10</v>
      </c>
      <c r="GM37">
        <v>-8.6234221326163804E-2</v>
      </c>
      <c r="GN37">
        <v>8.8717001971158594E-4</v>
      </c>
      <c r="GO37">
        <v>5.46455871630479E-4</v>
      </c>
      <c r="GP37">
        <v>-9.435533427115459E-6</v>
      </c>
      <c r="GQ37">
        <v>1</v>
      </c>
      <c r="GR37">
        <v>2082</v>
      </c>
      <c r="GS37">
        <v>3</v>
      </c>
      <c r="GT37">
        <v>35</v>
      </c>
      <c r="GU37">
        <v>9.1999999999999993</v>
      </c>
      <c r="GV37">
        <v>9.1999999999999993</v>
      </c>
      <c r="GW37">
        <v>0.57617200000000002</v>
      </c>
      <c r="GX37">
        <v>2.6257299999999999</v>
      </c>
      <c r="GY37">
        <v>2.04834</v>
      </c>
      <c r="GZ37">
        <v>2.6245099999999999</v>
      </c>
      <c r="HA37">
        <v>2.1972700000000001</v>
      </c>
      <c r="HB37">
        <v>2.34131</v>
      </c>
      <c r="HC37">
        <v>39.8932</v>
      </c>
      <c r="HD37">
        <v>14.5085</v>
      </c>
      <c r="HE37">
        <v>18</v>
      </c>
      <c r="HF37">
        <v>710.08699999999999</v>
      </c>
      <c r="HG37">
        <v>746.10400000000004</v>
      </c>
      <c r="HH37">
        <v>30.998699999999999</v>
      </c>
      <c r="HI37">
        <v>34.578299999999999</v>
      </c>
      <c r="HJ37">
        <v>30.0002</v>
      </c>
      <c r="HK37">
        <v>34.330599999999997</v>
      </c>
      <c r="HL37">
        <v>34.2898</v>
      </c>
      <c r="HM37">
        <v>11.57</v>
      </c>
      <c r="HN37">
        <v>14.3911</v>
      </c>
      <c r="HO37">
        <v>100</v>
      </c>
      <c r="HP37">
        <v>31</v>
      </c>
      <c r="HQ37">
        <v>150.48099999999999</v>
      </c>
      <c r="HR37">
        <v>36.6678</v>
      </c>
      <c r="HS37">
        <v>99.020899999999997</v>
      </c>
      <c r="HT37">
        <v>98.6113</v>
      </c>
    </row>
    <row r="38" spans="1:228" x14ac:dyDescent="0.2">
      <c r="A38">
        <v>23</v>
      </c>
      <c r="B38">
        <v>1665504017.5</v>
      </c>
      <c r="C38">
        <v>88</v>
      </c>
      <c r="D38" t="s">
        <v>405</v>
      </c>
      <c r="E38" t="s">
        <v>406</v>
      </c>
      <c r="F38">
        <v>4</v>
      </c>
      <c r="G38">
        <v>1665504015.1875</v>
      </c>
      <c r="H38">
        <f t="shared" si="0"/>
        <v>1.4934750699820804E-3</v>
      </c>
      <c r="I38">
        <f t="shared" si="1"/>
        <v>1.4934750699820805</v>
      </c>
      <c r="J38">
        <f t="shared" si="2"/>
        <v>-0.22026183653347356</v>
      </c>
      <c r="K38">
        <f t="shared" si="3"/>
        <v>129.51325</v>
      </c>
      <c r="L38">
        <f t="shared" si="4"/>
        <v>130.0384000811971</v>
      </c>
      <c r="M38">
        <f t="shared" si="5"/>
        <v>13.191435736640646</v>
      </c>
      <c r="N38">
        <f t="shared" si="6"/>
        <v>13.138163137593921</v>
      </c>
      <c r="O38">
        <f t="shared" si="7"/>
        <v>8.1418465895276265E-2</v>
      </c>
      <c r="P38">
        <f t="shared" si="8"/>
        <v>3.6785931602436648</v>
      </c>
      <c r="Q38">
        <f t="shared" si="9"/>
        <v>8.0430445591350166E-2</v>
      </c>
      <c r="R38">
        <f t="shared" si="10"/>
        <v>5.0356799124357622E-2</v>
      </c>
      <c r="S38">
        <f t="shared" si="11"/>
        <v>226.12068035920529</v>
      </c>
      <c r="T38">
        <f t="shared" si="12"/>
        <v>34.938926244141946</v>
      </c>
      <c r="U38">
        <f t="shared" si="13"/>
        <v>34.781762499999999</v>
      </c>
      <c r="V38">
        <f t="shared" si="14"/>
        <v>5.5804667208380421</v>
      </c>
      <c r="W38">
        <f t="shared" si="15"/>
        <v>70.115096089437856</v>
      </c>
      <c r="X38">
        <f t="shared" si="16"/>
        <v>3.7837665359561266</v>
      </c>
      <c r="Y38">
        <f t="shared" si="17"/>
        <v>5.3965076666651157</v>
      </c>
      <c r="Z38">
        <f t="shared" si="18"/>
        <v>1.7967001848819155</v>
      </c>
      <c r="AA38">
        <f t="shared" si="19"/>
        <v>-65.86225058620974</v>
      </c>
      <c r="AB38">
        <f t="shared" si="20"/>
        <v>-119.59458662819095</v>
      </c>
      <c r="AC38">
        <f t="shared" si="21"/>
        <v>-7.5542793135569077</v>
      </c>
      <c r="AD38">
        <f t="shared" si="22"/>
        <v>33.109563831247684</v>
      </c>
      <c r="AE38">
        <f t="shared" si="23"/>
        <v>23.011671662868562</v>
      </c>
      <c r="AF38">
        <f t="shared" si="24"/>
        <v>1.5510364151357383</v>
      </c>
      <c r="AG38">
        <f t="shared" si="25"/>
        <v>-0.22026183653347356</v>
      </c>
      <c r="AH38">
        <v>144.59849052824521</v>
      </c>
      <c r="AI38">
        <v>137.65651515151521</v>
      </c>
      <c r="AJ38">
        <v>1.724951986277766</v>
      </c>
      <c r="AK38">
        <v>66.85974665391015</v>
      </c>
      <c r="AL38">
        <f t="shared" si="26"/>
        <v>1.4934750699820805</v>
      </c>
      <c r="AM38">
        <v>36.689371163883678</v>
      </c>
      <c r="AN38">
        <v>37.287309090909083</v>
      </c>
      <c r="AO38">
        <v>-1.4067743624795179E-4</v>
      </c>
      <c r="AP38">
        <v>85.612249932443419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47124.111609995765</v>
      </c>
      <c r="AV38">
        <f t="shared" si="30"/>
        <v>1200.0325</v>
      </c>
      <c r="AW38">
        <f t="shared" si="31"/>
        <v>1025.9524260928524</v>
      </c>
      <c r="AX38">
        <f t="shared" si="32"/>
        <v>0.85493720052819611</v>
      </c>
      <c r="AY38">
        <f t="shared" si="33"/>
        <v>0.18842879701941848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1665504015.1875</v>
      </c>
      <c r="BF38">
        <v>129.51325</v>
      </c>
      <c r="BG38">
        <v>139.154875</v>
      </c>
      <c r="BH38">
        <v>37.299574999999997</v>
      </c>
      <c r="BI38">
        <v>36.679362500000003</v>
      </c>
      <c r="BJ38">
        <v>129.79162500000001</v>
      </c>
      <c r="BK38">
        <v>37.082637499999997</v>
      </c>
      <c r="BL38">
        <v>650.03449999999998</v>
      </c>
      <c r="BM38">
        <v>101.342625</v>
      </c>
      <c r="BN38">
        <v>9.999293749999999E-2</v>
      </c>
      <c r="BO38">
        <v>34.178725</v>
      </c>
      <c r="BP38">
        <v>34.781762499999999</v>
      </c>
      <c r="BQ38">
        <v>999.9</v>
      </c>
      <c r="BR38">
        <v>0</v>
      </c>
      <c r="BS38">
        <v>0</v>
      </c>
      <c r="BT38">
        <v>8977.4212499999994</v>
      </c>
      <c r="BU38">
        <v>0</v>
      </c>
      <c r="BV38">
        <v>166.01012499999999</v>
      </c>
      <c r="BW38">
        <v>-9.6414074999999997</v>
      </c>
      <c r="BX38">
        <v>134.531375</v>
      </c>
      <c r="BY38">
        <v>144.453</v>
      </c>
      <c r="BZ38">
        <v>0.62021662500000008</v>
      </c>
      <c r="CA38">
        <v>139.154875</v>
      </c>
      <c r="CB38">
        <v>36.679362500000003</v>
      </c>
      <c r="CC38">
        <v>3.7800400000000001</v>
      </c>
      <c r="CD38">
        <v>3.7171837499999998</v>
      </c>
      <c r="CE38">
        <v>27.932974999999999</v>
      </c>
      <c r="CF38">
        <v>27.645800000000001</v>
      </c>
      <c r="CG38">
        <v>1200.0325</v>
      </c>
      <c r="CH38">
        <v>0.5000095</v>
      </c>
      <c r="CI38">
        <v>0.49999049999999989</v>
      </c>
      <c r="CJ38">
        <v>0</v>
      </c>
      <c r="CK38">
        <v>881.07337499999994</v>
      </c>
      <c r="CL38">
        <v>4.9990899999999998</v>
      </c>
      <c r="CM38">
        <v>9416.0275000000001</v>
      </c>
      <c r="CN38">
        <v>9558.1450000000004</v>
      </c>
      <c r="CO38">
        <v>44.311999999999998</v>
      </c>
      <c r="CP38">
        <v>47.007750000000001</v>
      </c>
      <c r="CQ38">
        <v>45.186999999999998</v>
      </c>
      <c r="CR38">
        <v>45.811999999999998</v>
      </c>
      <c r="CS38">
        <v>45.875</v>
      </c>
      <c r="CT38">
        <v>597.52874999999995</v>
      </c>
      <c r="CU38">
        <v>597.50375000000008</v>
      </c>
      <c r="CV38">
        <v>0</v>
      </c>
      <c r="CW38">
        <v>1665504021.9000001</v>
      </c>
      <c r="CX38">
        <v>0</v>
      </c>
      <c r="CY38">
        <v>1665503463</v>
      </c>
      <c r="CZ38" t="s">
        <v>356</v>
      </c>
      <c r="DA38">
        <v>1665503462</v>
      </c>
      <c r="DB38">
        <v>1665503463</v>
      </c>
      <c r="DC38">
        <v>5</v>
      </c>
      <c r="DD38">
        <v>8.5000000000000006E-2</v>
      </c>
      <c r="DE38">
        <v>-1E-3</v>
      </c>
      <c r="DF38">
        <v>-3.5999999999999997E-2</v>
      </c>
      <c r="DG38">
        <v>0.21</v>
      </c>
      <c r="DH38">
        <v>415</v>
      </c>
      <c r="DI38">
        <v>36</v>
      </c>
      <c r="DJ38">
        <v>0.25</v>
      </c>
      <c r="DK38">
        <v>0.11</v>
      </c>
      <c r="DL38">
        <v>-9.4006319999999981</v>
      </c>
      <c r="DM38">
        <v>-1.7164216885553349</v>
      </c>
      <c r="DN38">
        <v>0.1685877740703639</v>
      </c>
      <c r="DO38">
        <v>0</v>
      </c>
      <c r="DP38">
        <v>0.57076057499999988</v>
      </c>
      <c r="DQ38">
        <v>0.1703125891181988</v>
      </c>
      <c r="DR38">
        <v>2.4025305905323559E-2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3.2954300000000001</v>
      </c>
      <c r="EB38">
        <v>2.625</v>
      </c>
      <c r="EC38">
        <v>3.8200499999999998E-2</v>
      </c>
      <c r="ED38">
        <v>4.0311100000000002E-2</v>
      </c>
      <c r="EE38">
        <v>0.148088</v>
      </c>
      <c r="EF38">
        <v>0.14496600000000001</v>
      </c>
      <c r="EG38">
        <v>29078.2</v>
      </c>
      <c r="EH38">
        <v>29639.7</v>
      </c>
      <c r="EI38">
        <v>28132.3</v>
      </c>
      <c r="EJ38">
        <v>29733.3</v>
      </c>
      <c r="EK38">
        <v>32909.300000000003</v>
      </c>
      <c r="EL38">
        <v>35324.800000000003</v>
      </c>
      <c r="EM38">
        <v>39635</v>
      </c>
      <c r="EN38">
        <v>42544.4</v>
      </c>
      <c r="EO38">
        <v>2.2140300000000002</v>
      </c>
      <c r="EP38">
        <v>2.1673499999999999</v>
      </c>
      <c r="EQ38">
        <v>8.6300100000000005E-2</v>
      </c>
      <c r="ER38">
        <v>0</v>
      </c>
      <c r="ES38">
        <v>33.384099999999997</v>
      </c>
      <c r="ET38">
        <v>999.9</v>
      </c>
      <c r="EU38">
        <v>73.900000000000006</v>
      </c>
      <c r="EV38">
        <v>35.1</v>
      </c>
      <c r="EW38">
        <v>41.422499999999999</v>
      </c>
      <c r="EX38">
        <v>56.7682</v>
      </c>
      <c r="EY38">
        <v>-2.26763</v>
      </c>
      <c r="EZ38">
        <v>2</v>
      </c>
      <c r="FA38">
        <v>0.57841500000000001</v>
      </c>
      <c r="FB38">
        <v>1.2500599999999999</v>
      </c>
      <c r="FC38">
        <v>20.264800000000001</v>
      </c>
      <c r="FD38">
        <v>5.2186399999999997</v>
      </c>
      <c r="FE38">
        <v>12.004</v>
      </c>
      <c r="FF38">
        <v>4.9865000000000004</v>
      </c>
      <c r="FG38">
        <v>3.2845</v>
      </c>
      <c r="FH38">
        <v>6334.8</v>
      </c>
      <c r="FI38">
        <v>9999</v>
      </c>
      <c r="FJ38">
        <v>9999</v>
      </c>
      <c r="FK38">
        <v>489.9</v>
      </c>
      <c r="FL38">
        <v>1.8657300000000001</v>
      </c>
      <c r="FM38">
        <v>1.8621000000000001</v>
      </c>
      <c r="FN38">
        <v>1.8641700000000001</v>
      </c>
      <c r="FO38">
        <v>1.8602300000000001</v>
      </c>
      <c r="FP38">
        <v>1.8609599999999999</v>
      </c>
      <c r="FQ38">
        <v>1.86005</v>
      </c>
      <c r="FR38">
        <v>1.8617699999999999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-0.27500000000000002</v>
      </c>
      <c r="GH38">
        <v>0.21690000000000001</v>
      </c>
      <c r="GI38">
        <v>-0.38878066965608271</v>
      </c>
      <c r="GJ38">
        <v>8.4540356221501391E-4</v>
      </c>
      <c r="GK38">
        <v>6.8779579211309249E-8</v>
      </c>
      <c r="GL38">
        <v>-1.3381725072044801E-10</v>
      </c>
      <c r="GM38">
        <v>-8.6234221326163804E-2</v>
      </c>
      <c r="GN38">
        <v>8.8717001971158594E-4</v>
      </c>
      <c r="GO38">
        <v>5.46455871630479E-4</v>
      </c>
      <c r="GP38">
        <v>-9.435533427115459E-6</v>
      </c>
      <c r="GQ38">
        <v>1</v>
      </c>
      <c r="GR38">
        <v>2082</v>
      </c>
      <c r="GS38">
        <v>3</v>
      </c>
      <c r="GT38">
        <v>35</v>
      </c>
      <c r="GU38">
        <v>9.3000000000000007</v>
      </c>
      <c r="GV38">
        <v>9.1999999999999993</v>
      </c>
      <c r="GW38">
        <v>0.59692400000000001</v>
      </c>
      <c r="GX38">
        <v>2.63184</v>
      </c>
      <c r="GY38">
        <v>2.04834</v>
      </c>
      <c r="GZ38">
        <v>2.6245099999999999</v>
      </c>
      <c r="HA38">
        <v>2.1972700000000001</v>
      </c>
      <c r="HB38">
        <v>2.3120099999999999</v>
      </c>
      <c r="HC38">
        <v>39.868000000000002</v>
      </c>
      <c r="HD38">
        <v>14.491</v>
      </c>
      <c r="HE38">
        <v>18</v>
      </c>
      <c r="HF38">
        <v>709.99199999999996</v>
      </c>
      <c r="HG38">
        <v>746.08</v>
      </c>
      <c r="HH38">
        <v>30.998200000000001</v>
      </c>
      <c r="HI38">
        <v>34.581200000000003</v>
      </c>
      <c r="HJ38">
        <v>30.0002</v>
      </c>
      <c r="HK38">
        <v>34.331600000000002</v>
      </c>
      <c r="HL38">
        <v>34.2898</v>
      </c>
      <c r="HM38">
        <v>11.9758</v>
      </c>
      <c r="HN38">
        <v>14.3911</v>
      </c>
      <c r="HO38">
        <v>100</v>
      </c>
      <c r="HP38">
        <v>31</v>
      </c>
      <c r="HQ38">
        <v>157.15899999999999</v>
      </c>
      <c r="HR38">
        <v>36.670299999999997</v>
      </c>
      <c r="HS38">
        <v>99.020899999999997</v>
      </c>
      <c r="HT38">
        <v>98.613600000000005</v>
      </c>
    </row>
    <row r="39" spans="1:228" x14ac:dyDescent="0.2">
      <c r="A39">
        <v>24</v>
      </c>
      <c r="B39">
        <v>1665504021.5</v>
      </c>
      <c r="C39">
        <v>92</v>
      </c>
      <c r="D39" t="s">
        <v>407</v>
      </c>
      <c r="E39" t="s">
        <v>408</v>
      </c>
      <c r="F39">
        <v>4</v>
      </c>
      <c r="G39">
        <v>1665504019.5</v>
      </c>
      <c r="H39">
        <f t="shared" si="0"/>
        <v>1.4382584144650562E-3</v>
      </c>
      <c r="I39">
        <f t="shared" si="1"/>
        <v>1.4382584144650563</v>
      </c>
      <c r="J39">
        <f t="shared" si="2"/>
        <v>-9.3500926425316485E-3</v>
      </c>
      <c r="K39">
        <f t="shared" si="3"/>
        <v>136.6408571428571</v>
      </c>
      <c r="L39">
        <f t="shared" si="4"/>
        <v>132.83522220357608</v>
      </c>
      <c r="M39">
        <f t="shared" si="5"/>
        <v>13.474986152243243</v>
      </c>
      <c r="N39">
        <f t="shared" si="6"/>
        <v>13.861034952076729</v>
      </c>
      <c r="O39">
        <f t="shared" si="7"/>
        <v>7.8326180043802304E-2</v>
      </c>
      <c r="P39">
        <f t="shared" si="8"/>
        <v>3.6867192091381868</v>
      </c>
      <c r="Q39">
        <f t="shared" si="9"/>
        <v>7.741332116241828E-2</v>
      </c>
      <c r="R39">
        <f t="shared" si="10"/>
        <v>4.8464455894669745E-2</v>
      </c>
      <c r="S39">
        <f t="shared" si="11"/>
        <v>226.12890523651282</v>
      </c>
      <c r="T39">
        <f t="shared" si="12"/>
        <v>34.945720611720049</v>
      </c>
      <c r="U39">
        <f t="shared" si="13"/>
        <v>34.776057142857148</v>
      </c>
      <c r="V39">
        <f t="shared" si="14"/>
        <v>5.578701058341724</v>
      </c>
      <c r="W39">
        <f t="shared" si="15"/>
        <v>70.075812177164735</v>
      </c>
      <c r="X39">
        <f t="shared" si="16"/>
        <v>3.7809732466120347</v>
      </c>
      <c r="Y39">
        <f t="shared" si="17"/>
        <v>5.3955468072964017</v>
      </c>
      <c r="Z39">
        <f t="shared" si="18"/>
        <v>1.7977278117296893</v>
      </c>
      <c r="AA39">
        <f t="shared" si="19"/>
        <v>-63.427196077908981</v>
      </c>
      <c r="AB39">
        <f t="shared" si="20"/>
        <v>-119.36010161643732</v>
      </c>
      <c r="AC39">
        <f t="shared" si="21"/>
        <v>-7.5225231031341373</v>
      </c>
      <c r="AD39">
        <f t="shared" si="22"/>
        <v>35.81908443903238</v>
      </c>
      <c r="AE39">
        <f t="shared" si="23"/>
        <v>23.093036842268262</v>
      </c>
      <c r="AF39">
        <f t="shared" si="24"/>
        <v>1.5423237910922767</v>
      </c>
      <c r="AG39">
        <f t="shared" si="25"/>
        <v>-9.3500926425316485E-3</v>
      </c>
      <c r="AH39">
        <v>151.4746784031646</v>
      </c>
      <c r="AI39">
        <v>144.4981272727272</v>
      </c>
      <c r="AJ39">
        <v>1.7110274917460211</v>
      </c>
      <c r="AK39">
        <v>66.85974665391015</v>
      </c>
      <c r="AL39">
        <f t="shared" si="26"/>
        <v>1.4382584144650563</v>
      </c>
      <c r="AM39">
        <v>36.656152365017462</v>
      </c>
      <c r="AN39">
        <v>37.261371515151517</v>
      </c>
      <c r="AO39">
        <v>-5.7509661975117914E-3</v>
      </c>
      <c r="AP39">
        <v>85.612249932443419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47269.416242923806</v>
      </c>
      <c r="AV39">
        <f t="shared" si="30"/>
        <v>1200.06</v>
      </c>
      <c r="AW39">
        <f t="shared" si="31"/>
        <v>1025.9775135940481</v>
      </c>
      <c r="AX39">
        <f t="shared" si="32"/>
        <v>0.85493851440265334</v>
      </c>
      <c r="AY39">
        <f t="shared" si="33"/>
        <v>0.18843133279712085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1665504019.5</v>
      </c>
      <c r="BF39">
        <v>136.6408571428571</v>
      </c>
      <c r="BG39">
        <v>146.321</v>
      </c>
      <c r="BH39">
        <v>37.272499999999987</v>
      </c>
      <c r="BI39">
        <v>36.655714285714282</v>
      </c>
      <c r="BJ39">
        <v>136.91314285714279</v>
      </c>
      <c r="BK39">
        <v>37.055585714285712</v>
      </c>
      <c r="BL39">
        <v>649.99257142857152</v>
      </c>
      <c r="BM39">
        <v>101.34142857142859</v>
      </c>
      <c r="BN39">
        <v>9.9935614285714278E-2</v>
      </c>
      <c r="BO39">
        <v>34.175528571428572</v>
      </c>
      <c r="BP39">
        <v>34.776057142857148</v>
      </c>
      <c r="BQ39">
        <v>999.89999999999986</v>
      </c>
      <c r="BR39">
        <v>0</v>
      </c>
      <c r="BS39">
        <v>0</v>
      </c>
      <c r="BT39">
        <v>9005.5357142857138</v>
      </c>
      <c r="BU39">
        <v>0</v>
      </c>
      <c r="BV39">
        <v>166.09357142857141</v>
      </c>
      <c r="BW39">
        <v>-9.6799957142857131</v>
      </c>
      <c r="BX39">
        <v>141.93100000000001</v>
      </c>
      <c r="BY39">
        <v>151.8885714285714</v>
      </c>
      <c r="BZ39">
        <v>0.61679014285714284</v>
      </c>
      <c r="CA39">
        <v>146.321</v>
      </c>
      <c r="CB39">
        <v>36.655714285714282</v>
      </c>
      <c r="CC39">
        <v>3.7772514285714291</v>
      </c>
      <c r="CD39">
        <v>3.7147414285714291</v>
      </c>
      <c r="CE39">
        <v>27.920314285714291</v>
      </c>
      <c r="CF39">
        <v>27.63457142857143</v>
      </c>
      <c r="CG39">
        <v>1200.06</v>
      </c>
      <c r="CH39">
        <v>0.49996728571428573</v>
      </c>
      <c r="CI39">
        <v>0.50003271428571427</v>
      </c>
      <c r="CJ39">
        <v>0</v>
      </c>
      <c r="CK39">
        <v>881.12428571428575</v>
      </c>
      <c r="CL39">
        <v>4.9990899999999998</v>
      </c>
      <c r="CM39">
        <v>9414.0471428571436</v>
      </c>
      <c r="CN39">
        <v>9558.2214285714272</v>
      </c>
      <c r="CO39">
        <v>44.294285714285706</v>
      </c>
      <c r="CP39">
        <v>47</v>
      </c>
      <c r="CQ39">
        <v>45.186999999999998</v>
      </c>
      <c r="CR39">
        <v>45.811999999999998</v>
      </c>
      <c r="CS39">
        <v>45.857000000000014</v>
      </c>
      <c r="CT39">
        <v>597.49</v>
      </c>
      <c r="CU39">
        <v>597.56999999999994</v>
      </c>
      <c r="CV39">
        <v>0</v>
      </c>
      <c r="CW39">
        <v>1665504026.0999999</v>
      </c>
      <c r="CX39">
        <v>0</v>
      </c>
      <c r="CY39">
        <v>1665503463</v>
      </c>
      <c r="CZ39" t="s">
        <v>356</v>
      </c>
      <c r="DA39">
        <v>1665503462</v>
      </c>
      <c r="DB39">
        <v>1665503463</v>
      </c>
      <c r="DC39">
        <v>5</v>
      </c>
      <c r="DD39">
        <v>8.5000000000000006E-2</v>
      </c>
      <c r="DE39">
        <v>-1E-3</v>
      </c>
      <c r="DF39">
        <v>-3.5999999999999997E-2</v>
      </c>
      <c r="DG39">
        <v>0.21</v>
      </c>
      <c r="DH39">
        <v>415</v>
      </c>
      <c r="DI39">
        <v>36</v>
      </c>
      <c r="DJ39">
        <v>0.25</v>
      </c>
      <c r="DK39">
        <v>0.11</v>
      </c>
      <c r="DL39">
        <v>-9.5051977499999989</v>
      </c>
      <c r="DM39">
        <v>-1.357110506566598</v>
      </c>
      <c r="DN39">
        <v>0.13427021096444849</v>
      </c>
      <c r="DO39">
        <v>0</v>
      </c>
      <c r="DP39">
        <v>0.58323702499999996</v>
      </c>
      <c r="DQ39">
        <v>0.26211171106941727</v>
      </c>
      <c r="DR39">
        <v>3.0254497808166889E-2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3.2953299999999999</v>
      </c>
      <c r="EB39">
        <v>2.6253500000000001</v>
      </c>
      <c r="EC39">
        <v>3.9950100000000002E-2</v>
      </c>
      <c r="ED39">
        <v>4.20588E-2</v>
      </c>
      <c r="EE39">
        <v>0.14801400000000001</v>
      </c>
      <c r="EF39">
        <v>0.14496000000000001</v>
      </c>
      <c r="EG39">
        <v>29025.200000000001</v>
      </c>
      <c r="EH39">
        <v>29585.9</v>
      </c>
      <c r="EI39">
        <v>28132.2</v>
      </c>
      <c r="EJ39">
        <v>29733.4</v>
      </c>
      <c r="EK39">
        <v>32912.5</v>
      </c>
      <c r="EL39">
        <v>35324.9</v>
      </c>
      <c r="EM39">
        <v>39635.300000000003</v>
      </c>
      <c r="EN39">
        <v>42544</v>
      </c>
      <c r="EO39">
        <v>2.2140300000000002</v>
      </c>
      <c r="EP39">
        <v>2.1674199999999999</v>
      </c>
      <c r="EQ39">
        <v>8.6888699999999999E-2</v>
      </c>
      <c r="ER39">
        <v>0</v>
      </c>
      <c r="ES39">
        <v>33.369100000000003</v>
      </c>
      <c r="ET39">
        <v>999.9</v>
      </c>
      <c r="EU39">
        <v>73.900000000000006</v>
      </c>
      <c r="EV39">
        <v>35.1</v>
      </c>
      <c r="EW39">
        <v>41.415100000000002</v>
      </c>
      <c r="EX39">
        <v>56.348199999999999</v>
      </c>
      <c r="EY39">
        <v>-2.1354099999999998</v>
      </c>
      <c r="EZ39">
        <v>2</v>
      </c>
      <c r="FA39">
        <v>0.57847599999999999</v>
      </c>
      <c r="FB39">
        <v>1.2403299999999999</v>
      </c>
      <c r="FC39">
        <v>20.2652</v>
      </c>
      <c r="FD39">
        <v>5.2192400000000001</v>
      </c>
      <c r="FE39">
        <v>12.004099999999999</v>
      </c>
      <c r="FF39">
        <v>4.9866000000000001</v>
      </c>
      <c r="FG39">
        <v>3.2845800000000001</v>
      </c>
      <c r="FH39">
        <v>6334.8</v>
      </c>
      <c r="FI39">
        <v>9999</v>
      </c>
      <c r="FJ39">
        <v>9999</v>
      </c>
      <c r="FK39">
        <v>489.9</v>
      </c>
      <c r="FL39">
        <v>1.8657300000000001</v>
      </c>
      <c r="FM39">
        <v>1.8621000000000001</v>
      </c>
      <c r="FN39">
        <v>1.8641700000000001</v>
      </c>
      <c r="FO39">
        <v>1.8602099999999999</v>
      </c>
      <c r="FP39">
        <v>1.8609599999999999</v>
      </c>
      <c r="FQ39">
        <v>1.86005</v>
      </c>
      <c r="FR39">
        <v>1.8617300000000001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-0.26900000000000002</v>
      </c>
      <c r="GH39">
        <v>0.21690000000000001</v>
      </c>
      <c r="GI39">
        <v>-0.38878066965608271</v>
      </c>
      <c r="GJ39">
        <v>8.4540356221501391E-4</v>
      </c>
      <c r="GK39">
        <v>6.8779579211309249E-8</v>
      </c>
      <c r="GL39">
        <v>-1.3381725072044801E-10</v>
      </c>
      <c r="GM39">
        <v>-8.6234221326163804E-2</v>
      </c>
      <c r="GN39">
        <v>8.8717001971158594E-4</v>
      </c>
      <c r="GO39">
        <v>5.46455871630479E-4</v>
      </c>
      <c r="GP39">
        <v>-9.435533427115459E-6</v>
      </c>
      <c r="GQ39">
        <v>1</v>
      </c>
      <c r="GR39">
        <v>2082</v>
      </c>
      <c r="GS39">
        <v>3</v>
      </c>
      <c r="GT39">
        <v>35</v>
      </c>
      <c r="GU39">
        <v>9.3000000000000007</v>
      </c>
      <c r="GV39">
        <v>9.3000000000000007</v>
      </c>
      <c r="GW39">
        <v>0.617676</v>
      </c>
      <c r="GX39">
        <v>2.63428</v>
      </c>
      <c r="GY39">
        <v>2.04834</v>
      </c>
      <c r="GZ39">
        <v>2.6245099999999999</v>
      </c>
      <c r="HA39">
        <v>2.1972700000000001</v>
      </c>
      <c r="HB39">
        <v>2.3547400000000001</v>
      </c>
      <c r="HC39">
        <v>39.868000000000002</v>
      </c>
      <c r="HD39">
        <v>14.5085</v>
      </c>
      <c r="HE39">
        <v>18</v>
      </c>
      <c r="HF39">
        <v>710.01599999999996</v>
      </c>
      <c r="HG39">
        <v>746.15200000000004</v>
      </c>
      <c r="HH39">
        <v>30.997699999999998</v>
      </c>
      <c r="HI39">
        <v>34.581200000000003</v>
      </c>
      <c r="HJ39">
        <v>30.0002</v>
      </c>
      <c r="HK39">
        <v>34.3337</v>
      </c>
      <c r="HL39">
        <v>34.2898</v>
      </c>
      <c r="HM39">
        <v>12.3802</v>
      </c>
      <c r="HN39">
        <v>14.3911</v>
      </c>
      <c r="HO39">
        <v>100</v>
      </c>
      <c r="HP39">
        <v>31</v>
      </c>
      <c r="HQ39">
        <v>163.84</v>
      </c>
      <c r="HR39">
        <v>36.670299999999997</v>
      </c>
      <c r="HS39">
        <v>99.021100000000004</v>
      </c>
      <c r="HT39">
        <v>98.613200000000006</v>
      </c>
    </row>
    <row r="40" spans="1:228" x14ac:dyDescent="0.2">
      <c r="A40">
        <v>25</v>
      </c>
      <c r="B40">
        <v>1665504025.5</v>
      </c>
      <c r="C40">
        <v>96</v>
      </c>
      <c r="D40" t="s">
        <v>409</v>
      </c>
      <c r="E40" t="s">
        <v>410</v>
      </c>
      <c r="F40">
        <v>4</v>
      </c>
      <c r="G40">
        <v>1665504023.1875</v>
      </c>
      <c r="H40">
        <f t="shared" si="0"/>
        <v>1.3941278091048413E-3</v>
      </c>
      <c r="I40">
        <f t="shared" si="1"/>
        <v>1.3941278091048412</v>
      </c>
      <c r="J40">
        <f t="shared" si="2"/>
        <v>4.2864138906973152E-2</v>
      </c>
      <c r="K40">
        <f t="shared" si="3"/>
        <v>142.72624999999999</v>
      </c>
      <c r="L40">
        <f t="shared" si="4"/>
        <v>137.65380954091069</v>
      </c>
      <c r="M40">
        <f t="shared" si="5"/>
        <v>13.963834938834969</v>
      </c>
      <c r="N40">
        <f t="shared" si="6"/>
        <v>14.478391866420328</v>
      </c>
      <c r="O40">
        <f t="shared" si="7"/>
        <v>7.590407183216645E-2</v>
      </c>
      <c r="P40">
        <f t="shared" si="8"/>
        <v>3.6903315879334975</v>
      </c>
      <c r="Q40">
        <f t="shared" si="9"/>
        <v>7.504729321498127E-2</v>
      </c>
      <c r="R40">
        <f t="shared" si="10"/>
        <v>4.6980730457304651E-2</v>
      </c>
      <c r="S40">
        <f t="shared" si="11"/>
        <v>226.11610761073879</v>
      </c>
      <c r="T40">
        <f t="shared" si="12"/>
        <v>34.948941150907196</v>
      </c>
      <c r="U40">
        <f t="shared" si="13"/>
        <v>34.768137500000002</v>
      </c>
      <c r="V40">
        <f t="shared" si="14"/>
        <v>5.576250935786824</v>
      </c>
      <c r="W40">
        <f t="shared" si="15"/>
        <v>70.053947175531988</v>
      </c>
      <c r="X40">
        <f t="shared" si="16"/>
        <v>3.7786953075889493</v>
      </c>
      <c r="Y40">
        <f t="shared" si="17"/>
        <v>5.3939791545518343</v>
      </c>
      <c r="Z40">
        <f t="shared" si="18"/>
        <v>1.7975556281978746</v>
      </c>
      <c r="AA40">
        <f t="shared" si="19"/>
        <v>-61.481036381523502</v>
      </c>
      <c r="AB40">
        <f t="shared" si="20"/>
        <v>-118.93917082566563</v>
      </c>
      <c r="AC40">
        <f t="shared" si="21"/>
        <v>-7.4881768673842384</v>
      </c>
      <c r="AD40">
        <f t="shared" si="22"/>
        <v>38.207723536165446</v>
      </c>
      <c r="AE40">
        <f t="shared" si="23"/>
        <v>23.300880181044867</v>
      </c>
      <c r="AF40">
        <f t="shared" si="24"/>
        <v>1.4913285499700661</v>
      </c>
      <c r="AG40">
        <f t="shared" si="25"/>
        <v>4.2864138906973152E-2</v>
      </c>
      <c r="AH40">
        <v>158.44315075589449</v>
      </c>
      <c r="AI40">
        <v>151.3766606060606</v>
      </c>
      <c r="AJ40">
        <v>1.7275377457266701</v>
      </c>
      <c r="AK40">
        <v>66.85974665391015</v>
      </c>
      <c r="AL40">
        <f t="shared" si="26"/>
        <v>1.3941278091048412</v>
      </c>
      <c r="AM40">
        <v>36.654291552154923</v>
      </c>
      <c r="AN40">
        <v>37.244439393939388</v>
      </c>
      <c r="AO40">
        <v>-6.2434691128840586E-3</v>
      </c>
      <c r="AP40">
        <v>85.612249932443419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47334.618671847667</v>
      </c>
      <c r="AV40">
        <f t="shared" si="30"/>
        <v>1199.9974999999999</v>
      </c>
      <c r="AW40">
        <f t="shared" si="31"/>
        <v>1025.9235510936469</v>
      </c>
      <c r="AX40">
        <f t="shared" si="32"/>
        <v>0.85493807369902608</v>
      </c>
      <c r="AY40">
        <f t="shared" si="33"/>
        <v>0.18843048223912034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1665504023.1875</v>
      </c>
      <c r="BF40">
        <v>142.72624999999999</v>
      </c>
      <c r="BG40">
        <v>152.49350000000001</v>
      </c>
      <c r="BH40">
        <v>37.249924999999998</v>
      </c>
      <c r="BI40">
        <v>36.653525000000002</v>
      </c>
      <c r="BJ40">
        <v>142.99312499999999</v>
      </c>
      <c r="BK40">
        <v>37.033074999999997</v>
      </c>
      <c r="BL40">
        <v>649.9994999999999</v>
      </c>
      <c r="BM40">
        <v>101.34175</v>
      </c>
      <c r="BN40">
        <v>9.9939012500000007E-2</v>
      </c>
      <c r="BO40">
        <v>34.170312500000001</v>
      </c>
      <c r="BP40">
        <v>34.768137500000002</v>
      </c>
      <c r="BQ40">
        <v>999.9</v>
      </c>
      <c r="BR40">
        <v>0</v>
      </c>
      <c r="BS40">
        <v>0</v>
      </c>
      <c r="BT40">
        <v>9017.96875</v>
      </c>
      <c r="BU40">
        <v>0</v>
      </c>
      <c r="BV40">
        <v>166.2525</v>
      </c>
      <c r="BW40">
        <v>-9.7671825000000005</v>
      </c>
      <c r="BX40">
        <v>148.24850000000001</v>
      </c>
      <c r="BY40">
        <v>158.2955</v>
      </c>
      <c r="BZ40">
        <v>0.59639074999999997</v>
      </c>
      <c r="CA40">
        <v>152.49350000000001</v>
      </c>
      <c r="CB40">
        <v>36.653525000000002</v>
      </c>
      <c r="CC40">
        <v>3.7749725000000001</v>
      </c>
      <c r="CD40">
        <v>3.7145324999999998</v>
      </c>
      <c r="CE40">
        <v>27.909974999999999</v>
      </c>
      <c r="CF40">
        <v>27.633600000000001</v>
      </c>
      <c r="CG40">
        <v>1199.9974999999999</v>
      </c>
      <c r="CH40">
        <v>0.49997987500000002</v>
      </c>
      <c r="CI40">
        <v>0.50002012500000004</v>
      </c>
      <c r="CJ40">
        <v>0</v>
      </c>
      <c r="CK40">
        <v>880.83912499999997</v>
      </c>
      <c r="CL40">
        <v>4.9990899999999998</v>
      </c>
      <c r="CM40">
        <v>9412.2075000000004</v>
      </c>
      <c r="CN40">
        <v>9557.7574999999997</v>
      </c>
      <c r="CO40">
        <v>44.304250000000003</v>
      </c>
      <c r="CP40">
        <v>47</v>
      </c>
      <c r="CQ40">
        <v>45.186999999999998</v>
      </c>
      <c r="CR40">
        <v>45.811999999999998</v>
      </c>
      <c r="CS40">
        <v>45.827749999999988</v>
      </c>
      <c r="CT40">
        <v>597.47624999999994</v>
      </c>
      <c r="CU40">
        <v>597.52125000000001</v>
      </c>
      <c r="CV40">
        <v>0</v>
      </c>
      <c r="CW40">
        <v>1665504030.3</v>
      </c>
      <c r="CX40">
        <v>0</v>
      </c>
      <c r="CY40">
        <v>1665503463</v>
      </c>
      <c r="CZ40" t="s">
        <v>356</v>
      </c>
      <c r="DA40">
        <v>1665503462</v>
      </c>
      <c r="DB40">
        <v>1665503463</v>
      </c>
      <c r="DC40">
        <v>5</v>
      </c>
      <c r="DD40">
        <v>8.5000000000000006E-2</v>
      </c>
      <c r="DE40">
        <v>-1E-3</v>
      </c>
      <c r="DF40">
        <v>-3.5999999999999997E-2</v>
      </c>
      <c r="DG40">
        <v>0.21</v>
      </c>
      <c r="DH40">
        <v>415</v>
      </c>
      <c r="DI40">
        <v>36</v>
      </c>
      <c r="DJ40">
        <v>0.25</v>
      </c>
      <c r="DK40">
        <v>0.11</v>
      </c>
      <c r="DL40">
        <v>-9.5793246341463423</v>
      </c>
      <c r="DM40">
        <v>-1.333080836236928</v>
      </c>
      <c r="DN40">
        <v>0.13482928445563061</v>
      </c>
      <c r="DO40">
        <v>0</v>
      </c>
      <c r="DP40">
        <v>0.58891236585365847</v>
      </c>
      <c r="DQ40">
        <v>0.2183977421602791</v>
      </c>
      <c r="DR40">
        <v>2.897540330724269E-2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3.29528</v>
      </c>
      <c r="EB40">
        <v>2.6252900000000001</v>
      </c>
      <c r="EC40">
        <v>4.1712699999999998E-2</v>
      </c>
      <c r="ED40">
        <v>4.3775099999999997E-2</v>
      </c>
      <c r="EE40">
        <v>0.147975</v>
      </c>
      <c r="EF40">
        <v>0.144958</v>
      </c>
      <c r="EG40">
        <v>28972.7</v>
      </c>
      <c r="EH40">
        <v>29532.799999999999</v>
      </c>
      <c r="EI40">
        <v>28133</v>
      </c>
      <c r="EJ40">
        <v>29733.3</v>
      </c>
      <c r="EK40">
        <v>32914.6</v>
      </c>
      <c r="EL40">
        <v>35325</v>
      </c>
      <c r="EM40">
        <v>39635.800000000003</v>
      </c>
      <c r="EN40">
        <v>42544</v>
      </c>
      <c r="EO40">
        <v>2.2139700000000002</v>
      </c>
      <c r="EP40">
        <v>2.1674500000000001</v>
      </c>
      <c r="EQ40">
        <v>8.7212799999999993E-2</v>
      </c>
      <c r="ER40">
        <v>0</v>
      </c>
      <c r="ES40">
        <v>33.353400000000001</v>
      </c>
      <c r="ET40">
        <v>999.9</v>
      </c>
      <c r="EU40">
        <v>73.900000000000006</v>
      </c>
      <c r="EV40">
        <v>35.1</v>
      </c>
      <c r="EW40">
        <v>41.414200000000001</v>
      </c>
      <c r="EX40">
        <v>56.1982</v>
      </c>
      <c r="EY40">
        <v>-2.1354099999999998</v>
      </c>
      <c r="EZ40">
        <v>2</v>
      </c>
      <c r="FA40">
        <v>0.57853900000000003</v>
      </c>
      <c r="FB40">
        <v>1.2280899999999999</v>
      </c>
      <c r="FC40">
        <v>20.2654</v>
      </c>
      <c r="FD40">
        <v>5.2192400000000001</v>
      </c>
      <c r="FE40">
        <v>12.004099999999999</v>
      </c>
      <c r="FF40">
        <v>4.9863999999999997</v>
      </c>
      <c r="FG40">
        <v>3.2846500000000001</v>
      </c>
      <c r="FH40">
        <v>6334.8</v>
      </c>
      <c r="FI40">
        <v>9999</v>
      </c>
      <c r="FJ40">
        <v>9999</v>
      </c>
      <c r="FK40">
        <v>489.9</v>
      </c>
      <c r="FL40">
        <v>1.86574</v>
      </c>
      <c r="FM40">
        <v>1.8621099999999999</v>
      </c>
      <c r="FN40">
        <v>1.8641700000000001</v>
      </c>
      <c r="FO40">
        <v>1.8602099999999999</v>
      </c>
      <c r="FP40">
        <v>1.8609599999999999</v>
      </c>
      <c r="FQ40">
        <v>1.86005</v>
      </c>
      <c r="FR40">
        <v>1.86174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-0.26300000000000001</v>
      </c>
      <c r="GH40">
        <v>0.21679999999999999</v>
      </c>
      <c r="GI40">
        <v>-0.38878066965608271</v>
      </c>
      <c r="GJ40">
        <v>8.4540356221501391E-4</v>
      </c>
      <c r="GK40">
        <v>6.8779579211309249E-8</v>
      </c>
      <c r="GL40">
        <v>-1.3381725072044801E-10</v>
      </c>
      <c r="GM40">
        <v>-8.6234221326163804E-2</v>
      </c>
      <c r="GN40">
        <v>8.8717001971158594E-4</v>
      </c>
      <c r="GO40">
        <v>5.46455871630479E-4</v>
      </c>
      <c r="GP40">
        <v>-9.435533427115459E-6</v>
      </c>
      <c r="GQ40">
        <v>1</v>
      </c>
      <c r="GR40">
        <v>2082</v>
      </c>
      <c r="GS40">
        <v>3</v>
      </c>
      <c r="GT40">
        <v>35</v>
      </c>
      <c r="GU40">
        <v>9.4</v>
      </c>
      <c r="GV40">
        <v>9.4</v>
      </c>
      <c r="GW40">
        <v>0.638428</v>
      </c>
      <c r="GX40">
        <v>2.6196299999999999</v>
      </c>
      <c r="GY40">
        <v>2.04834</v>
      </c>
      <c r="GZ40">
        <v>2.6245099999999999</v>
      </c>
      <c r="HA40">
        <v>2.1972700000000001</v>
      </c>
      <c r="HB40">
        <v>2.3071299999999999</v>
      </c>
      <c r="HC40">
        <v>39.8932</v>
      </c>
      <c r="HD40">
        <v>14.4998</v>
      </c>
      <c r="HE40">
        <v>18</v>
      </c>
      <c r="HF40">
        <v>709.97400000000005</v>
      </c>
      <c r="HG40">
        <v>746.17700000000002</v>
      </c>
      <c r="HH40">
        <v>30.9971</v>
      </c>
      <c r="HI40">
        <v>34.583799999999997</v>
      </c>
      <c r="HJ40">
        <v>30.0002</v>
      </c>
      <c r="HK40">
        <v>34.3337</v>
      </c>
      <c r="HL40">
        <v>34.2898</v>
      </c>
      <c r="HM40">
        <v>12.7957</v>
      </c>
      <c r="HN40">
        <v>14.3911</v>
      </c>
      <c r="HO40">
        <v>100</v>
      </c>
      <c r="HP40">
        <v>31</v>
      </c>
      <c r="HQ40">
        <v>170.845</v>
      </c>
      <c r="HR40">
        <v>36.670299999999997</v>
      </c>
      <c r="HS40">
        <v>99.022999999999996</v>
      </c>
      <c r="HT40">
        <v>98.613</v>
      </c>
    </row>
    <row r="41" spans="1:228" x14ac:dyDescent="0.2">
      <c r="A41">
        <v>26</v>
      </c>
      <c r="B41">
        <v>1665504029</v>
      </c>
      <c r="C41">
        <v>99.5</v>
      </c>
      <c r="D41" t="s">
        <v>411</v>
      </c>
      <c r="E41" t="s">
        <v>412</v>
      </c>
      <c r="F41">
        <v>4</v>
      </c>
      <c r="G41">
        <v>1665504026.625</v>
      </c>
      <c r="H41">
        <f t="shared" si="0"/>
        <v>1.4515886276557613E-3</v>
      </c>
      <c r="I41">
        <f t="shared" si="1"/>
        <v>1.4515886276557612</v>
      </c>
      <c r="J41">
        <f t="shared" si="2"/>
        <v>7.6445300641556913E-3</v>
      </c>
      <c r="K41">
        <f t="shared" si="3"/>
        <v>148.44274999999999</v>
      </c>
      <c r="L41">
        <f t="shared" si="4"/>
        <v>143.95141898176155</v>
      </c>
      <c r="M41">
        <f t="shared" si="5"/>
        <v>14.602738070396892</v>
      </c>
      <c r="N41">
        <f t="shared" si="6"/>
        <v>15.058348240207684</v>
      </c>
      <c r="O41">
        <f t="shared" si="7"/>
        <v>7.9124020309430665E-2</v>
      </c>
      <c r="P41">
        <f t="shared" si="8"/>
        <v>3.6830665962404185</v>
      </c>
      <c r="Q41">
        <f t="shared" si="9"/>
        <v>7.8191677005531382E-2</v>
      </c>
      <c r="R41">
        <f t="shared" si="10"/>
        <v>4.8952649986101583E-2</v>
      </c>
      <c r="S41">
        <f t="shared" si="11"/>
        <v>226.11765073494428</v>
      </c>
      <c r="T41">
        <f t="shared" si="12"/>
        <v>34.936400133067011</v>
      </c>
      <c r="U41">
        <f t="shared" si="13"/>
        <v>34.761425000000003</v>
      </c>
      <c r="V41">
        <f t="shared" si="14"/>
        <v>5.5741750028974053</v>
      </c>
      <c r="W41">
        <f t="shared" si="15"/>
        <v>70.044373591459149</v>
      </c>
      <c r="X41">
        <f t="shared" si="16"/>
        <v>3.7777605882191367</v>
      </c>
      <c r="Y41">
        <f t="shared" si="17"/>
        <v>5.3933819299367354</v>
      </c>
      <c r="Z41">
        <f t="shared" si="18"/>
        <v>1.7964144146782686</v>
      </c>
      <c r="AA41">
        <f t="shared" si="19"/>
        <v>-64.015058479619071</v>
      </c>
      <c r="AB41">
        <f t="shared" si="20"/>
        <v>-117.76681754618609</v>
      </c>
      <c r="AC41">
        <f t="shared" si="21"/>
        <v>-7.428677516134651</v>
      </c>
      <c r="AD41">
        <f t="shared" si="22"/>
        <v>36.907097193004446</v>
      </c>
      <c r="AE41">
        <f t="shared" si="23"/>
        <v>23.280083054021386</v>
      </c>
      <c r="AF41">
        <f t="shared" si="24"/>
        <v>1.468944018678261</v>
      </c>
      <c r="AG41">
        <f t="shared" si="25"/>
        <v>7.6445300641556913E-3</v>
      </c>
      <c r="AH41">
        <v>164.43645729871361</v>
      </c>
      <c r="AI41">
        <v>157.41387878787879</v>
      </c>
      <c r="AJ41">
        <v>1.7205295089476189</v>
      </c>
      <c r="AK41">
        <v>66.85974665391015</v>
      </c>
      <c r="AL41">
        <f t="shared" si="26"/>
        <v>1.4515886276557612</v>
      </c>
      <c r="AM41">
        <v>36.652326880954718</v>
      </c>
      <c r="AN41">
        <v>37.236939999999997</v>
      </c>
      <c r="AO41">
        <v>-7.8751084991780492E-4</v>
      </c>
      <c r="AP41">
        <v>85.612249932443419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47205.424058606899</v>
      </c>
      <c r="AV41">
        <f t="shared" si="30"/>
        <v>1200.01125</v>
      </c>
      <c r="AW41">
        <f t="shared" si="31"/>
        <v>1025.9347635932354</v>
      </c>
      <c r="AX41">
        <f t="shared" si="32"/>
        <v>0.85493762128749662</v>
      </c>
      <c r="AY41">
        <f t="shared" si="33"/>
        <v>0.18842960908486839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1665504026.625</v>
      </c>
      <c r="BF41">
        <v>148.44274999999999</v>
      </c>
      <c r="BG41">
        <v>158.20325</v>
      </c>
      <c r="BH41">
        <v>37.240549999999999</v>
      </c>
      <c r="BI41">
        <v>36.653112499999999</v>
      </c>
      <c r="BJ41">
        <v>148.7045</v>
      </c>
      <c r="BK41">
        <v>37.023737500000003</v>
      </c>
      <c r="BL41">
        <v>650.01762499999995</v>
      </c>
      <c r="BM41">
        <v>101.342</v>
      </c>
      <c r="BN41">
        <v>0.1001266125</v>
      </c>
      <c r="BO41">
        <v>34.168325000000003</v>
      </c>
      <c r="BP41">
        <v>34.761425000000003</v>
      </c>
      <c r="BQ41">
        <v>999.9</v>
      </c>
      <c r="BR41">
        <v>0</v>
      </c>
      <c r="BS41">
        <v>0</v>
      </c>
      <c r="BT41">
        <v>8992.8912500000006</v>
      </c>
      <c r="BU41">
        <v>0</v>
      </c>
      <c r="BV41">
        <v>166.10762500000001</v>
      </c>
      <c r="BW41">
        <v>-9.760613750000001</v>
      </c>
      <c r="BX41">
        <v>154.18450000000001</v>
      </c>
      <c r="BY41">
        <v>164.22262499999999</v>
      </c>
      <c r="BZ41">
        <v>0.5874395</v>
      </c>
      <c r="CA41">
        <v>158.20325</v>
      </c>
      <c r="CB41">
        <v>36.653112499999999</v>
      </c>
      <c r="CC41">
        <v>3.7740425000000002</v>
      </c>
      <c r="CD41">
        <v>3.7145087499999998</v>
      </c>
      <c r="CE41">
        <v>27.905725</v>
      </c>
      <c r="CF41">
        <v>27.633487500000001</v>
      </c>
      <c r="CG41">
        <v>1200.01125</v>
      </c>
      <c r="CH41">
        <v>0.49999549999999998</v>
      </c>
      <c r="CI41">
        <v>0.50000449999999996</v>
      </c>
      <c r="CJ41">
        <v>0</v>
      </c>
      <c r="CK41">
        <v>880.63175000000001</v>
      </c>
      <c r="CL41">
        <v>4.9990899999999998</v>
      </c>
      <c r="CM41">
        <v>9411.2900000000009</v>
      </c>
      <c r="CN41">
        <v>9557.9362499999988</v>
      </c>
      <c r="CO41">
        <v>44.311999999999998</v>
      </c>
      <c r="CP41">
        <v>46.976374999999997</v>
      </c>
      <c r="CQ41">
        <v>45.186999999999998</v>
      </c>
      <c r="CR41">
        <v>45.811999999999998</v>
      </c>
      <c r="CS41">
        <v>45.827749999999988</v>
      </c>
      <c r="CT41">
        <v>597.50124999999991</v>
      </c>
      <c r="CU41">
        <v>597.51</v>
      </c>
      <c r="CV41">
        <v>0</v>
      </c>
      <c r="CW41">
        <v>1665504033.9000001</v>
      </c>
      <c r="CX41">
        <v>0</v>
      </c>
      <c r="CY41">
        <v>1665503463</v>
      </c>
      <c r="CZ41" t="s">
        <v>356</v>
      </c>
      <c r="DA41">
        <v>1665503462</v>
      </c>
      <c r="DB41">
        <v>1665503463</v>
      </c>
      <c r="DC41">
        <v>5</v>
      </c>
      <c r="DD41">
        <v>8.5000000000000006E-2</v>
      </c>
      <c r="DE41">
        <v>-1E-3</v>
      </c>
      <c r="DF41">
        <v>-3.5999999999999997E-2</v>
      </c>
      <c r="DG41">
        <v>0.21</v>
      </c>
      <c r="DH41">
        <v>415</v>
      </c>
      <c r="DI41">
        <v>36</v>
      </c>
      <c r="DJ41">
        <v>0.25</v>
      </c>
      <c r="DK41">
        <v>0.11</v>
      </c>
      <c r="DL41">
        <v>-9.646253658536585</v>
      </c>
      <c r="DM41">
        <v>-1.0659777700348509</v>
      </c>
      <c r="DN41">
        <v>0.11442609634886371</v>
      </c>
      <c r="DO41">
        <v>0</v>
      </c>
      <c r="DP41">
        <v>0.59492404878048777</v>
      </c>
      <c r="DQ41">
        <v>8.8444327526132599E-2</v>
      </c>
      <c r="DR41">
        <v>2.477608606263278E-2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366</v>
      </c>
      <c r="EA41">
        <v>3.2953700000000001</v>
      </c>
      <c r="EB41">
        <v>2.6253600000000001</v>
      </c>
      <c r="EC41">
        <v>4.3236200000000002E-2</v>
      </c>
      <c r="ED41">
        <v>4.53041E-2</v>
      </c>
      <c r="EE41">
        <v>0.14795700000000001</v>
      </c>
      <c r="EF41">
        <v>0.14496500000000001</v>
      </c>
      <c r="EG41">
        <v>28926.799999999999</v>
      </c>
      <c r="EH41">
        <v>29485.4</v>
      </c>
      <c r="EI41">
        <v>28133.1</v>
      </c>
      <c r="EJ41">
        <v>29733.1</v>
      </c>
      <c r="EK41">
        <v>32915</v>
      </c>
      <c r="EL41">
        <v>35324.800000000003</v>
      </c>
      <c r="EM41">
        <v>39635.300000000003</v>
      </c>
      <c r="EN41">
        <v>42543.9</v>
      </c>
      <c r="EO41">
        <v>2.2140300000000002</v>
      </c>
      <c r="EP41">
        <v>2.1673</v>
      </c>
      <c r="EQ41">
        <v>8.7462399999999996E-2</v>
      </c>
      <c r="ER41">
        <v>0</v>
      </c>
      <c r="ES41">
        <v>33.340800000000002</v>
      </c>
      <c r="ET41">
        <v>999.9</v>
      </c>
      <c r="EU41">
        <v>73.900000000000006</v>
      </c>
      <c r="EV41">
        <v>35.1</v>
      </c>
      <c r="EW41">
        <v>41.418900000000001</v>
      </c>
      <c r="EX41">
        <v>57.038200000000003</v>
      </c>
      <c r="EY41">
        <v>-2.0833400000000002</v>
      </c>
      <c r="EZ41">
        <v>2</v>
      </c>
      <c r="FA41">
        <v>0.57845999999999997</v>
      </c>
      <c r="FB41">
        <v>1.2205900000000001</v>
      </c>
      <c r="FC41">
        <v>20.265599999999999</v>
      </c>
      <c r="FD41">
        <v>5.2184900000000001</v>
      </c>
      <c r="FE41">
        <v>12.004</v>
      </c>
      <c r="FF41">
        <v>4.9865000000000004</v>
      </c>
      <c r="FG41">
        <v>3.2845800000000001</v>
      </c>
      <c r="FH41">
        <v>6335.2</v>
      </c>
      <c r="FI41">
        <v>9999</v>
      </c>
      <c r="FJ41">
        <v>9999</v>
      </c>
      <c r="FK41">
        <v>489.9</v>
      </c>
      <c r="FL41">
        <v>1.86575</v>
      </c>
      <c r="FM41">
        <v>1.86208</v>
      </c>
      <c r="FN41">
        <v>1.8641700000000001</v>
      </c>
      <c r="FO41">
        <v>1.8602099999999999</v>
      </c>
      <c r="FP41">
        <v>1.8609599999999999</v>
      </c>
      <c r="FQ41">
        <v>1.86005</v>
      </c>
      <c r="FR41">
        <v>1.86174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-0.25900000000000001</v>
      </c>
      <c r="GH41">
        <v>0.21679999999999999</v>
      </c>
      <c r="GI41">
        <v>-0.38878066965608271</v>
      </c>
      <c r="GJ41">
        <v>8.4540356221501391E-4</v>
      </c>
      <c r="GK41">
        <v>6.8779579211309249E-8</v>
      </c>
      <c r="GL41">
        <v>-1.3381725072044801E-10</v>
      </c>
      <c r="GM41">
        <v>-8.6234221326163804E-2</v>
      </c>
      <c r="GN41">
        <v>8.8717001971158594E-4</v>
      </c>
      <c r="GO41">
        <v>5.46455871630479E-4</v>
      </c>
      <c r="GP41">
        <v>-9.435533427115459E-6</v>
      </c>
      <c r="GQ41">
        <v>1</v>
      </c>
      <c r="GR41">
        <v>2082</v>
      </c>
      <c r="GS41">
        <v>3</v>
      </c>
      <c r="GT41">
        <v>35</v>
      </c>
      <c r="GU41">
        <v>9.4</v>
      </c>
      <c r="GV41">
        <v>9.4</v>
      </c>
      <c r="GW41">
        <v>0.65673800000000004</v>
      </c>
      <c r="GX41">
        <v>2.6257299999999999</v>
      </c>
      <c r="GY41">
        <v>2.04834</v>
      </c>
      <c r="GZ41">
        <v>2.6245099999999999</v>
      </c>
      <c r="HA41">
        <v>2.1972700000000001</v>
      </c>
      <c r="HB41">
        <v>2.34009</v>
      </c>
      <c r="HC41">
        <v>39.8932</v>
      </c>
      <c r="HD41">
        <v>14.5085</v>
      </c>
      <c r="HE41">
        <v>18</v>
      </c>
      <c r="HF41">
        <v>710.01599999999996</v>
      </c>
      <c r="HG41">
        <v>746.03200000000004</v>
      </c>
      <c r="HH41">
        <v>30.997399999999999</v>
      </c>
      <c r="HI41">
        <v>34.584400000000002</v>
      </c>
      <c r="HJ41">
        <v>30</v>
      </c>
      <c r="HK41">
        <v>34.3337</v>
      </c>
      <c r="HL41">
        <v>34.2898</v>
      </c>
      <c r="HM41">
        <v>13.1668</v>
      </c>
      <c r="HN41">
        <v>14.3911</v>
      </c>
      <c r="HO41">
        <v>100</v>
      </c>
      <c r="HP41">
        <v>31</v>
      </c>
      <c r="HQ41">
        <v>177.524</v>
      </c>
      <c r="HR41">
        <v>36.672400000000003</v>
      </c>
      <c r="HS41">
        <v>99.022499999999994</v>
      </c>
      <c r="HT41">
        <v>98.612799999999993</v>
      </c>
    </row>
    <row r="42" spans="1:228" x14ac:dyDescent="0.2">
      <c r="A42">
        <v>27</v>
      </c>
      <c r="B42">
        <v>1665504033</v>
      </c>
      <c r="C42">
        <v>103.5</v>
      </c>
      <c r="D42" t="s">
        <v>413</v>
      </c>
      <c r="E42" t="s">
        <v>414</v>
      </c>
      <c r="F42">
        <v>4</v>
      </c>
      <c r="G42">
        <v>1665504031</v>
      </c>
      <c r="H42">
        <f t="shared" si="0"/>
        <v>1.4356820563025659E-3</v>
      </c>
      <c r="I42">
        <f t="shared" si="1"/>
        <v>1.4356820563025658</v>
      </c>
      <c r="J42">
        <f t="shared" si="2"/>
        <v>0.22861858822916561</v>
      </c>
      <c r="K42">
        <f t="shared" si="3"/>
        <v>155.7317142857143</v>
      </c>
      <c r="L42">
        <f t="shared" si="4"/>
        <v>146.5414045898024</v>
      </c>
      <c r="M42">
        <f t="shared" si="5"/>
        <v>14.865212627150342</v>
      </c>
      <c r="N42">
        <f t="shared" si="6"/>
        <v>15.797480938086123</v>
      </c>
      <c r="O42">
        <f t="shared" si="7"/>
        <v>7.8363288125635991E-2</v>
      </c>
      <c r="P42">
        <f t="shared" si="8"/>
        <v>3.6787632156073498</v>
      </c>
      <c r="Q42">
        <f t="shared" si="9"/>
        <v>7.7447618347105993E-2</v>
      </c>
      <c r="R42">
        <f t="shared" si="10"/>
        <v>4.8486139141043064E-2</v>
      </c>
      <c r="S42">
        <f t="shared" si="11"/>
        <v>226.10045837882356</v>
      </c>
      <c r="T42">
        <f t="shared" si="12"/>
        <v>34.937467606050568</v>
      </c>
      <c r="U42">
        <f t="shared" si="13"/>
        <v>34.750428571428579</v>
      </c>
      <c r="V42">
        <f t="shared" si="14"/>
        <v>5.5707756578804242</v>
      </c>
      <c r="W42">
        <f t="shared" si="15"/>
        <v>70.041534860139237</v>
      </c>
      <c r="X42">
        <f t="shared" si="16"/>
        <v>3.7769708959814077</v>
      </c>
      <c r="Y42">
        <f t="shared" si="17"/>
        <v>5.3924730569131043</v>
      </c>
      <c r="Z42">
        <f t="shared" si="18"/>
        <v>1.7938047618990165</v>
      </c>
      <c r="AA42">
        <f t="shared" si="19"/>
        <v>-63.313578682943152</v>
      </c>
      <c r="AB42">
        <f t="shared" si="20"/>
        <v>-116.04824675559082</v>
      </c>
      <c r="AC42">
        <f t="shared" si="21"/>
        <v>-7.3283325296618562</v>
      </c>
      <c r="AD42">
        <f t="shared" si="22"/>
        <v>39.410300410627727</v>
      </c>
      <c r="AE42">
        <f t="shared" si="23"/>
        <v>23.732683744280145</v>
      </c>
      <c r="AF42">
        <f t="shared" si="24"/>
        <v>1.4413772333429957</v>
      </c>
      <c r="AG42">
        <f t="shared" si="25"/>
        <v>0.22861858822916561</v>
      </c>
      <c r="AH42">
        <v>171.5758390224585</v>
      </c>
      <c r="AI42">
        <v>164.36962424242421</v>
      </c>
      <c r="AJ42">
        <v>1.742253602130923</v>
      </c>
      <c r="AK42">
        <v>66.85974665391015</v>
      </c>
      <c r="AL42">
        <f t="shared" si="26"/>
        <v>1.4356820563025658</v>
      </c>
      <c r="AM42">
        <v>36.656125393808473</v>
      </c>
      <c r="AN42">
        <v>37.232186060606061</v>
      </c>
      <c r="AO42">
        <v>-3.7088215298133241E-4</v>
      </c>
      <c r="AP42">
        <v>85.612249932443419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47129.185686966855</v>
      </c>
      <c r="AV42">
        <f t="shared" si="30"/>
        <v>1199.9128571428571</v>
      </c>
      <c r="AW42">
        <f t="shared" si="31"/>
        <v>1025.8513421651935</v>
      </c>
      <c r="AX42">
        <f t="shared" si="32"/>
        <v>0.8549382032690892</v>
      </c>
      <c r="AY42">
        <f t="shared" si="33"/>
        <v>0.1884307323093421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1665504031</v>
      </c>
      <c r="BF42">
        <v>155.7317142857143</v>
      </c>
      <c r="BG42">
        <v>165.68257142857141</v>
      </c>
      <c r="BH42">
        <v>37.233414285714282</v>
      </c>
      <c r="BI42">
        <v>36.65701428571429</v>
      </c>
      <c r="BJ42">
        <v>155.98728571428569</v>
      </c>
      <c r="BK42">
        <v>37.01661428571429</v>
      </c>
      <c r="BL42">
        <v>650.03757142857137</v>
      </c>
      <c r="BM42">
        <v>101.3402857142857</v>
      </c>
      <c r="BN42">
        <v>0.1000728571428571</v>
      </c>
      <c r="BO42">
        <v>34.165299999999988</v>
      </c>
      <c r="BP42">
        <v>34.750428571428579</v>
      </c>
      <c r="BQ42">
        <v>999.89999999999986</v>
      </c>
      <c r="BR42">
        <v>0</v>
      </c>
      <c r="BS42">
        <v>0</v>
      </c>
      <c r="BT42">
        <v>8978.2142857142862</v>
      </c>
      <c r="BU42">
        <v>0</v>
      </c>
      <c r="BV42">
        <v>166.07042857142861</v>
      </c>
      <c r="BW42">
        <v>-9.9508571428571422</v>
      </c>
      <c r="BX42">
        <v>161.75414285714291</v>
      </c>
      <c r="BY42">
        <v>171.9868571428571</v>
      </c>
      <c r="BZ42">
        <v>0.57640785714285714</v>
      </c>
      <c r="CA42">
        <v>165.68257142857141</v>
      </c>
      <c r="CB42">
        <v>36.65701428571429</v>
      </c>
      <c r="CC42">
        <v>3.773247142857143</v>
      </c>
      <c r="CD42">
        <v>3.7148342857142862</v>
      </c>
      <c r="CE42">
        <v>27.902157142857138</v>
      </c>
      <c r="CF42">
        <v>27.634971428571429</v>
      </c>
      <c r="CG42">
        <v>1199.9128571428571</v>
      </c>
      <c r="CH42">
        <v>0.49997771428571441</v>
      </c>
      <c r="CI42">
        <v>0.50002228571428564</v>
      </c>
      <c r="CJ42">
        <v>0</v>
      </c>
      <c r="CK42">
        <v>880.46785714285704</v>
      </c>
      <c r="CL42">
        <v>4.9990899999999998</v>
      </c>
      <c r="CM42">
        <v>9408.7528571428575</v>
      </c>
      <c r="CN42">
        <v>9557.072857142859</v>
      </c>
      <c r="CO42">
        <v>44.311999999999998</v>
      </c>
      <c r="CP42">
        <v>46.954999999999998</v>
      </c>
      <c r="CQ42">
        <v>45.186999999999998</v>
      </c>
      <c r="CR42">
        <v>45.811999999999998</v>
      </c>
      <c r="CS42">
        <v>45.83</v>
      </c>
      <c r="CT42">
        <v>597.42857142857144</v>
      </c>
      <c r="CU42">
        <v>597.48428571428576</v>
      </c>
      <c r="CV42">
        <v>0</v>
      </c>
      <c r="CW42">
        <v>1665504037.5</v>
      </c>
      <c r="CX42">
        <v>0</v>
      </c>
      <c r="CY42">
        <v>1665503463</v>
      </c>
      <c r="CZ42" t="s">
        <v>356</v>
      </c>
      <c r="DA42">
        <v>1665503462</v>
      </c>
      <c r="DB42">
        <v>1665503463</v>
      </c>
      <c r="DC42">
        <v>5</v>
      </c>
      <c r="DD42">
        <v>8.5000000000000006E-2</v>
      </c>
      <c r="DE42">
        <v>-1E-3</v>
      </c>
      <c r="DF42">
        <v>-3.5999999999999997E-2</v>
      </c>
      <c r="DG42">
        <v>0.21</v>
      </c>
      <c r="DH42">
        <v>415</v>
      </c>
      <c r="DI42">
        <v>36</v>
      </c>
      <c r="DJ42">
        <v>0.25</v>
      </c>
      <c r="DK42">
        <v>0.11</v>
      </c>
      <c r="DL42">
        <v>-9.737470731707317</v>
      </c>
      <c r="DM42">
        <v>-1.037171289198608</v>
      </c>
      <c r="DN42">
        <v>0.111401363051394</v>
      </c>
      <c r="DO42">
        <v>0</v>
      </c>
      <c r="DP42">
        <v>0.5989495609756097</v>
      </c>
      <c r="DQ42">
        <v>-0.1145619094076645</v>
      </c>
      <c r="DR42">
        <v>1.9431347857607702E-2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3.2953399999999999</v>
      </c>
      <c r="EB42">
        <v>2.6250100000000001</v>
      </c>
      <c r="EC42">
        <v>4.4973100000000002E-2</v>
      </c>
      <c r="ED42">
        <v>4.7045099999999999E-2</v>
      </c>
      <c r="EE42">
        <v>0.14794199999999999</v>
      </c>
      <c r="EF42">
        <v>0.14496800000000001</v>
      </c>
      <c r="EG42">
        <v>28874.5</v>
      </c>
      <c r="EH42">
        <v>29431.7</v>
      </c>
      <c r="EI42">
        <v>28133.3</v>
      </c>
      <c r="EJ42">
        <v>29733.200000000001</v>
      </c>
      <c r="EK42">
        <v>32916.400000000001</v>
      </c>
      <c r="EL42">
        <v>35324.699999999997</v>
      </c>
      <c r="EM42">
        <v>39636.1</v>
      </c>
      <c r="EN42">
        <v>42543.8</v>
      </c>
      <c r="EO42">
        <v>2.2138800000000001</v>
      </c>
      <c r="EP42">
        <v>2.1674500000000001</v>
      </c>
      <c r="EQ42">
        <v>8.7909399999999999E-2</v>
      </c>
      <c r="ER42">
        <v>0</v>
      </c>
      <c r="ES42">
        <v>33.326900000000002</v>
      </c>
      <c r="ET42">
        <v>999.9</v>
      </c>
      <c r="EU42">
        <v>73.900000000000006</v>
      </c>
      <c r="EV42">
        <v>35.1</v>
      </c>
      <c r="EW42">
        <v>41.419800000000002</v>
      </c>
      <c r="EX42">
        <v>56.9482</v>
      </c>
      <c r="EY42">
        <v>-2.1193900000000001</v>
      </c>
      <c r="EZ42">
        <v>2</v>
      </c>
      <c r="FA42">
        <v>0.57823899999999995</v>
      </c>
      <c r="FB42">
        <v>1.21523</v>
      </c>
      <c r="FC42">
        <v>20.265499999999999</v>
      </c>
      <c r="FD42">
        <v>5.2184900000000001</v>
      </c>
      <c r="FE42">
        <v>12.004</v>
      </c>
      <c r="FF42">
        <v>4.9863999999999997</v>
      </c>
      <c r="FG42">
        <v>3.2845</v>
      </c>
      <c r="FH42">
        <v>6335.2</v>
      </c>
      <c r="FI42">
        <v>9999</v>
      </c>
      <c r="FJ42">
        <v>9999</v>
      </c>
      <c r="FK42">
        <v>489.9</v>
      </c>
      <c r="FL42">
        <v>1.86578</v>
      </c>
      <c r="FM42">
        <v>1.86209</v>
      </c>
      <c r="FN42">
        <v>1.8641700000000001</v>
      </c>
      <c r="FO42">
        <v>1.8602399999999999</v>
      </c>
      <c r="FP42">
        <v>1.8609599999999999</v>
      </c>
      <c r="FQ42">
        <v>1.86005</v>
      </c>
      <c r="FR42">
        <v>1.86175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-0.253</v>
      </c>
      <c r="GH42">
        <v>0.21679999999999999</v>
      </c>
      <c r="GI42">
        <v>-0.38878066965608271</v>
      </c>
      <c r="GJ42">
        <v>8.4540356221501391E-4</v>
      </c>
      <c r="GK42">
        <v>6.8779579211309249E-8</v>
      </c>
      <c r="GL42">
        <v>-1.3381725072044801E-10</v>
      </c>
      <c r="GM42">
        <v>-8.6234221326163804E-2</v>
      </c>
      <c r="GN42">
        <v>8.8717001971158594E-4</v>
      </c>
      <c r="GO42">
        <v>5.46455871630479E-4</v>
      </c>
      <c r="GP42">
        <v>-9.435533427115459E-6</v>
      </c>
      <c r="GQ42">
        <v>1</v>
      </c>
      <c r="GR42">
        <v>2082</v>
      </c>
      <c r="GS42">
        <v>3</v>
      </c>
      <c r="GT42">
        <v>35</v>
      </c>
      <c r="GU42">
        <v>9.5</v>
      </c>
      <c r="GV42">
        <v>9.5</v>
      </c>
      <c r="GW42">
        <v>0.67749000000000004</v>
      </c>
      <c r="GX42">
        <v>2.6196299999999999</v>
      </c>
      <c r="GY42">
        <v>2.04834</v>
      </c>
      <c r="GZ42">
        <v>2.6245099999999999</v>
      </c>
      <c r="HA42">
        <v>2.1972700000000001</v>
      </c>
      <c r="HB42">
        <v>2.3315399999999999</v>
      </c>
      <c r="HC42">
        <v>39.8932</v>
      </c>
      <c r="HD42">
        <v>14.4998</v>
      </c>
      <c r="HE42">
        <v>18</v>
      </c>
      <c r="HF42">
        <v>709.88900000000001</v>
      </c>
      <c r="HG42">
        <v>746.17700000000002</v>
      </c>
      <c r="HH42">
        <v>30.998100000000001</v>
      </c>
      <c r="HI42">
        <v>34.584400000000002</v>
      </c>
      <c r="HJ42">
        <v>30.0001</v>
      </c>
      <c r="HK42">
        <v>34.3337</v>
      </c>
      <c r="HL42">
        <v>34.2898</v>
      </c>
      <c r="HM42">
        <v>13.574299999999999</v>
      </c>
      <c r="HN42">
        <v>14.3911</v>
      </c>
      <c r="HO42">
        <v>100</v>
      </c>
      <c r="HP42">
        <v>31</v>
      </c>
      <c r="HQ42">
        <v>184.20500000000001</v>
      </c>
      <c r="HR42">
        <v>36.6813</v>
      </c>
      <c r="HS42">
        <v>99.023899999999998</v>
      </c>
      <c r="HT42">
        <v>98.612700000000004</v>
      </c>
    </row>
    <row r="43" spans="1:228" x14ac:dyDescent="0.2">
      <c r="A43">
        <v>28</v>
      </c>
      <c r="B43">
        <v>1665504037</v>
      </c>
      <c r="C43">
        <v>107.5</v>
      </c>
      <c r="D43" t="s">
        <v>415</v>
      </c>
      <c r="E43" t="s">
        <v>416</v>
      </c>
      <c r="F43">
        <v>4</v>
      </c>
      <c r="G43">
        <v>1665504034.6875</v>
      </c>
      <c r="H43">
        <f t="shared" si="0"/>
        <v>1.4157606891074723E-3</v>
      </c>
      <c r="I43">
        <f t="shared" si="1"/>
        <v>1.4157606891074723</v>
      </c>
      <c r="J43">
        <f t="shared" si="2"/>
        <v>0.4392900227638088</v>
      </c>
      <c r="K43">
        <f t="shared" si="3"/>
        <v>161.91274999999999</v>
      </c>
      <c r="L43">
        <f t="shared" si="4"/>
        <v>148.13583688523022</v>
      </c>
      <c r="M43">
        <f t="shared" si="5"/>
        <v>15.026890877670521</v>
      </c>
      <c r="N43">
        <f t="shared" si="6"/>
        <v>16.424420161331891</v>
      </c>
      <c r="O43">
        <f t="shared" si="7"/>
        <v>7.7268867168365327E-2</v>
      </c>
      <c r="P43">
        <f t="shared" si="8"/>
        <v>3.6872555119682087</v>
      </c>
      <c r="Q43">
        <f t="shared" si="9"/>
        <v>7.638046387476638E-2</v>
      </c>
      <c r="R43">
        <f t="shared" si="10"/>
        <v>4.7816758209085361E-2</v>
      </c>
      <c r="S43">
        <f t="shared" si="11"/>
        <v>226.10780286122852</v>
      </c>
      <c r="T43">
        <f t="shared" si="12"/>
        <v>34.936888684122017</v>
      </c>
      <c r="U43">
        <f t="shared" si="13"/>
        <v>34.748275</v>
      </c>
      <c r="V43">
        <f t="shared" si="14"/>
        <v>5.5701101316664525</v>
      </c>
      <c r="W43">
        <f t="shared" si="15"/>
        <v>70.044499874499436</v>
      </c>
      <c r="X43">
        <f t="shared" si="16"/>
        <v>3.7764784809437715</v>
      </c>
      <c r="Y43">
        <f t="shared" si="17"/>
        <v>5.3915417880207395</v>
      </c>
      <c r="Z43">
        <f t="shared" si="18"/>
        <v>1.793631650722681</v>
      </c>
      <c r="AA43">
        <f t="shared" si="19"/>
        <v>-62.435046389639531</v>
      </c>
      <c r="AB43">
        <f t="shared" si="20"/>
        <v>-116.50427807741812</v>
      </c>
      <c r="AC43">
        <f t="shared" si="21"/>
        <v>-7.3399977851674736</v>
      </c>
      <c r="AD43">
        <f t="shared" si="22"/>
        <v>39.828480609003407</v>
      </c>
      <c r="AE43">
        <f t="shared" si="23"/>
        <v>23.924431060529443</v>
      </c>
      <c r="AF43">
        <f t="shared" si="24"/>
        <v>1.4262504355668653</v>
      </c>
      <c r="AG43">
        <f t="shared" si="25"/>
        <v>0.4392900227638088</v>
      </c>
      <c r="AH43">
        <v>178.62912984127729</v>
      </c>
      <c r="AI43">
        <v>171.3308606060605</v>
      </c>
      <c r="AJ43">
        <v>1.742392437550734</v>
      </c>
      <c r="AK43">
        <v>66.85974665391015</v>
      </c>
      <c r="AL43">
        <f t="shared" si="26"/>
        <v>1.4157606891074723</v>
      </c>
      <c r="AM43">
        <v>36.658154910232732</v>
      </c>
      <c r="AN43">
        <v>37.225644242424217</v>
      </c>
      <c r="AO43">
        <v>-2.4552584178742348E-4</v>
      </c>
      <c r="AP43">
        <v>85.612249932443419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47281.018244405794</v>
      </c>
      <c r="AV43">
        <f t="shared" si="30"/>
        <v>1199.95</v>
      </c>
      <c r="AW43">
        <f t="shared" si="31"/>
        <v>1025.8832760939008</v>
      </c>
      <c r="AX43">
        <f t="shared" si="32"/>
        <v>0.85493835250960515</v>
      </c>
      <c r="AY43">
        <f t="shared" si="33"/>
        <v>0.18843102034353806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1665504034.6875</v>
      </c>
      <c r="BF43">
        <v>161.91274999999999</v>
      </c>
      <c r="BG43">
        <v>171.94675000000001</v>
      </c>
      <c r="BH43">
        <v>37.2287125</v>
      </c>
      <c r="BI43">
        <v>36.658312500000001</v>
      </c>
      <c r="BJ43">
        <v>162.16300000000001</v>
      </c>
      <c r="BK43">
        <v>37.011924999999998</v>
      </c>
      <c r="BL43">
        <v>649.98474999999996</v>
      </c>
      <c r="BM43">
        <v>101.340125</v>
      </c>
      <c r="BN43">
        <v>9.9818187500000002E-2</v>
      </c>
      <c r="BO43">
        <v>34.162199999999999</v>
      </c>
      <c r="BP43">
        <v>34.748275</v>
      </c>
      <c r="BQ43">
        <v>999.9</v>
      </c>
      <c r="BR43">
        <v>0</v>
      </c>
      <c r="BS43">
        <v>0</v>
      </c>
      <c r="BT43">
        <v>9007.5012499999993</v>
      </c>
      <c r="BU43">
        <v>0</v>
      </c>
      <c r="BV43">
        <v>166.5805</v>
      </c>
      <c r="BW43">
        <v>-10.034012499999999</v>
      </c>
      <c r="BX43">
        <v>168.17325</v>
      </c>
      <c r="BY43">
        <v>178.48987500000001</v>
      </c>
      <c r="BZ43">
        <v>0.57039387500000005</v>
      </c>
      <c r="CA43">
        <v>171.94675000000001</v>
      </c>
      <c r="CB43">
        <v>36.658312500000001</v>
      </c>
      <c r="CC43">
        <v>3.7727624999999998</v>
      </c>
      <c r="CD43">
        <v>3.7149587500000001</v>
      </c>
      <c r="CE43">
        <v>27.89995</v>
      </c>
      <c r="CF43">
        <v>27.635562499999999</v>
      </c>
      <c r="CG43">
        <v>1199.95</v>
      </c>
      <c r="CH43">
        <v>0.49997124999999998</v>
      </c>
      <c r="CI43">
        <v>0.50002875000000002</v>
      </c>
      <c r="CJ43">
        <v>0</v>
      </c>
      <c r="CK43">
        <v>880.31400000000008</v>
      </c>
      <c r="CL43">
        <v>4.9990899999999998</v>
      </c>
      <c r="CM43">
        <v>9407.7799999999988</v>
      </c>
      <c r="CN43">
        <v>9557.3350000000009</v>
      </c>
      <c r="CO43">
        <v>44.311999999999998</v>
      </c>
      <c r="CP43">
        <v>46.936999999999998</v>
      </c>
      <c r="CQ43">
        <v>45.186999999999998</v>
      </c>
      <c r="CR43">
        <v>45.811999999999998</v>
      </c>
      <c r="CS43">
        <v>45.827749999999988</v>
      </c>
      <c r="CT43">
        <v>597.44124999999997</v>
      </c>
      <c r="CU43">
        <v>597.50874999999996</v>
      </c>
      <c r="CV43">
        <v>0</v>
      </c>
      <c r="CW43">
        <v>1665504041.7</v>
      </c>
      <c r="CX43">
        <v>0</v>
      </c>
      <c r="CY43">
        <v>1665503463</v>
      </c>
      <c r="CZ43" t="s">
        <v>356</v>
      </c>
      <c r="DA43">
        <v>1665503462</v>
      </c>
      <c r="DB43">
        <v>1665503463</v>
      </c>
      <c r="DC43">
        <v>5</v>
      </c>
      <c r="DD43">
        <v>8.5000000000000006E-2</v>
      </c>
      <c r="DE43">
        <v>-1E-3</v>
      </c>
      <c r="DF43">
        <v>-3.5999999999999997E-2</v>
      </c>
      <c r="DG43">
        <v>0.21</v>
      </c>
      <c r="DH43">
        <v>415</v>
      </c>
      <c r="DI43">
        <v>36</v>
      </c>
      <c r="DJ43">
        <v>0.25</v>
      </c>
      <c r="DK43">
        <v>0.11</v>
      </c>
      <c r="DL43">
        <v>-9.8185273170731708</v>
      </c>
      <c r="DM43">
        <v>-1.3063028571428781</v>
      </c>
      <c r="DN43">
        <v>0.13666816038687871</v>
      </c>
      <c r="DO43">
        <v>0</v>
      </c>
      <c r="DP43">
        <v>0.59328143902439023</v>
      </c>
      <c r="DQ43">
        <v>-0.1954916445993026</v>
      </c>
      <c r="DR43">
        <v>1.990887029790904E-2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3.29528</v>
      </c>
      <c r="EB43">
        <v>2.6253000000000002</v>
      </c>
      <c r="EC43">
        <v>4.6697200000000001E-2</v>
      </c>
      <c r="ED43">
        <v>4.8756399999999998E-2</v>
      </c>
      <c r="EE43">
        <v>0.147923</v>
      </c>
      <c r="EF43">
        <v>0.14497099999999999</v>
      </c>
      <c r="EG43">
        <v>28821.8</v>
      </c>
      <c r="EH43">
        <v>29378.799999999999</v>
      </c>
      <c r="EI43">
        <v>28132.7</v>
      </c>
      <c r="EJ43">
        <v>29733.1</v>
      </c>
      <c r="EK43">
        <v>32916.6</v>
      </c>
      <c r="EL43">
        <v>35324.6</v>
      </c>
      <c r="EM43">
        <v>39635.4</v>
      </c>
      <c r="EN43">
        <v>42543.7</v>
      </c>
      <c r="EO43">
        <v>2.2137500000000001</v>
      </c>
      <c r="EP43">
        <v>2.1675</v>
      </c>
      <c r="EQ43">
        <v>8.8833300000000004E-2</v>
      </c>
      <c r="ER43">
        <v>0</v>
      </c>
      <c r="ES43">
        <v>33.313899999999997</v>
      </c>
      <c r="ET43">
        <v>999.9</v>
      </c>
      <c r="EU43">
        <v>73.900000000000006</v>
      </c>
      <c r="EV43">
        <v>35.1</v>
      </c>
      <c r="EW43">
        <v>41.414700000000003</v>
      </c>
      <c r="EX43">
        <v>56.798200000000001</v>
      </c>
      <c r="EY43">
        <v>-2.0913499999999998</v>
      </c>
      <c r="EZ43">
        <v>2</v>
      </c>
      <c r="FA43">
        <v>0.57819600000000004</v>
      </c>
      <c r="FB43">
        <v>1.2143900000000001</v>
      </c>
      <c r="FC43">
        <v>20.265499999999999</v>
      </c>
      <c r="FD43">
        <v>5.2186399999999997</v>
      </c>
      <c r="FE43">
        <v>12.004</v>
      </c>
      <c r="FF43">
        <v>4.9861500000000003</v>
      </c>
      <c r="FG43">
        <v>3.2844799999999998</v>
      </c>
      <c r="FH43">
        <v>6335.5</v>
      </c>
      <c r="FI43">
        <v>9999</v>
      </c>
      <c r="FJ43">
        <v>9999</v>
      </c>
      <c r="FK43">
        <v>489.9</v>
      </c>
      <c r="FL43">
        <v>1.8657699999999999</v>
      </c>
      <c r="FM43">
        <v>1.8620699999999999</v>
      </c>
      <c r="FN43">
        <v>1.8641700000000001</v>
      </c>
      <c r="FO43">
        <v>1.8602300000000001</v>
      </c>
      <c r="FP43">
        <v>1.8609599999999999</v>
      </c>
      <c r="FQ43">
        <v>1.86005</v>
      </c>
      <c r="FR43">
        <v>1.8617900000000001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-0.248</v>
      </c>
      <c r="GH43">
        <v>0.21679999999999999</v>
      </c>
      <c r="GI43">
        <v>-0.38878066965608271</v>
      </c>
      <c r="GJ43">
        <v>8.4540356221501391E-4</v>
      </c>
      <c r="GK43">
        <v>6.8779579211309249E-8</v>
      </c>
      <c r="GL43">
        <v>-1.3381725072044801E-10</v>
      </c>
      <c r="GM43">
        <v>-8.6234221326163804E-2</v>
      </c>
      <c r="GN43">
        <v>8.8717001971158594E-4</v>
      </c>
      <c r="GO43">
        <v>5.46455871630479E-4</v>
      </c>
      <c r="GP43">
        <v>-9.435533427115459E-6</v>
      </c>
      <c r="GQ43">
        <v>1</v>
      </c>
      <c r="GR43">
        <v>2082</v>
      </c>
      <c r="GS43">
        <v>3</v>
      </c>
      <c r="GT43">
        <v>35</v>
      </c>
      <c r="GU43">
        <v>9.6</v>
      </c>
      <c r="GV43">
        <v>9.6</v>
      </c>
      <c r="GW43">
        <v>0.697021</v>
      </c>
      <c r="GX43">
        <v>2.6245099999999999</v>
      </c>
      <c r="GY43">
        <v>2.04834</v>
      </c>
      <c r="GZ43">
        <v>2.6245099999999999</v>
      </c>
      <c r="HA43">
        <v>2.1972700000000001</v>
      </c>
      <c r="HB43">
        <v>2.3156699999999999</v>
      </c>
      <c r="HC43">
        <v>39.918399999999998</v>
      </c>
      <c r="HD43">
        <v>14.491</v>
      </c>
      <c r="HE43">
        <v>18</v>
      </c>
      <c r="HF43">
        <v>709.81500000000005</v>
      </c>
      <c r="HG43">
        <v>746.22500000000002</v>
      </c>
      <c r="HH43">
        <v>30.998999999999999</v>
      </c>
      <c r="HI43">
        <v>34.584400000000002</v>
      </c>
      <c r="HJ43">
        <v>30</v>
      </c>
      <c r="HK43">
        <v>34.3367</v>
      </c>
      <c r="HL43">
        <v>34.2898</v>
      </c>
      <c r="HM43">
        <v>13.9801</v>
      </c>
      <c r="HN43">
        <v>14.3911</v>
      </c>
      <c r="HO43">
        <v>100</v>
      </c>
      <c r="HP43">
        <v>31</v>
      </c>
      <c r="HQ43">
        <v>190.911</v>
      </c>
      <c r="HR43">
        <v>36.691899999999997</v>
      </c>
      <c r="HS43">
        <v>99.022000000000006</v>
      </c>
      <c r="HT43">
        <v>98.612499999999997</v>
      </c>
    </row>
    <row r="44" spans="1:228" x14ac:dyDescent="0.2">
      <c r="A44">
        <v>29</v>
      </c>
      <c r="B44">
        <v>1665504041</v>
      </c>
      <c r="C44">
        <v>111.5</v>
      </c>
      <c r="D44" t="s">
        <v>417</v>
      </c>
      <c r="E44" t="s">
        <v>418</v>
      </c>
      <c r="F44">
        <v>4</v>
      </c>
      <c r="G44">
        <v>1665504039</v>
      </c>
      <c r="H44">
        <f t="shared" si="0"/>
        <v>1.395387444954042E-3</v>
      </c>
      <c r="I44">
        <f t="shared" si="1"/>
        <v>1.395387444954042</v>
      </c>
      <c r="J44">
        <f t="shared" si="2"/>
        <v>0.69896112502912955</v>
      </c>
      <c r="K44">
        <f t="shared" si="3"/>
        <v>169.13642857142861</v>
      </c>
      <c r="L44">
        <f t="shared" si="4"/>
        <v>149.58489008703336</v>
      </c>
      <c r="M44">
        <f t="shared" si="5"/>
        <v>15.174100767573432</v>
      </c>
      <c r="N44">
        <f t="shared" si="6"/>
        <v>17.157436216432519</v>
      </c>
      <c r="O44">
        <f t="shared" si="7"/>
        <v>7.613726906218192E-2</v>
      </c>
      <c r="P44">
        <f t="shared" si="8"/>
        <v>3.6865381911270281</v>
      </c>
      <c r="Q44">
        <f t="shared" si="9"/>
        <v>7.5274373945000125E-2</v>
      </c>
      <c r="R44">
        <f t="shared" si="10"/>
        <v>4.7123196418127532E-2</v>
      </c>
      <c r="S44">
        <f t="shared" si="11"/>
        <v>226.11017966313204</v>
      </c>
      <c r="T44">
        <f t="shared" si="12"/>
        <v>34.933884141892072</v>
      </c>
      <c r="U44">
        <f t="shared" si="13"/>
        <v>34.746542857142863</v>
      </c>
      <c r="V44">
        <f t="shared" si="14"/>
        <v>5.5695748912467202</v>
      </c>
      <c r="W44">
        <f t="shared" si="15"/>
        <v>70.059715497473789</v>
      </c>
      <c r="X44">
        <f t="shared" si="16"/>
        <v>3.7757387805565821</v>
      </c>
      <c r="Y44">
        <f t="shared" si="17"/>
        <v>5.3893150346759944</v>
      </c>
      <c r="Z44">
        <f t="shared" si="18"/>
        <v>1.7938361106901382</v>
      </c>
      <c r="AA44">
        <f t="shared" si="19"/>
        <v>-61.536586322473255</v>
      </c>
      <c r="AB44">
        <f t="shared" si="20"/>
        <v>-117.61093147179602</v>
      </c>
      <c r="AC44">
        <f t="shared" si="21"/>
        <v>-7.4108303152708936</v>
      </c>
      <c r="AD44">
        <f t="shared" si="22"/>
        <v>39.551831553591882</v>
      </c>
      <c r="AE44">
        <f t="shared" si="23"/>
        <v>24.125768657637217</v>
      </c>
      <c r="AF44">
        <f t="shared" si="24"/>
        <v>1.4020823102386679</v>
      </c>
      <c r="AG44">
        <f t="shared" si="25"/>
        <v>0.69896112502912955</v>
      </c>
      <c r="AH44">
        <v>185.66758525429381</v>
      </c>
      <c r="AI44">
        <v>178.27988484848481</v>
      </c>
      <c r="AJ44">
        <v>1.7367911658699751</v>
      </c>
      <c r="AK44">
        <v>66.85974665391015</v>
      </c>
      <c r="AL44">
        <f t="shared" si="26"/>
        <v>1.395387444954042</v>
      </c>
      <c r="AM44">
        <v>36.659505955167369</v>
      </c>
      <c r="AN44">
        <v>37.218810303030288</v>
      </c>
      <c r="AO44">
        <v>-2.36923641615467E-4</v>
      </c>
      <c r="AP44">
        <v>85.612249932443419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47269.381574624043</v>
      </c>
      <c r="AV44">
        <f t="shared" si="30"/>
        <v>1199.974285714286</v>
      </c>
      <c r="AW44">
        <f t="shared" si="31"/>
        <v>1025.9028993073225</v>
      </c>
      <c r="AX44">
        <f t="shared" si="32"/>
        <v>0.85493740284330566</v>
      </c>
      <c r="AY44">
        <f t="shared" si="33"/>
        <v>0.18842918748757997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1665504039</v>
      </c>
      <c r="BF44">
        <v>169.13642857142861</v>
      </c>
      <c r="BG44">
        <v>179.25671428571431</v>
      </c>
      <c r="BH44">
        <v>37.220885714285707</v>
      </c>
      <c r="BI44">
        <v>36.660142857142851</v>
      </c>
      <c r="BJ44">
        <v>169.38085714285711</v>
      </c>
      <c r="BK44">
        <v>37.004100000000001</v>
      </c>
      <c r="BL44">
        <v>649.98028571428574</v>
      </c>
      <c r="BM44">
        <v>101.34142857142859</v>
      </c>
      <c r="BN44">
        <v>9.9972085714285716E-2</v>
      </c>
      <c r="BO44">
        <v>34.154785714285723</v>
      </c>
      <c r="BP44">
        <v>34.746542857142863</v>
      </c>
      <c r="BQ44">
        <v>999.89999999999986</v>
      </c>
      <c r="BR44">
        <v>0</v>
      </c>
      <c r="BS44">
        <v>0</v>
      </c>
      <c r="BT44">
        <v>9004.9114285714277</v>
      </c>
      <c r="BU44">
        <v>0</v>
      </c>
      <c r="BV44">
        <v>167.42257142857139</v>
      </c>
      <c r="BW44">
        <v>-10.12025714285714</v>
      </c>
      <c r="BX44">
        <v>175.6754285714286</v>
      </c>
      <c r="BY44">
        <v>186.07842857142859</v>
      </c>
      <c r="BZ44">
        <v>0.56070157142857147</v>
      </c>
      <c r="CA44">
        <v>179.25671428571431</v>
      </c>
      <c r="CB44">
        <v>36.660142857142851</v>
      </c>
      <c r="CC44">
        <v>3.772017142857143</v>
      </c>
      <c r="CD44">
        <v>3.7151942857142859</v>
      </c>
      <c r="CE44">
        <v>27.896557142857141</v>
      </c>
      <c r="CF44">
        <v>27.63662857142857</v>
      </c>
      <c r="CG44">
        <v>1199.974285714286</v>
      </c>
      <c r="CH44">
        <v>0.5000054285714286</v>
      </c>
      <c r="CI44">
        <v>0.49999457142857151</v>
      </c>
      <c r="CJ44">
        <v>0</v>
      </c>
      <c r="CK44">
        <v>880.18957142857164</v>
      </c>
      <c r="CL44">
        <v>4.9990899999999998</v>
      </c>
      <c r="CM44">
        <v>9406.8971428571422</v>
      </c>
      <c r="CN44">
        <v>9557.6657142857148</v>
      </c>
      <c r="CO44">
        <v>44.311999999999998</v>
      </c>
      <c r="CP44">
        <v>46.936999999999998</v>
      </c>
      <c r="CQ44">
        <v>45.186999999999998</v>
      </c>
      <c r="CR44">
        <v>45.811999999999998</v>
      </c>
      <c r="CS44">
        <v>45.811999999999998</v>
      </c>
      <c r="CT44">
        <v>597.49142857142863</v>
      </c>
      <c r="CU44">
        <v>597.48285714285714</v>
      </c>
      <c r="CV44">
        <v>0</v>
      </c>
      <c r="CW44">
        <v>1665504045.3</v>
      </c>
      <c r="CX44">
        <v>0</v>
      </c>
      <c r="CY44">
        <v>1665503463</v>
      </c>
      <c r="CZ44" t="s">
        <v>356</v>
      </c>
      <c r="DA44">
        <v>1665503462</v>
      </c>
      <c r="DB44">
        <v>1665503463</v>
      </c>
      <c r="DC44">
        <v>5</v>
      </c>
      <c r="DD44">
        <v>8.5000000000000006E-2</v>
      </c>
      <c r="DE44">
        <v>-1E-3</v>
      </c>
      <c r="DF44">
        <v>-3.5999999999999997E-2</v>
      </c>
      <c r="DG44">
        <v>0.21</v>
      </c>
      <c r="DH44">
        <v>415</v>
      </c>
      <c r="DI44">
        <v>36</v>
      </c>
      <c r="DJ44">
        <v>0.25</v>
      </c>
      <c r="DK44">
        <v>0.11</v>
      </c>
      <c r="DL44">
        <v>-9.9060107317073172</v>
      </c>
      <c r="DM44">
        <v>-1.4433196515679489</v>
      </c>
      <c r="DN44">
        <v>0.1486018269163582</v>
      </c>
      <c r="DO44">
        <v>0</v>
      </c>
      <c r="DP44">
        <v>0.58081214634146339</v>
      </c>
      <c r="DQ44">
        <v>-0.14322436933797869</v>
      </c>
      <c r="DR44">
        <v>1.4343644487998731E-2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3.2953299999999999</v>
      </c>
      <c r="EB44">
        <v>2.6253500000000001</v>
      </c>
      <c r="EC44">
        <v>4.8409599999999997E-2</v>
      </c>
      <c r="ED44">
        <v>5.0452900000000002E-2</v>
      </c>
      <c r="EE44">
        <v>0.14790600000000001</v>
      </c>
      <c r="EF44">
        <v>0.144981</v>
      </c>
      <c r="EG44">
        <v>28769.8</v>
      </c>
      <c r="EH44">
        <v>29326.799999999999</v>
      </c>
      <c r="EI44">
        <v>28132.400000000001</v>
      </c>
      <c r="EJ44">
        <v>29733.599999999999</v>
      </c>
      <c r="EK44">
        <v>32917.4</v>
      </c>
      <c r="EL44">
        <v>35324.9</v>
      </c>
      <c r="EM44">
        <v>39635.4</v>
      </c>
      <c r="EN44">
        <v>42544.4</v>
      </c>
      <c r="EO44">
        <v>2.2137500000000001</v>
      </c>
      <c r="EP44">
        <v>2.1678000000000002</v>
      </c>
      <c r="EQ44">
        <v>8.9235599999999998E-2</v>
      </c>
      <c r="ER44">
        <v>0</v>
      </c>
      <c r="ES44">
        <v>33.299999999999997</v>
      </c>
      <c r="ET44">
        <v>999.9</v>
      </c>
      <c r="EU44">
        <v>73.900000000000006</v>
      </c>
      <c r="EV44">
        <v>35.1</v>
      </c>
      <c r="EW44">
        <v>41.415100000000002</v>
      </c>
      <c r="EX44">
        <v>56.738199999999999</v>
      </c>
      <c r="EY44">
        <v>-2.1153900000000001</v>
      </c>
      <c r="EZ44">
        <v>2</v>
      </c>
      <c r="FA44">
        <v>0.57820099999999996</v>
      </c>
      <c r="FB44">
        <v>1.2133</v>
      </c>
      <c r="FC44">
        <v>20.2653</v>
      </c>
      <c r="FD44">
        <v>5.2186399999999997</v>
      </c>
      <c r="FE44">
        <v>12.004</v>
      </c>
      <c r="FF44">
        <v>4.9860499999999996</v>
      </c>
      <c r="FG44">
        <v>3.2844799999999998</v>
      </c>
      <c r="FH44">
        <v>6335.5</v>
      </c>
      <c r="FI44">
        <v>9999</v>
      </c>
      <c r="FJ44">
        <v>9999</v>
      </c>
      <c r="FK44">
        <v>489.9</v>
      </c>
      <c r="FL44">
        <v>1.8657699999999999</v>
      </c>
      <c r="FM44">
        <v>1.86208</v>
      </c>
      <c r="FN44">
        <v>1.8641700000000001</v>
      </c>
      <c r="FO44">
        <v>1.86022</v>
      </c>
      <c r="FP44">
        <v>1.8609599999999999</v>
      </c>
      <c r="FQ44">
        <v>1.86005</v>
      </c>
      <c r="FR44">
        <v>1.8617699999999999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-0.24099999999999999</v>
      </c>
      <c r="GH44">
        <v>0.2167</v>
      </c>
      <c r="GI44">
        <v>-0.38878066965608271</v>
      </c>
      <c r="GJ44">
        <v>8.4540356221501391E-4</v>
      </c>
      <c r="GK44">
        <v>6.8779579211309249E-8</v>
      </c>
      <c r="GL44">
        <v>-1.3381725072044801E-10</v>
      </c>
      <c r="GM44">
        <v>-8.6234221326163804E-2</v>
      </c>
      <c r="GN44">
        <v>8.8717001971158594E-4</v>
      </c>
      <c r="GO44">
        <v>5.46455871630479E-4</v>
      </c>
      <c r="GP44">
        <v>-9.435533427115459E-6</v>
      </c>
      <c r="GQ44">
        <v>1</v>
      </c>
      <c r="GR44">
        <v>2082</v>
      </c>
      <c r="GS44">
        <v>3</v>
      </c>
      <c r="GT44">
        <v>35</v>
      </c>
      <c r="GU44">
        <v>9.6999999999999993</v>
      </c>
      <c r="GV44">
        <v>9.6</v>
      </c>
      <c r="GW44">
        <v>0.71777299999999999</v>
      </c>
      <c r="GX44">
        <v>2.6293899999999999</v>
      </c>
      <c r="GY44">
        <v>2.04834</v>
      </c>
      <c r="GZ44">
        <v>2.6232899999999999</v>
      </c>
      <c r="HA44">
        <v>2.1972700000000001</v>
      </c>
      <c r="HB44">
        <v>2.3584000000000001</v>
      </c>
      <c r="HC44">
        <v>39.8932</v>
      </c>
      <c r="HD44">
        <v>14.4998</v>
      </c>
      <c r="HE44">
        <v>18</v>
      </c>
      <c r="HF44">
        <v>709.81799999999998</v>
      </c>
      <c r="HG44">
        <v>746.51499999999999</v>
      </c>
      <c r="HH44">
        <v>30.999400000000001</v>
      </c>
      <c r="HI44">
        <v>34.5822</v>
      </c>
      <c r="HJ44">
        <v>30</v>
      </c>
      <c r="HK44">
        <v>34.336799999999997</v>
      </c>
      <c r="HL44">
        <v>34.2898</v>
      </c>
      <c r="HM44">
        <v>14.3827</v>
      </c>
      <c r="HN44">
        <v>14.3911</v>
      </c>
      <c r="HO44">
        <v>100</v>
      </c>
      <c r="HP44">
        <v>31</v>
      </c>
      <c r="HQ44">
        <v>197.59</v>
      </c>
      <c r="HR44">
        <v>36.704900000000002</v>
      </c>
      <c r="HS44">
        <v>99.021699999999996</v>
      </c>
      <c r="HT44">
        <v>98.614000000000004</v>
      </c>
    </row>
    <row r="45" spans="1:228" x14ac:dyDescent="0.2">
      <c r="A45">
        <v>30</v>
      </c>
      <c r="B45">
        <v>1665504045</v>
      </c>
      <c r="C45">
        <v>115.5</v>
      </c>
      <c r="D45" t="s">
        <v>419</v>
      </c>
      <c r="E45" t="s">
        <v>420</v>
      </c>
      <c r="F45">
        <v>4</v>
      </c>
      <c r="G45">
        <v>1665504042.6875</v>
      </c>
      <c r="H45">
        <f t="shared" si="0"/>
        <v>1.372578203524406E-3</v>
      </c>
      <c r="I45">
        <f t="shared" si="1"/>
        <v>1.3725782035244061</v>
      </c>
      <c r="J45">
        <f t="shared" si="2"/>
        <v>0.73106416486992476</v>
      </c>
      <c r="K45">
        <f t="shared" si="3"/>
        <v>175.324625</v>
      </c>
      <c r="L45">
        <f t="shared" si="4"/>
        <v>154.70213714353292</v>
      </c>
      <c r="M45">
        <f t="shared" si="5"/>
        <v>15.693146171308118</v>
      </c>
      <c r="N45">
        <f t="shared" si="6"/>
        <v>17.785112852074128</v>
      </c>
      <c r="O45">
        <f t="shared" si="7"/>
        <v>7.5008875095100125E-2</v>
      </c>
      <c r="P45">
        <f t="shared" si="8"/>
        <v>3.6966552101234549</v>
      </c>
      <c r="Q45">
        <f t="shared" si="9"/>
        <v>7.4173480748754267E-2</v>
      </c>
      <c r="R45">
        <f t="shared" si="10"/>
        <v>4.6432706940283799E-2</v>
      </c>
      <c r="S45">
        <f t="shared" si="11"/>
        <v>226.10827611051565</v>
      </c>
      <c r="T45">
        <f t="shared" si="12"/>
        <v>34.927948979294129</v>
      </c>
      <c r="U45">
        <f t="shared" si="13"/>
        <v>34.734862499999998</v>
      </c>
      <c r="V45">
        <f t="shared" si="14"/>
        <v>5.5659667721392223</v>
      </c>
      <c r="W45">
        <f t="shared" si="15"/>
        <v>70.084180478898915</v>
      </c>
      <c r="X45">
        <f t="shared" si="16"/>
        <v>3.7752323983616796</v>
      </c>
      <c r="Y45">
        <f t="shared" si="17"/>
        <v>5.386711198682467</v>
      </c>
      <c r="Z45">
        <f t="shared" si="18"/>
        <v>1.7907343737775427</v>
      </c>
      <c r="AA45">
        <f t="shared" si="19"/>
        <v>-60.530698775426309</v>
      </c>
      <c r="AB45">
        <f t="shared" si="20"/>
        <v>-117.33438706141295</v>
      </c>
      <c r="AC45">
        <f t="shared" si="21"/>
        <v>-7.3724383537937248</v>
      </c>
      <c r="AD45">
        <f t="shared" si="22"/>
        <v>40.870751919882665</v>
      </c>
      <c r="AE45">
        <f t="shared" si="23"/>
        <v>24.238372745957854</v>
      </c>
      <c r="AF45">
        <f t="shared" si="24"/>
        <v>1.379911675828188</v>
      </c>
      <c r="AG45">
        <f t="shared" si="25"/>
        <v>0.73106416486992476</v>
      </c>
      <c r="AH45">
        <v>192.68852219019789</v>
      </c>
      <c r="AI45">
        <v>185.26126666666659</v>
      </c>
      <c r="AJ45">
        <v>1.743100344172362</v>
      </c>
      <c r="AK45">
        <v>66.85974665391015</v>
      </c>
      <c r="AL45">
        <f t="shared" si="26"/>
        <v>1.3725782035244061</v>
      </c>
      <c r="AM45">
        <v>36.663401669813041</v>
      </c>
      <c r="AN45">
        <v>37.21278545454544</v>
      </c>
      <c r="AO45">
        <v>-8.6570282157210634E-5</v>
      </c>
      <c r="AP45">
        <v>85.612249932443419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47451.108300937733</v>
      </c>
      <c r="AV45">
        <f t="shared" si="30"/>
        <v>1199.9575</v>
      </c>
      <c r="AW45">
        <f t="shared" si="31"/>
        <v>1025.8892010935315</v>
      </c>
      <c r="AX45">
        <f t="shared" si="32"/>
        <v>0.85493794663021938</v>
      </c>
      <c r="AY45">
        <f t="shared" si="33"/>
        <v>0.18843023699632333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1665504042.6875</v>
      </c>
      <c r="BF45">
        <v>175.324625</v>
      </c>
      <c r="BG45">
        <v>185.49337499999999</v>
      </c>
      <c r="BH45">
        <v>37.216025000000002</v>
      </c>
      <c r="BI45">
        <v>36.664162500000003</v>
      </c>
      <c r="BJ45">
        <v>175.563875</v>
      </c>
      <c r="BK45">
        <v>36.999287499999987</v>
      </c>
      <c r="BL45">
        <v>649.99950000000001</v>
      </c>
      <c r="BM45">
        <v>101.34125</v>
      </c>
      <c r="BN45">
        <v>9.9793162500000004E-2</v>
      </c>
      <c r="BO45">
        <v>34.146112500000001</v>
      </c>
      <c r="BP45">
        <v>34.734862499999998</v>
      </c>
      <c r="BQ45">
        <v>999.9</v>
      </c>
      <c r="BR45">
        <v>0</v>
      </c>
      <c r="BS45">
        <v>0</v>
      </c>
      <c r="BT45">
        <v>9039.84375</v>
      </c>
      <c r="BU45">
        <v>0</v>
      </c>
      <c r="BV45">
        <v>168.11875000000001</v>
      </c>
      <c r="BW45">
        <v>-10.1684625</v>
      </c>
      <c r="BX45">
        <v>182.10175000000001</v>
      </c>
      <c r="BY45">
        <v>192.55312499999999</v>
      </c>
      <c r="BZ45">
        <v>0.55187800000000009</v>
      </c>
      <c r="CA45">
        <v>185.49337499999999</v>
      </c>
      <c r="CB45">
        <v>36.664162500000003</v>
      </c>
      <c r="CC45">
        <v>3.7715200000000002</v>
      </c>
      <c r="CD45">
        <v>3.7155912500000001</v>
      </c>
      <c r="CE45">
        <v>27.894312500000002</v>
      </c>
      <c r="CF45">
        <v>27.638475</v>
      </c>
      <c r="CG45">
        <v>1199.9575</v>
      </c>
      <c r="CH45">
        <v>0.49998712499999998</v>
      </c>
      <c r="CI45">
        <v>0.50001287499999991</v>
      </c>
      <c r="CJ45">
        <v>0</v>
      </c>
      <c r="CK45">
        <v>880.04899999999998</v>
      </c>
      <c r="CL45">
        <v>4.9990899999999998</v>
      </c>
      <c r="CM45">
        <v>9405.6674999999996</v>
      </c>
      <c r="CN45">
        <v>9557.4712499999987</v>
      </c>
      <c r="CO45">
        <v>44.311999999999998</v>
      </c>
      <c r="CP45">
        <v>46.91375</v>
      </c>
      <c r="CQ45">
        <v>45.186999999999998</v>
      </c>
      <c r="CR45">
        <v>45.796499999999988</v>
      </c>
      <c r="CS45">
        <v>45.843499999999999</v>
      </c>
      <c r="CT45">
        <v>597.46124999999995</v>
      </c>
      <c r="CU45">
        <v>597.49625000000003</v>
      </c>
      <c r="CV45">
        <v>0</v>
      </c>
      <c r="CW45">
        <v>1665504049.5</v>
      </c>
      <c r="CX45">
        <v>0</v>
      </c>
      <c r="CY45">
        <v>1665503463</v>
      </c>
      <c r="CZ45" t="s">
        <v>356</v>
      </c>
      <c r="DA45">
        <v>1665503462</v>
      </c>
      <c r="DB45">
        <v>1665503463</v>
      </c>
      <c r="DC45">
        <v>5</v>
      </c>
      <c r="DD45">
        <v>8.5000000000000006E-2</v>
      </c>
      <c r="DE45">
        <v>-1E-3</v>
      </c>
      <c r="DF45">
        <v>-3.5999999999999997E-2</v>
      </c>
      <c r="DG45">
        <v>0.21</v>
      </c>
      <c r="DH45">
        <v>415</v>
      </c>
      <c r="DI45">
        <v>36</v>
      </c>
      <c r="DJ45">
        <v>0.25</v>
      </c>
      <c r="DK45">
        <v>0.11</v>
      </c>
      <c r="DL45">
        <v>-9.9865741463414643</v>
      </c>
      <c r="DM45">
        <v>-1.513100278745644</v>
      </c>
      <c r="DN45">
        <v>0.1538757733189835</v>
      </c>
      <c r="DO45">
        <v>0</v>
      </c>
      <c r="DP45">
        <v>0.57115995121951224</v>
      </c>
      <c r="DQ45">
        <v>-0.1303743972125426</v>
      </c>
      <c r="DR45">
        <v>1.2902514203755331E-2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3.2951999999999999</v>
      </c>
      <c r="EB45">
        <v>2.6254499999999998</v>
      </c>
      <c r="EC45">
        <v>5.0108800000000002E-2</v>
      </c>
      <c r="ED45">
        <v>5.2121000000000001E-2</v>
      </c>
      <c r="EE45">
        <v>0.147895</v>
      </c>
      <c r="EF45">
        <v>0.14499100000000001</v>
      </c>
      <c r="EG45">
        <v>28718.2</v>
      </c>
      <c r="EH45">
        <v>29275.9</v>
      </c>
      <c r="EI45">
        <v>28132.3</v>
      </c>
      <c r="EJ45">
        <v>29734.2</v>
      </c>
      <c r="EK45">
        <v>32917.800000000003</v>
      </c>
      <c r="EL45">
        <v>35325.5</v>
      </c>
      <c r="EM45">
        <v>39635.199999999997</v>
      </c>
      <c r="EN45">
        <v>42545.5</v>
      </c>
      <c r="EO45">
        <v>2.21373</v>
      </c>
      <c r="EP45">
        <v>2.1677300000000002</v>
      </c>
      <c r="EQ45">
        <v>8.8848200000000002E-2</v>
      </c>
      <c r="ER45">
        <v>0</v>
      </c>
      <c r="ES45">
        <v>33.284700000000001</v>
      </c>
      <c r="ET45">
        <v>999.9</v>
      </c>
      <c r="EU45">
        <v>73.900000000000006</v>
      </c>
      <c r="EV45">
        <v>35.1</v>
      </c>
      <c r="EW45">
        <v>41.419400000000003</v>
      </c>
      <c r="EX45">
        <v>56.678199999999997</v>
      </c>
      <c r="EY45">
        <v>-2.03125</v>
      </c>
      <c r="EZ45">
        <v>2</v>
      </c>
      <c r="FA45">
        <v>0.57813300000000001</v>
      </c>
      <c r="FB45">
        <v>1.2114799999999999</v>
      </c>
      <c r="FC45">
        <v>20.265599999999999</v>
      </c>
      <c r="FD45">
        <v>5.2181899999999999</v>
      </c>
      <c r="FE45">
        <v>12.004099999999999</v>
      </c>
      <c r="FF45">
        <v>4.9859499999999999</v>
      </c>
      <c r="FG45">
        <v>3.2844500000000001</v>
      </c>
      <c r="FH45">
        <v>6335.5</v>
      </c>
      <c r="FI45">
        <v>9999</v>
      </c>
      <c r="FJ45">
        <v>9999</v>
      </c>
      <c r="FK45">
        <v>489.9</v>
      </c>
      <c r="FL45">
        <v>1.86574</v>
      </c>
      <c r="FM45">
        <v>1.8620699999999999</v>
      </c>
      <c r="FN45">
        <v>1.8641799999999999</v>
      </c>
      <c r="FO45">
        <v>1.8602099999999999</v>
      </c>
      <c r="FP45">
        <v>1.8609599999999999</v>
      </c>
      <c r="FQ45">
        <v>1.86005</v>
      </c>
      <c r="FR45">
        <v>1.86175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-0.23599999999999999</v>
      </c>
      <c r="GH45">
        <v>0.21679999999999999</v>
      </c>
      <c r="GI45">
        <v>-0.38878066965608271</v>
      </c>
      <c r="GJ45">
        <v>8.4540356221501391E-4</v>
      </c>
      <c r="GK45">
        <v>6.8779579211309249E-8</v>
      </c>
      <c r="GL45">
        <v>-1.3381725072044801E-10</v>
      </c>
      <c r="GM45">
        <v>-8.6234221326163804E-2</v>
      </c>
      <c r="GN45">
        <v>8.8717001971158594E-4</v>
      </c>
      <c r="GO45">
        <v>5.46455871630479E-4</v>
      </c>
      <c r="GP45">
        <v>-9.435533427115459E-6</v>
      </c>
      <c r="GQ45">
        <v>1</v>
      </c>
      <c r="GR45">
        <v>2082</v>
      </c>
      <c r="GS45">
        <v>3</v>
      </c>
      <c r="GT45">
        <v>35</v>
      </c>
      <c r="GU45">
        <v>9.6999999999999993</v>
      </c>
      <c r="GV45">
        <v>9.6999999999999993</v>
      </c>
      <c r="GW45">
        <v>0.73730499999999999</v>
      </c>
      <c r="GX45">
        <v>2.6074199999999998</v>
      </c>
      <c r="GY45">
        <v>2.04834</v>
      </c>
      <c r="GZ45">
        <v>2.6245099999999999</v>
      </c>
      <c r="HA45">
        <v>2.1972700000000001</v>
      </c>
      <c r="HB45">
        <v>2.33765</v>
      </c>
      <c r="HC45">
        <v>39.918399999999998</v>
      </c>
      <c r="HD45">
        <v>14.4998</v>
      </c>
      <c r="HE45">
        <v>18</v>
      </c>
      <c r="HF45">
        <v>709.79600000000005</v>
      </c>
      <c r="HG45">
        <v>746.44200000000001</v>
      </c>
      <c r="HH45">
        <v>30.999500000000001</v>
      </c>
      <c r="HI45">
        <v>34.581200000000003</v>
      </c>
      <c r="HJ45">
        <v>30</v>
      </c>
      <c r="HK45">
        <v>34.336799999999997</v>
      </c>
      <c r="HL45">
        <v>34.2898</v>
      </c>
      <c r="HM45">
        <v>14.785299999999999</v>
      </c>
      <c r="HN45">
        <v>14.3911</v>
      </c>
      <c r="HO45">
        <v>100</v>
      </c>
      <c r="HP45">
        <v>31</v>
      </c>
      <c r="HQ45">
        <v>204.268</v>
      </c>
      <c r="HR45">
        <v>36.708300000000001</v>
      </c>
      <c r="HS45">
        <v>99.021100000000004</v>
      </c>
      <c r="HT45">
        <v>98.616299999999995</v>
      </c>
    </row>
    <row r="46" spans="1:228" x14ac:dyDescent="0.2">
      <c r="A46">
        <v>31</v>
      </c>
      <c r="B46">
        <v>1665504049</v>
      </c>
      <c r="C46">
        <v>119.5</v>
      </c>
      <c r="D46" t="s">
        <v>421</v>
      </c>
      <c r="E46" t="s">
        <v>422</v>
      </c>
      <c r="F46">
        <v>4</v>
      </c>
      <c r="G46">
        <v>1665504047</v>
      </c>
      <c r="H46">
        <f t="shared" si="0"/>
        <v>1.357194736785998E-3</v>
      </c>
      <c r="I46">
        <f t="shared" si="1"/>
        <v>1.357194736785998</v>
      </c>
      <c r="J46">
        <f t="shared" si="2"/>
        <v>0.71736727382124066</v>
      </c>
      <c r="K46">
        <f t="shared" si="3"/>
        <v>182.5564285714286</v>
      </c>
      <c r="L46">
        <f t="shared" si="4"/>
        <v>161.89910440671304</v>
      </c>
      <c r="M46">
        <f t="shared" si="5"/>
        <v>16.423091347769997</v>
      </c>
      <c r="N46">
        <f t="shared" si="6"/>
        <v>18.51857620545864</v>
      </c>
      <c r="O46">
        <f t="shared" si="7"/>
        <v>7.4372140584059152E-2</v>
      </c>
      <c r="P46">
        <f t="shared" si="8"/>
        <v>3.6981267399152928</v>
      </c>
      <c r="Q46">
        <f t="shared" si="9"/>
        <v>7.355110818190827E-2</v>
      </c>
      <c r="R46">
        <f t="shared" si="10"/>
        <v>4.6042453729471772E-2</v>
      </c>
      <c r="S46">
        <f t="shared" si="11"/>
        <v>226.11199723675549</v>
      </c>
      <c r="T46">
        <f t="shared" si="12"/>
        <v>34.917255317593629</v>
      </c>
      <c r="U46">
        <f t="shared" si="13"/>
        <v>34.716671428571424</v>
      </c>
      <c r="V46">
        <f t="shared" si="14"/>
        <v>5.5603515080332979</v>
      </c>
      <c r="W46">
        <f t="shared" si="15"/>
        <v>70.126804831490162</v>
      </c>
      <c r="X46">
        <f t="shared" si="16"/>
        <v>3.7746611275135882</v>
      </c>
      <c r="Y46">
        <f t="shared" si="17"/>
        <v>5.3826224317275493</v>
      </c>
      <c r="Z46">
        <f t="shared" si="18"/>
        <v>1.7856903805197097</v>
      </c>
      <c r="AA46">
        <f t="shared" si="19"/>
        <v>-59.852287892262517</v>
      </c>
      <c r="AB46">
        <f t="shared" si="20"/>
        <v>-116.47109723075755</v>
      </c>
      <c r="AC46">
        <f t="shared" si="21"/>
        <v>-7.3141478465073346</v>
      </c>
      <c r="AD46">
        <f t="shared" si="22"/>
        <v>42.474464267228086</v>
      </c>
      <c r="AE46">
        <f t="shared" si="23"/>
        <v>24.23804847581096</v>
      </c>
      <c r="AF46">
        <f t="shared" si="24"/>
        <v>1.3580575517048858</v>
      </c>
      <c r="AG46">
        <f t="shared" si="25"/>
        <v>0.71736727382124066</v>
      </c>
      <c r="AH46">
        <v>199.65470127079419</v>
      </c>
      <c r="AI46">
        <v>192.22923636363629</v>
      </c>
      <c r="AJ46">
        <v>1.743987332140998</v>
      </c>
      <c r="AK46">
        <v>66.85974665391015</v>
      </c>
      <c r="AL46">
        <f t="shared" si="26"/>
        <v>1.357194736785998</v>
      </c>
      <c r="AM46">
        <v>36.666555753399052</v>
      </c>
      <c r="AN46">
        <v>37.209906060606052</v>
      </c>
      <c r="AO46">
        <v>-1.056674024085506E-4</v>
      </c>
      <c r="AP46">
        <v>85.612249932443419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47479.453503523197</v>
      </c>
      <c r="AV46">
        <f t="shared" si="30"/>
        <v>1199.9685714285711</v>
      </c>
      <c r="AW46">
        <f t="shared" si="31"/>
        <v>1025.8995135941736</v>
      </c>
      <c r="AX46">
        <f t="shared" si="32"/>
        <v>0.85493865257890289</v>
      </c>
      <c r="AY46">
        <f t="shared" si="33"/>
        <v>0.18843159947728261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1665504047</v>
      </c>
      <c r="BF46">
        <v>182.5564285714286</v>
      </c>
      <c r="BG46">
        <v>192.72785714285709</v>
      </c>
      <c r="BH46">
        <v>37.210671428571423</v>
      </c>
      <c r="BI46">
        <v>36.667528571428583</v>
      </c>
      <c r="BJ46">
        <v>182.78914285714291</v>
      </c>
      <c r="BK46">
        <v>36.993957142857141</v>
      </c>
      <c r="BL46">
        <v>649.9787142857142</v>
      </c>
      <c r="BM46">
        <v>101.3404285714286</v>
      </c>
      <c r="BN46">
        <v>9.9856771428571425E-2</v>
      </c>
      <c r="BO46">
        <v>34.132485714285707</v>
      </c>
      <c r="BP46">
        <v>34.716671428571424</v>
      </c>
      <c r="BQ46">
        <v>999.89999999999986</v>
      </c>
      <c r="BR46">
        <v>0</v>
      </c>
      <c r="BS46">
        <v>0</v>
      </c>
      <c r="BT46">
        <v>9045</v>
      </c>
      <c r="BU46">
        <v>0</v>
      </c>
      <c r="BV46">
        <v>168.596</v>
      </c>
      <c r="BW46">
        <v>-10.171242857142859</v>
      </c>
      <c r="BX46">
        <v>189.6118571428571</v>
      </c>
      <c r="BY46">
        <v>200.06328571428571</v>
      </c>
      <c r="BZ46">
        <v>0.54317900000000008</v>
      </c>
      <c r="CA46">
        <v>192.72785714285709</v>
      </c>
      <c r="CB46">
        <v>36.667528571428583</v>
      </c>
      <c r="CC46">
        <v>3.7709428571428569</v>
      </c>
      <c r="CD46">
        <v>3.7158957142857139</v>
      </c>
      <c r="CE46">
        <v>27.8917</v>
      </c>
      <c r="CF46">
        <v>27.639885714285722</v>
      </c>
      <c r="CG46">
        <v>1199.9685714285711</v>
      </c>
      <c r="CH46">
        <v>0.49996314285714277</v>
      </c>
      <c r="CI46">
        <v>0.50003685714285717</v>
      </c>
      <c r="CJ46">
        <v>0</v>
      </c>
      <c r="CK46">
        <v>879.93985714285714</v>
      </c>
      <c r="CL46">
        <v>4.9990899999999998</v>
      </c>
      <c r="CM46">
        <v>9403.7128571428584</v>
      </c>
      <c r="CN46">
        <v>9557.4557142857138</v>
      </c>
      <c r="CO46">
        <v>44.311999999999998</v>
      </c>
      <c r="CP46">
        <v>46.936999999999998</v>
      </c>
      <c r="CQ46">
        <v>45.186999999999998</v>
      </c>
      <c r="CR46">
        <v>45.794285714285706</v>
      </c>
      <c r="CS46">
        <v>45.839000000000013</v>
      </c>
      <c r="CT46">
        <v>597.43857142857144</v>
      </c>
      <c r="CU46">
        <v>597.53</v>
      </c>
      <c r="CV46">
        <v>0</v>
      </c>
      <c r="CW46">
        <v>1665504053.7</v>
      </c>
      <c r="CX46">
        <v>0</v>
      </c>
      <c r="CY46">
        <v>1665503463</v>
      </c>
      <c r="CZ46" t="s">
        <v>356</v>
      </c>
      <c r="DA46">
        <v>1665503462</v>
      </c>
      <c r="DB46">
        <v>1665503463</v>
      </c>
      <c r="DC46">
        <v>5</v>
      </c>
      <c r="DD46">
        <v>8.5000000000000006E-2</v>
      </c>
      <c r="DE46">
        <v>-1E-3</v>
      </c>
      <c r="DF46">
        <v>-3.5999999999999997E-2</v>
      </c>
      <c r="DG46">
        <v>0.21</v>
      </c>
      <c r="DH46">
        <v>415</v>
      </c>
      <c r="DI46">
        <v>36</v>
      </c>
      <c r="DJ46">
        <v>0.25</v>
      </c>
      <c r="DK46">
        <v>0.11</v>
      </c>
      <c r="DL46">
        <v>-10.0715612195122</v>
      </c>
      <c r="DM46">
        <v>-1.0118563066202391</v>
      </c>
      <c r="DN46">
        <v>0.105745956324583</v>
      </c>
      <c r="DO46">
        <v>0</v>
      </c>
      <c r="DP46">
        <v>0.5623526341463414</v>
      </c>
      <c r="DQ46">
        <v>-0.12676699651567899</v>
      </c>
      <c r="DR46">
        <v>1.2554182044935089E-2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3.2953600000000001</v>
      </c>
      <c r="EB46">
        <v>2.6254400000000002</v>
      </c>
      <c r="EC46">
        <v>5.1783599999999999E-2</v>
      </c>
      <c r="ED46">
        <v>5.3765500000000001E-2</v>
      </c>
      <c r="EE46">
        <v>0.14788000000000001</v>
      </c>
      <c r="EF46">
        <v>0.14499899999999999</v>
      </c>
      <c r="EG46">
        <v>28667.8</v>
      </c>
      <c r="EH46">
        <v>29224.9</v>
      </c>
      <c r="EI46">
        <v>28132.400000000001</v>
      </c>
      <c r="EJ46">
        <v>29733.9</v>
      </c>
      <c r="EK46">
        <v>32918.5</v>
      </c>
      <c r="EL46">
        <v>35325.1</v>
      </c>
      <c r="EM46">
        <v>39635.199999999997</v>
      </c>
      <c r="EN46">
        <v>42545.3</v>
      </c>
      <c r="EO46">
        <v>2.2138</v>
      </c>
      <c r="EP46">
        <v>2.1677499999999998</v>
      </c>
      <c r="EQ46">
        <v>8.9444200000000001E-2</v>
      </c>
      <c r="ER46">
        <v>0</v>
      </c>
      <c r="ES46">
        <v>33.266800000000003</v>
      </c>
      <c r="ET46">
        <v>999.9</v>
      </c>
      <c r="EU46">
        <v>73.900000000000006</v>
      </c>
      <c r="EV46">
        <v>35.1</v>
      </c>
      <c r="EW46">
        <v>41.418399999999998</v>
      </c>
      <c r="EX46">
        <v>56.3782</v>
      </c>
      <c r="EY46">
        <v>-2.1434299999999999</v>
      </c>
      <c r="EZ46">
        <v>2</v>
      </c>
      <c r="FA46">
        <v>0.57808400000000004</v>
      </c>
      <c r="FB46">
        <v>1.20902</v>
      </c>
      <c r="FC46">
        <v>20.265599999999999</v>
      </c>
      <c r="FD46">
        <v>5.2183400000000004</v>
      </c>
      <c r="FE46">
        <v>12.004</v>
      </c>
      <c r="FF46">
        <v>4.9862500000000001</v>
      </c>
      <c r="FG46">
        <v>3.2844799999999998</v>
      </c>
      <c r="FH46">
        <v>6335.8</v>
      </c>
      <c r="FI46">
        <v>9999</v>
      </c>
      <c r="FJ46">
        <v>9999</v>
      </c>
      <c r="FK46">
        <v>489.9</v>
      </c>
      <c r="FL46">
        <v>1.86575</v>
      </c>
      <c r="FM46">
        <v>1.86208</v>
      </c>
      <c r="FN46">
        <v>1.8641700000000001</v>
      </c>
      <c r="FO46">
        <v>1.86022</v>
      </c>
      <c r="FP46">
        <v>1.8609599999999999</v>
      </c>
      <c r="FQ46">
        <v>1.86005</v>
      </c>
      <c r="FR46">
        <v>1.8617600000000001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-0.23</v>
      </c>
      <c r="GH46">
        <v>0.2167</v>
      </c>
      <c r="GI46">
        <v>-0.38878066965608271</v>
      </c>
      <c r="GJ46">
        <v>8.4540356221501391E-4</v>
      </c>
      <c r="GK46">
        <v>6.8779579211309249E-8</v>
      </c>
      <c r="GL46">
        <v>-1.3381725072044801E-10</v>
      </c>
      <c r="GM46">
        <v>-8.6234221326163804E-2</v>
      </c>
      <c r="GN46">
        <v>8.8717001971158594E-4</v>
      </c>
      <c r="GO46">
        <v>5.46455871630479E-4</v>
      </c>
      <c r="GP46">
        <v>-9.435533427115459E-6</v>
      </c>
      <c r="GQ46">
        <v>1</v>
      </c>
      <c r="GR46">
        <v>2082</v>
      </c>
      <c r="GS46">
        <v>3</v>
      </c>
      <c r="GT46">
        <v>35</v>
      </c>
      <c r="GU46">
        <v>9.8000000000000007</v>
      </c>
      <c r="GV46">
        <v>9.8000000000000007</v>
      </c>
      <c r="GW46">
        <v>0.75683599999999995</v>
      </c>
      <c r="GX46">
        <v>2.6245099999999999</v>
      </c>
      <c r="GY46">
        <v>2.04834</v>
      </c>
      <c r="GZ46">
        <v>2.6245099999999999</v>
      </c>
      <c r="HA46">
        <v>2.1972700000000001</v>
      </c>
      <c r="HB46">
        <v>2.2827099999999998</v>
      </c>
      <c r="HC46">
        <v>39.918399999999998</v>
      </c>
      <c r="HD46">
        <v>14.491</v>
      </c>
      <c r="HE46">
        <v>18</v>
      </c>
      <c r="HF46">
        <v>709.86</v>
      </c>
      <c r="HG46">
        <v>746.46600000000001</v>
      </c>
      <c r="HH46">
        <v>30.999400000000001</v>
      </c>
      <c r="HI46">
        <v>34.581200000000003</v>
      </c>
      <c r="HJ46">
        <v>29.9999</v>
      </c>
      <c r="HK46">
        <v>34.336799999999997</v>
      </c>
      <c r="HL46">
        <v>34.2898</v>
      </c>
      <c r="HM46">
        <v>15.184900000000001</v>
      </c>
      <c r="HN46">
        <v>14.3911</v>
      </c>
      <c r="HO46">
        <v>100</v>
      </c>
      <c r="HP46">
        <v>31</v>
      </c>
      <c r="HQ46">
        <v>210.947</v>
      </c>
      <c r="HR46">
        <v>36.728200000000001</v>
      </c>
      <c r="HS46">
        <v>99.0214</v>
      </c>
      <c r="HT46">
        <v>98.615700000000004</v>
      </c>
    </row>
    <row r="47" spans="1:228" x14ac:dyDescent="0.2">
      <c r="A47">
        <v>32</v>
      </c>
      <c r="B47">
        <v>1665504053</v>
      </c>
      <c r="C47">
        <v>123.5</v>
      </c>
      <c r="D47" t="s">
        <v>423</v>
      </c>
      <c r="E47" t="s">
        <v>424</v>
      </c>
      <c r="F47">
        <v>4</v>
      </c>
      <c r="G47">
        <v>1665504050.6875</v>
      </c>
      <c r="H47">
        <f t="shared" si="0"/>
        <v>1.3448158423535461E-3</v>
      </c>
      <c r="I47">
        <f t="shared" si="1"/>
        <v>1.3448158423535461</v>
      </c>
      <c r="J47">
        <f t="shared" si="2"/>
        <v>1.1850724986992929</v>
      </c>
      <c r="K47">
        <f t="shared" si="3"/>
        <v>188.70949999999999</v>
      </c>
      <c r="L47">
        <f t="shared" si="4"/>
        <v>157.66055765222325</v>
      </c>
      <c r="M47">
        <f t="shared" si="5"/>
        <v>15.993179164194128</v>
      </c>
      <c r="N47">
        <f t="shared" si="6"/>
        <v>19.14280203259786</v>
      </c>
      <c r="O47">
        <f t="shared" si="7"/>
        <v>7.3765491459671595E-2</v>
      </c>
      <c r="P47">
        <f t="shared" si="8"/>
        <v>3.6860643953941494</v>
      </c>
      <c r="Q47">
        <f t="shared" si="9"/>
        <v>7.2955108149631603E-2</v>
      </c>
      <c r="R47">
        <f t="shared" si="10"/>
        <v>4.5669010339884825E-2</v>
      </c>
      <c r="S47">
        <f t="shared" si="11"/>
        <v>226.11670798494373</v>
      </c>
      <c r="T47">
        <f t="shared" si="12"/>
        <v>34.915695907001009</v>
      </c>
      <c r="U47">
        <f t="shared" si="13"/>
        <v>34.710050000000003</v>
      </c>
      <c r="V47">
        <f t="shared" si="14"/>
        <v>5.5583088121723687</v>
      </c>
      <c r="W47">
        <f t="shared" si="15"/>
        <v>70.148141476030645</v>
      </c>
      <c r="X47">
        <f t="shared" si="16"/>
        <v>3.7744241024397742</v>
      </c>
      <c r="Y47">
        <f t="shared" si="17"/>
        <v>5.3806473315183707</v>
      </c>
      <c r="Z47">
        <f t="shared" si="18"/>
        <v>1.7838847097325945</v>
      </c>
      <c r="AA47">
        <f t="shared" si="19"/>
        <v>-59.306378647791384</v>
      </c>
      <c r="AB47">
        <f t="shared" si="20"/>
        <v>-116.08410101729469</v>
      </c>
      <c r="AC47">
        <f t="shared" si="21"/>
        <v>-7.3132294031249732</v>
      </c>
      <c r="AD47">
        <f t="shared" si="22"/>
        <v>43.41299891673269</v>
      </c>
      <c r="AE47">
        <f t="shared" si="23"/>
        <v>24.326215941195649</v>
      </c>
      <c r="AF47">
        <f t="shared" si="24"/>
        <v>1.3456910131649835</v>
      </c>
      <c r="AG47">
        <f t="shared" si="25"/>
        <v>1.1850724986992929</v>
      </c>
      <c r="AH47">
        <v>206.62965133327091</v>
      </c>
      <c r="AI47">
        <v>199.11405454545451</v>
      </c>
      <c r="AJ47">
        <v>1.7167342223522959</v>
      </c>
      <c r="AK47">
        <v>66.85974665391015</v>
      </c>
      <c r="AL47">
        <f t="shared" si="26"/>
        <v>1.3448158423535461</v>
      </c>
      <c r="AM47">
        <v>36.669668813156512</v>
      </c>
      <c r="AN47">
        <v>37.207496969696983</v>
      </c>
      <c r="AO47">
        <v>-2.9177611050196148E-6</v>
      </c>
      <c r="AP47">
        <v>85.612249932443419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47265.37404055339</v>
      </c>
      <c r="AV47">
        <f t="shared" si="30"/>
        <v>1200.0062499999999</v>
      </c>
      <c r="AW47">
        <f t="shared" si="31"/>
        <v>1025.9304885932349</v>
      </c>
      <c r="AX47">
        <f t="shared" si="32"/>
        <v>0.8549376210275863</v>
      </c>
      <c r="AY47">
        <f t="shared" si="33"/>
        <v>0.18842960858324176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1665504050.6875</v>
      </c>
      <c r="BF47">
        <v>188.70949999999999</v>
      </c>
      <c r="BG47">
        <v>198.919375</v>
      </c>
      <c r="BH47">
        <v>37.208224999999999</v>
      </c>
      <c r="BI47">
        <v>36.6700625</v>
      </c>
      <c r="BJ47">
        <v>188.93700000000001</v>
      </c>
      <c r="BK47">
        <v>36.991512499999999</v>
      </c>
      <c r="BL47">
        <v>650.02199999999993</v>
      </c>
      <c r="BM47">
        <v>101.34050000000001</v>
      </c>
      <c r="BN47">
        <v>0.100084775</v>
      </c>
      <c r="BO47">
        <v>34.125900000000001</v>
      </c>
      <c r="BP47">
        <v>34.710050000000003</v>
      </c>
      <c r="BQ47">
        <v>999.9</v>
      </c>
      <c r="BR47">
        <v>0</v>
      </c>
      <c r="BS47">
        <v>0</v>
      </c>
      <c r="BT47">
        <v>9003.36</v>
      </c>
      <c r="BU47">
        <v>0</v>
      </c>
      <c r="BV47">
        <v>169.21100000000001</v>
      </c>
      <c r="BW47">
        <v>-10.209925</v>
      </c>
      <c r="BX47">
        <v>196.00225</v>
      </c>
      <c r="BY47">
        <v>206.49137500000001</v>
      </c>
      <c r="BZ47">
        <v>0.53817999999999999</v>
      </c>
      <c r="CA47">
        <v>198.919375</v>
      </c>
      <c r="CB47">
        <v>36.6700625</v>
      </c>
      <c r="CC47">
        <v>3.7707025000000001</v>
      </c>
      <c r="CD47">
        <v>3.7161599999999999</v>
      </c>
      <c r="CE47">
        <v>27.890587499999999</v>
      </c>
      <c r="CF47">
        <v>27.641112499999998</v>
      </c>
      <c r="CG47">
        <v>1200.0062499999999</v>
      </c>
      <c r="CH47">
        <v>0.49999737500000002</v>
      </c>
      <c r="CI47">
        <v>0.50000262500000003</v>
      </c>
      <c r="CJ47">
        <v>0</v>
      </c>
      <c r="CK47">
        <v>879.67374999999993</v>
      </c>
      <c r="CL47">
        <v>4.9990899999999998</v>
      </c>
      <c r="CM47">
        <v>9403.6262500000012</v>
      </c>
      <c r="CN47">
        <v>9557.89</v>
      </c>
      <c r="CO47">
        <v>44.311999999999998</v>
      </c>
      <c r="CP47">
        <v>46.898249999999997</v>
      </c>
      <c r="CQ47">
        <v>45.186999999999998</v>
      </c>
      <c r="CR47">
        <v>45.796499999999988</v>
      </c>
      <c r="CS47">
        <v>45.843499999999999</v>
      </c>
      <c r="CT47">
        <v>597.49874999999997</v>
      </c>
      <c r="CU47">
        <v>597.50750000000005</v>
      </c>
      <c r="CV47">
        <v>0</v>
      </c>
      <c r="CW47">
        <v>1665504057.3</v>
      </c>
      <c r="CX47">
        <v>0</v>
      </c>
      <c r="CY47">
        <v>1665503463</v>
      </c>
      <c r="CZ47" t="s">
        <v>356</v>
      </c>
      <c r="DA47">
        <v>1665503462</v>
      </c>
      <c r="DB47">
        <v>1665503463</v>
      </c>
      <c r="DC47">
        <v>5</v>
      </c>
      <c r="DD47">
        <v>8.5000000000000006E-2</v>
      </c>
      <c r="DE47">
        <v>-1E-3</v>
      </c>
      <c r="DF47">
        <v>-3.5999999999999997E-2</v>
      </c>
      <c r="DG47">
        <v>0.21</v>
      </c>
      <c r="DH47">
        <v>415</v>
      </c>
      <c r="DI47">
        <v>36</v>
      </c>
      <c r="DJ47">
        <v>0.25</v>
      </c>
      <c r="DK47">
        <v>0.11</v>
      </c>
      <c r="DL47">
        <v>-10.130507560975611</v>
      </c>
      <c r="DM47">
        <v>-0.65849268292684116</v>
      </c>
      <c r="DN47">
        <v>6.9659141496656127E-2</v>
      </c>
      <c r="DO47">
        <v>0</v>
      </c>
      <c r="DP47">
        <v>0.5544695365853658</v>
      </c>
      <c r="DQ47">
        <v>-0.1240647595818829</v>
      </c>
      <c r="DR47">
        <v>1.232425152350093E-2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3.2953299999999999</v>
      </c>
      <c r="EB47">
        <v>2.6253700000000002</v>
      </c>
      <c r="EC47">
        <v>5.3432800000000003E-2</v>
      </c>
      <c r="ED47">
        <v>5.5401699999999998E-2</v>
      </c>
      <c r="EE47">
        <v>0.147871</v>
      </c>
      <c r="EF47">
        <v>0.14500199999999999</v>
      </c>
      <c r="EG47">
        <v>28618.3</v>
      </c>
      <c r="EH47">
        <v>29174.6</v>
      </c>
      <c r="EI47">
        <v>28132.799999999999</v>
      </c>
      <c r="EJ47">
        <v>29734.2</v>
      </c>
      <c r="EK47">
        <v>32919.300000000003</v>
      </c>
      <c r="EL47">
        <v>35325.300000000003</v>
      </c>
      <c r="EM47">
        <v>39635.699999999997</v>
      </c>
      <c r="EN47">
        <v>42545.599999999999</v>
      </c>
      <c r="EO47">
        <v>2.2139000000000002</v>
      </c>
      <c r="EP47">
        <v>2.1679499999999998</v>
      </c>
      <c r="EQ47">
        <v>9.0233999999999995E-2</v>
      </c>
      <c r="ER47">
        <v>0</v>
      </c>
      <c r="ES47">
        <v>33.247399999999999</v>
      </c>
      <c r="ET47">
        <v>999.9</v>
      </c>
      <c r="EU47">
        <v>73.900000000000006</v>
      </c>
      <c r="EV47">
        <v>35.1</v>
      </c>
      <c r="EW47">
        <v>41.417000000000002</v>
      </c>
      <c r="EX47">
        <v>56.888199999999998</v>
      </c>
      <c r="EY47">
        <v>-2.11138</v>
      </c>
      <c r="EZ47">
        <v>2</v>
      </c>
      <c r="FA47">
        <v>0.57801800000000003</v>
      </c>
      <c r="FB47">
        <v>1.2054499999999999</v>
      </c>
      <c r="FC47">
        <v>20.265799999999999</v>
      </c>
      <c r="FD47">
        <v>5.2195400000000003</v>
      </c>
      <c r="FE47">
        <v>12.004</v>
      </c>
      <c r="FF47">
        <v>4.9865500000000003</v>
      </c>
      <c r="FG47">
        <v>3.2846500000000001</v>
      </c>
      <c r="FH47">
        <v>6335.8</v>
      </c>
      <c r="FI47">
        <v>9999</v>
      </c>
      <c r="FJ47">
        <v>9999</v>
      </c>
      <c r="FK47">
        <v>489.9</v>
      </c>
      <c r="FL47">
        <v>1.86578</v>
      </c>
      <c r="FM47">
        <v>1.86212</v>
      </c>
      <c r="FN47">
        <v>1.8641700000000001</v>
      </c>
      <c r="FO47">
        <v>1.8602300000000001</v>
      </c>
      <c r="FP47">
        <v>1.8609599999999999</v>
      </c>
      <c r="FQ47">
        <v>1.86005</v>
      </c>
      <c r="FR47">
        <v>1.8617900000000001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-0.224</v>
      </c>
      <c r="GH47">
        <v>0.2167</v>
      </c>
      <c r="GI47">
        <v>-0.38878066965608271</v>
      </c>
      <c r="GJ47">
        <v>8.4540356221501391E-4</v>
      </c>
      <c r="GK47">
        <v>6.8779579211309249E-8</v>
      </c>
      <c r="GL47">
        <v>-1.3381725072044801E-10</v>
      </c>
      <c r="GM47">
        <v>-8.6234221326163804E-2</v>
      </c>
      <c r="GN47">
        <v>8.8717001971158594E-4</v>
      </c>
      <c r="GO47">
        <v>5.46455871630479E-4</v>
      </c>
      <c r="GP47">
        <v>-9.435533427115459E-6</v>
      </c>
      <c r="GQ47">
        <v>1</v>
      </c>
      <c r="GR47">
        <v>2082</v>
      </c>
      <c r="GS47">
        <v>3</v>
      </c>
      <c r="GT47">
        <v>35</v>
      </c>
      <c r="GU47">
        <v>9.8000000000000007</v>
      </c>
      <c r="GV47">
        <v>9.8000000000000007</v>
      </c>
      <c r="GW47">
        <v>0.77758799999999995</v>
      </c>
      <c r="GX47">
        <v>2.6232899999999999</v>
      </c>
      <c r="GY47">
        <v>2.04834</v>
      </c>
      <c r="GZ47">
        <v>2.6245099999999999</v>
      </c>
      <c r="HA47">
        <v>2.1972700000000001</v>
      </c>
      <c r="HB47">
        <v>2.34863</v>
      </c>
      <c r="HC47">
        <v>39.918399999999998</v>
      </c>
      <c r="HD47">
        <v>14.4998</v>
      </c>
      <c r="HE47">
        <v>18</v>
      </c>
      <c r="HF47">
        <v>709.94500000000005</v>
      </c>
      <c r="HG47">
        <v>746.66</v>
      </c>
      <c r="HH47">
        <v>30.999199999999998</v>
      </c>
      <c r="HI47">
        <v>34.580599999999997</v>
      </c>
      <c r="HJ47">
        <v>29.9999</v>
      </c>
      <c r="HK47">
        <v>34.336799999999997</v>
      </c>
      <c r="HL47">
        <v>34.2898</v>
      </c>
      <c r="HM47">
        <v>15.583500000000001</v>
      </c>
      <c r="HN47">
        <v>14.3911</v>
      </c>
      <c r="HO47">
        <v>100</v>
      </c>
      <c r="HP47">
        <v>31</v>
      </c>
      <c r="HQ47">
        <v>217.625</v>
      </c>
      <c r="HR47">
        <v>36.741500000000002</v>
      </c>
      <c r="HS47">
        <v>99.022499999999994</v>
      </c>
      <c r="HT47">
        <v>98.616399999999999</v>
      </c>
    </row>
    <row r="48" spans="1:228" x14ac:dyDescent="0.2">
      <c r="A48">
        <v>33</v>
      </c>
      <c r="B48">
        <v>1665504057</v>
      </c>
      <c r="C48">
        <v>127.5</v>
      </c>
      <c r="D48" t="s">
        <v>425</v>
      </c>
      <c r="E48" t="s">
        <v>426</v>
      </c>
      <c r="F48">
        <v>4</v>
      </c>
      <c r="G48">
        <v>1665504055</v>
      </c>
      <c r="H48">
        <f t="shared" si="0"/>
        <v>1.3259976590118481E-3</v>
      </c>
      <c r="I48">
        <f t="shared" si="1"/>
        <v>1.3259976590118481</v>
      </c>
      <c r="J48">
        <f t="shared" si="2"/>
        <v>0.91886262202113356</v>
      </c>
      <c r="K48">
        <f t="shared" si="3"/>
        <v>195.8872857142857</v>
      </c>
      <c r="L48">
        <f t="shared" si="4"/>
        <v>170.12801772617675</v>
      </c>
      <c r="M48">
        <f t="shared" si="5"/>
        <v>17.257993504196971</v>
      </c>
      <c r="N48">
        <f t="shared" si="6"/>
        <v>19.87104504945842</v>
      </c>
      <c r="O48">
        <f t="shared" si="7"/>
        <v>7.2826394835097993E-2</v>
      </c>
      <c r="P48">
        <f t="shared" si="8"/>
        <v>3.6749665838072256</v>
      </c>
      <c r="Q48">
        <f t="shared" si="9"/>
        <v>7.2034037038775978E-2</v>
      </c>
      <c r="R48">
        <f t="shared" si="10"/>
        <v>4.5091744855467422E-2</v>
      </c>
      <c r="S48">
        <f t="shared" si="11"/>
        <v>226.11525394963226</v>
      </c>
      <c r="T48">
        <f t="shared" si="12"/>
        <v>34.912248951910939</v>
      </c>
      <c r="U48">
        <f t="shared" si="13"/>
        <v>34.700699999999998</v>
      </c>
      <c r="V48">
        <f t="shared" si="14"/>
        <v>5.5554254690729872</v>
      </c>
      <c r="W48">
        <f t="shared" si="15"/>
        <v>70.177346782532553</v>
      </c>
      <c r="X48">
        <f t="shared" si="16"/>
        <v>3.7739698402267692</v>
      </c>
      <c r="Y48">
        <f t="shared" si="17"/>
        <v>5.377760792128047</v>
      </c>
      <c r="Z48">
        <f t="shared" si="18"/>
        <v>1.781455628846218</v>
      </c>
      <c r="AA48">
        <f t="shared" si="19"/>
        <v>-58.476496762422499</v>
      </c>
      <c r="AB48">
        <f t="shared" si="20"/>
        <v>-115.78979293218298</v>
      </c>
      <c r="AC48">
        <f t="shared" si="21"/>
        <v>-7.3160394376653644</v>
      </c>
      <c r="AD48">
        <f t="shared" si="22"/>
        <v>44.532924817361433</v>
      </c>
      <c r="AE48">
        <f t="shared" si="23"/>
        <v>24.481360448618716</v>
      </c>
      <c r="AF48">
        <f t="shared" si="24"/>
        <v>1.3267131722607022</v>
      </c>
      <c r="AG48">
        <f t="shared" si="25"/>
        <v>0.91886262202113356</v>
      </c>
      <c r="AH48">
        <v>213.6036004656016</v>
      </c>
      <c r="AI48">
        <v>206.08001212121201</v>
      </c>
      <c r="AJ48">
        <v>1.7468278790794829</v>
      </c>
      <c r="AK48">
        <v>66.85974665391015</v>
      </c>
      <c r="AL48">
        <f t="shared" si="26"/>
        <v>1.3259976590118481</v>
      </c>
      <c r="AM48">
        <v>36.671660847179623</v>
      </c>
      <c r="AN48">
        <v>37.202610303030283</v>
      </c>
      <c r="AO48">
        <v>-1.2976156346020351E-4</v>
      </c>
      <c r="AP48">
        <v>85.612249932443419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47069.053926140463</v>
      </c>
      <c r="AV48">
        <f t="shared" si="30"/>
        <v>1199.995714285714</v>
      </c>
      <c r="AW48">
        <f t="shared" si="31"/>
        <v>1025.9217564505864</v>
      </c>
      <c r="AX48">
        <f t="shared" si="32"/>
        <v>0.85493785039162118</v>
      </c>
      <c r="AY48">
        <f t="shared" si="33"/>
        <v>0.18843005125582904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1665504055</v>
      </c>
      <c r="BF48">
        <v>195.8872857142857</v>
      </c>
      <c r="BG48">
        <v>206.16371428571429</v>
      </c>
      <c r="BH48">
        <v>37.203514285714277</v>
      </c>
      <c r="BI48">
        <v>36.672957142857143</v>
      </c>
      <c r="BJ48">
        <v>196.10857142857139</v>
      </c>
      <c r="BK48">
        <v>36.986800000000002</v>
      </c>
      <c r="BL48">
        <v>650.04457142857143</v>
      </c>
      <c r="BM48">
        <v>101.3408571428571</v>
      </c>
      <c r="BN48">
        <v>0.1003618571428572</v>
      </c>
      <c r="BO48">
        <v>34.11627142857143</v>
      </c>
      <c r="BP48">
        <v>34.700699999999998</v>
      </c>
      <c r="BQ48">
        <v>999.89999999999986</v>
      </c>
      <c r="BR48">
        <v>0</v>
      </c>
      <c r="BS48">
        <v>0</v>
      </c>
      <c r="BT48">
        <v>8965.0885714285723</v>
      </c>
      <c r="BU48">
        <v>0</v>
      </c>
      <c r="BV48">
        <v>170.16200000000001</v>
      </c>
      <c r="BW48">
        <v>-10.27637142857143</v>
      </c>
      <c r="BX48">
        <v>203.45657142857141</v>
      </c>
      <c r="BY48">
        <v>214.012</v>
      </c>
      <c r="BZ48">
        <v>0.53056771428571425</v>
      </c>
      <c r="CA48">
        <v>206.16371428571429</v>
      </c>
      <c r="CB48">
        <v>36.672957142857143</v>
      </c>
      <c r="CC48">
        <v>3.770231428571428</v>
      </c>
      <c r="CD48">
        <v>3.716465714285714</v>
      </c>
      <c r="CE48">
        <v>27.888471428571432</v>
      </c>
      <c r="CF48">
        <v>27.642485714285719</v>
      </c>
      <c r="CG48">
        <v>1199.995714285714</v>
      </c>
      <c r="CH48">
        <v>0.49998957142857148</v>
      </c>
      <c r="CI48">
        <v>0.50001042857142852</v>
      </c>
      <c r="CJ48">
        <v>0</v>
      </c>
      <c r="CK48">
        <v>879.80457142857153</v>
      </c>
      <c r="CL48">
        <v>4.9990899999999998</v>
      </c>
      <c r="CM48">
        <v>9402.3014285714289</v>
      </c>
      <c r="CN48">
        <v>9557.7685714285726</v>
      </c>
      <c r="CO48">
        <v>44.311999999999998</v>
      </c>
      <c r="CP48">
        <v>46.875</v>
      </c>
      <c r="CQ48">
        <v>45.186999999999998</v>
      </c>
      <c r="CR48">
        <v>45.75</v>
      </c>
      <c r="CS48">
        <v>45.811999999999998</v>
      </c>
      <c r="CT48">
        <v>597.48428571428576</v>
      </c>
      <c r="CU48">
        <v>597.51142857142861</v>
      </c>
      <c r="CV48">
        <v>0</v>
      </c>
      <c r="CW48">
        <v>1665504061.5</v>
      </c>
      <c r="CX48">
        <v>0</v>
      </c>
      <c r="CY48">
        <v>1665503463</v>
      </c>
      <c r="CZ48" t="s">
        <v>356</v>
      </c>
      <c r="DA48">
        <v>1665503462</v>
      </c>
      <c r="DB48">
        <v>1665503463</v>
      </c>
      <c r="DC48">
        <v>5</v>
      </c>
      <c r="DD48">
        <v>8.5000000000000006E-2</v>
      </c>
      <c r="DE48">
        <v>-1E-3</v>
      </c>
      <c r="DF48">
        <v>-3.5999999999999997E-2</v>
      </c>
      <c r="DG48">
        <v>0.21</v>
      </c>
      <c r="DH48">
        <v>415</v>
      </c>
      <c r="DI48">
        <v>36</v>
      </c>
      <c r="DJ48">
        <v>0.25</v>
      </c>
      <c r="DK48">
        <v>0.11</v>
      </c>
      <c r="DL48">
        <v>-10.1781475</v>
      </c>
      <c r="DM48">
        <v>-0.57127767354593284</v>
      </c>
      <c r="DN48">
        <v>5.916534453334981E-2</v>
      </c>
      <c r="DO48">
        <v>0</v>
      </c>
      <c r="DP48">
        <v>0.54714905000000003</v>
      </c>
      <c r="DQ48">
        <v>-0.11406283677298459</v>
      </c>
      <c r="DR48">
        <v>1.109818134414373E-2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3.2954699999999999</v>
      </c>
      <c r="EB48">
        <v>2.6252800000000001</v>
      </c>
      <c r="EC48">
        <v>5.5080200000000003E-2</v>
      </c>
      <c r="ED48">
        <v>5.7018300000000001E-2</v>
      </c>
      <c r="EE48">
        <v>0.147871</v>
      </c>
      <c r="EF48">
        <v>0.14501500000000001</v>
      </c>
      <c r="EG48">
        <v>28568.9</v>
      </c>
      <c r="EH48">
        <v>29125.200000000001</v>
      </c>
      <c r="EI48">
        <v>28133.200000000001</v>
      </c>
      <c r="EJ48">
        <v>29734.7</v>
      </c>
      <c r="EK48">
        <v>32919.599999999999</v>
      </c>
      <c r="EL48">
        <v>35325.5</v>
      </c>
      <c r="EM48">
        <v>39635.9</v>
      </c>
      <c r="EN48">
        <v>42546.3</v>
      </c>
      <c r="EO48">
        <v>2.21408</v>
      </c>
      <c r="EP48">
        <v>2.1676799999999998</v>
      </c>
      <c r="EQ48">
        <v>9.0159500000000004E-2</v>
      </c>
      <c r="ER48">
        <v>0</v>
      </c>
      <c r="ES48">
        <v>33.228400000000001</v>
      </c>
      <c r="ET48">
        <v>999.9</v>
      </c>
      <c r="EU48">
        <v>73.900000000000006</v>
      </c>
      <c r="EV48">
        <v>35.1</v>
      </c>
      <c r="EW48">
        <v>41.415500000000002</v>
      </c>
      <c r="EX48">
        <v>56.558199999999999</v>
      </c>
      <c r="EY48">
        <v>-2.0793300000000001</v>
      </c>
      <c r="EZ48">
        <v>2</v>
      </c>
      <c r="FA48">
        <v>0.57773099999999999</v>
      </c>
      <c r="FB48">
        <v>1.20129</v>
      </c>
      <c r="FC48">
        <v>20.265699999999999</v>
      </c>
      <c r="FD48">
        <v>5.2183400000000004</v>
      </c>
      <c r="FE48">
        <v>12.004</v>
      </c>
      <c r="FF48">
        <v>4.9862500000000001</v>
      </c>
      <c r="FG48">
        <v>3.2846500000000001</v>
      </c>
      <c r="FH48">
        <v>6335.8</v>
      </c>
      <c r="FI48">
        <v>9999</v>
      </c>
      <c r="FJ48">
        <v>9999</v>
      </c>
      <c r="FK48">
        <v>489.9</v>
      </c>
      <c r="FL48">
        <v>1.8657900000000001</v>
      </c>
      <c r="FM48">
        <v>1.8621300000000001</v>
      </c>
      <c r="FN48">
        <v>1.8641700000000001</v>
      </c>
      <c r="FO48">
        <v>1.86022</v>
      </c>
      <c r="FP48">
        <v>1.8609599999999999</v>
      </c>
      <c r="FQ48">
        <v>1.86005</v>
      </c>
      <c r="FR48">
        <v>1.8617900000000001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-0.219</v>
      </c>
      <c r="GH48">
        <v>0.2167</v>
      </c>
      <c r="GI48">
        <v>-0.38878066965608271</v>
      </c>
      <c r="GJ48">
        <v>8.4540356221501391E-4</v>
      </c>
      <c r="GK48">
        <v>6.8779579211309249E-8</v>
      </c>
      <c r="GL48">
        <v>-1.3381725072044801E-10</v>
      </c>
      <c r="GM48">
        <v>-8.6234221326163804E-2</v>
      </c>
      <c r="GN48">
        <v>8.8717001971158594E-4</v>
      </c>
      <c r="GO48">
        <v>5.46455871630479E-4</v>
      </c>
      <c r="GP48">
        <v>-9.435533427115459E-6</v>
      </c>
      <c r="GQ48">
        <v>1</v>
      </c>
      <c r="GR48">
        <v>2082</v>
      </c>
      <c r="GS48">
        <v>3</v>
      </c>
      <c r="GT48">
        <v>35</v>
      </c>
      <c r="GU48">
        <v>9.9</v>
      </c>
      <c r="GV48">
        <v>9.9</v>
      </c>
      <c r="GW48">
        <v>0.79711900000000002</v>
      </c>
      <c r="GX48">
        <v>2.6208499999999999</v>
      </c>
      <c r="GY48">
        <v>2.04834</v>
      </c>
      <c r="GZ48">
        <v>2.6257299999999999</v>
      </c>
      <c r="HA48">
        <v>2.1972700000000001</v>
      </c>
      <c r="HB48">
        <v>2.3547400000000001</v>
      </c>
      <c r="HC48">
        <v>39.918399999999998</v>
      </c>
      <c r="HD48">
        <v>14.4998</v>
      </c>
      <c r="HE48">
        <v>18</v>
      </c>
      <c r="HF48">
        <v>710.09299999999996</v>
      </c>
      <c r="HG48">
        <v>746.39400000000001</v>
      </c>
      <c r="HH48">
        <v>30.998999999999999</v>
      </c>
      <c r="HI48">
        <v>34.578099999999999</v>
      </c>
      <c r="HJ48">
        <v>29.9999</v>
      </c>
      <c r="HK48">
        <v>34.336799999999997</v>
      </c>
      <c r="HL48">
        <v>34.2898</v>
      </c>
      <c r="HM48">
        <v>15.981999999999999</v>
      </c>
      <c r="HN48">
        <v>14.3911</v>
      </c>
      <c r="HO48">
        <v>100</v>
      </c>
      <c r="HP48">
        <v>31</v>
      </c>
      <c r="HQ48">
        <v>224.309</v>
      </c>
      <c r="HR48">
        <v>36.746600000000001</v>
      </c>
      <c r="HS48">
        <v>99.023399999999995</v>
      </c>
      <c r="HT48">
        <v>98.618099999999998</v>
      </c>
    </row>
    <row r="49" spans="1:228" x14ac:dyDescent="0.2">
      <c r="A49">
        <v>34</v>
      </c>
      <c r="B49">
        <v>1665504061</v>
      </c>
      <c r="C49">
        <v>131.5</v>
      </c>
      <c r="D49" t="s">
        <v>427</v>
      </c>
      <c r="E49" t="s">
        <v>428</v>
      </c>
      <c r="F49">
        <v>4</v>
      </c>
      <c r="G49">
        <v>1665504058.6875</v>
      </c>
      <c r="H49">
        <f t="shared" si="0"/>
        <v>1.3250647630508577E-3</v>
      </c>
      <c r="I49">
        <f t="shared" si="1"/>
        <v>1.3250647630508576</v>
      </c>
      <c r="J49">
        <f t="shared" si="2"/>
        <v>1.366747283957596</v>
      </c>
      <c r="K49">
        <f t="shared" si="3"/>
        <v>202.05462499999999</v>
      </c>
      <c r="L49">
        <f t="shared" si="4"/>
        <v>166.47222720648904</v>
      </c>
      <c r="M49">
        <f t="shared" si="5"/>
        <v>16.886998795672369</v>
      </c>
      <c r="N49">
        <f t="shared" si="6"/>
        <v>20.496489211997698</v>
      </c>
      <c r="O49">
        <f t="shared" si="7"/>
        <v>7.3116381241678949E-2</v>
      </c>
      <c r="P49">
        <f t="shared" si="8"/>
        <v>3.7011871955443456</v>
      </c>
      <c r="Q49">
        <f t="shared" si="9"/>
        <v>7.2323329740078449E-2</v>
      </c>
      <c r="R49">
        <f t="shared" si="10"/>
        <v>4.5272616712182578E-2</v>
      </c>
      <c r="S49">
        <f t="shared" si="11"/>
        <v>226.11036111048924</v>
      </c>
      <c r="T49">
        <f t="shared" si="12"/>
        <v>34.900307070372307</v>
      </c>
      <c r="U49">
        <f t="shared" si="13"/>
        <v>34.674087499999999</v>
      </c>
      <c r="V49">
        <f t="shared" si="14"/>
        <v>5.5472258501792471</v>
      </c>
      <c r="W49">
        <f t="shared" si="15"/>
        <v>70.206152989906371</v>
      </c>
      <c r="X49">
        <f t="shared" si="16"/>
        <v>3.7740864626397901</v>
      </c>
      <c r="Y49">
        <f t="shared" si="17"/>
        <v>5.3757203634023289</v>
      </c>
      <c r="Z49">
        <f t="shared" si="18"/>
        <v>1.773139387539457</v>
      </c>
      <c r="AA49">
        <f t="shared" si="19"/>
        <v>-58.435356050542822</v>
      </c>
      <c r="AB49">
        <f t="shared" si="20"/>
        <v>-112.6643714071631</v>
      </c>
      <c r="AC49">
        <f t="shared" si="21"/>
        <v>-7.0669797889600536</v>
      </c>
      <c r="AD49">
        <f t="shared" si="22"/>
        <v>47.943653863823258</v>
      </c>
      <c r="AE49">
        <f t="shared" si="23"/>
        <v>24.52399850956218</v>
      </c>
      <c r="AF49">
        <f t="shared" si="24"/>
        <v>1.3249297055824945</v>
      </c>
      <c r="AG49">
        <f t="shared" si="25"/>
        <v>1.366747283957596</v>
      </c>
      <c r="AH49">
        <v>220.57495600266259</v>
      </c>
      <c r="AI49">
        <v>212.97813333333329</v>
      </c>
      <c r="AJ49">
        <v>1.717254600830288</v>
      </c>
      <c r="AK49">
        <v>66.85974665391015</v>
      </c>
      <c r="AL49">
        <f t="shared" si="26"/>
        <v>1.3250647630508576</v>
      </c>
      <c r="AM49">
        <v>36.675562213515967</v>
      </c>
      <c r="AN49">
        <v>37.205227272727292</v>
      </c>
      <c r="AO49">
        <v>5.2883399893402099E-5</v>
      </c>
      <c r="AP49">
        <v>85.612249932443419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47537.611176001992</v>
      </c>
      <c r="AV49">
        <f t="shared" si="30"/>
        <v>1199.96875</v>
      </c>
      <c r="AW49">
        <f t="shared" si="31"/>
        <v>1025.8988010935175</v>
      </c>
      <c r="AX49">
        <f t="shared" si="32"/>
        <v>0.85493793158656639</v>
      </c>
      <c r="AY49">
        <f t="shared" si="33"/>
        <v>0.18843020796207338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1665504058.6875</v>
      </c>
      <c r="BF49">
        <v>202.05462499999999</v>
      </c>
      <c r="BG49">
        <v>212.35287500000001</v>
      </c>
      <c r="BH49">
        <v>37.204987500000001</v>
      </c>
      <c r="BI49">
        <v>36.6751</v>
      </c>
      <c r="BJ49">
        <v>202.27099999999999</v>
      </c>
      <c r="BK49">
        <v>36.988275000000002</v>
      </c>
      <c r="BL49">
        <v>649.99012500000003</v>
      </c>
      <c r="BM49">
        <v>101.34075</v>
      </c>
      <c r="BN49">
        <v>9.9586800000000003E-2</v>
      </c>
      <c r="BO49">
        <v>34.109462499999999</v>
      </c>
      <c r="BP49">
        <v>34.674087499999999</v>
      </c>
      <c r="BQ49">
        <v>999.9</v>
      </c>
      <c r="BR49">
        <v>0</v>
      </c>
      <c r="BS49">
        <v>0</v>
      </c>
      <c r="BT49">
        <v>9055.5462499999994</v>
      </c>
      <c r="BU49">
        <v>0</v>
      </c>
      <c r="BV49">
        <v>170.71837500000001</v>
      </c>
      <c r="BW49">
        <v>-10.29805</v>
      </c>
      <c r="BX49">
        <v>209.86275000000001</v>
      </c>
      <c r="BY49">
        <v>220.437375</v>
      </c>
      <c r="BZ49">
        <v>0.52989387499999996</v>
      </c>
      <c r="CA49">
        <v>212.35287500000001</v>
      </c>
      <c r="CB49">
        <v>36.6751</v>
      </c>
      <c r="CC49">
        <v>3.7703787499999999</v>
      </c>
      <c r="CD49">
        <v>3.7166812500000002</v>
      </c>
      <c r="CE49">
        <v>27.8891125</v>
      </c>
      <c r="CF49">
        <v>27.643450000000001</v>
      </c>
      <c r="CG49">
        <v>1199.96875</v>
      </c>
      <c r="CH49">
        <v>0.49998712499999998</v>
      </c>
      <c r="CI49">
        <v>0.50001287499999991</v>
      </c>
      <c r="CJ49">
        <v>0</v>
      </c>
      <c r="CK49">
        <v>879.59699999999998</v>
      </c>
      <c r="CL49">
        <v>4.9990899999999998</v>
      </c>
      <c r="CM49">
        <v>9401.5012500000012</v>
      </c>
      <c r="CN49">
        <v>9557.5687500000004</v>
      </c>
      <c r="CO49">
        <v>44.311999999999998</v>
      </c>
      <c r="CP49">
        <v>46.875</v>
      </c>
      <c r="CQ49">
        <v>45.186999999999998</v>
      </c>
      <c r="CR49">
        <v>45.75</v>
      </c>
      <c r="CS49">
        <v>45.811999999999998</v>
      </c>
      <c r="CT49">
        <v>597.46749999999997</v>
      </c>
      <c r="CU49">
        <v>597.50125000000003</v>
      </c>
      <c r="CV49">
        <v>0</v>
      </c>
      <c r="CW49">
        <v>1665504065.7</v>
      </c>
      <c r="CX49">
        <v>0</v>
      </c>
      <c r="CY49">
        <v>1665503463</v>
      </c>
      <c r="CZ49" t="s">
        <v>356</v>
      </c>
      <c r="DA49">
        <v>1665503462</v>
      </c>
      <c r="DB49">
        <v>1665503463</v>
      </c>
      <c r="DC49">
        <v>5</v>
      </c>
      <c r="DD49">
        <v>8.5000000000000006E-2</v>
      </c>
      <c r="DE49">
        <v>-1E-3</v>
      </c>
      <c r="DF49">
        <v>-3.5999999999999997E-2</v>
      </c>
      <c r="DG49">
        <v>0.21</v>
      </c>
      <c r="DH49">
        <v>415</v>
      </c>
      <c r="DI49">
        <v>36</v>
      </c>
      <c r="DJ49">
        <v>0.25</v>
      </c>
      <c r="DK49">
        <v>0.11</v>
      </c>
      <c r="DL49">
        <v>-10.218990243902439</v>
      </c>
      <c r="DM49">
        <v>-0.52190174216027296</v>
      </c>
      <c r="DN49">
        <v>5.6234993900283192E-2</v>
      </c>
      <c r="DO49">
        <v>0</v>
      </c>
      <c r="DP49">
        <v>0.54005190243902446</v>
      </c>
      <c r="DQ49">
        <v>-8.9867121951217946E-2</v>
      </c>
      <c r="DR49">
        <v>9.1435519057911294E-3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366</v>
      </c>
      <c r="EA49">
        <v>3.2951899999999998</v>
      </c>
      <c r="EB49">
        <v>2.6254599999999999</v>
      </c>
      <c r="EC49">
        <v>5.66995E-2</v>
      </c>
      <c r="ED49">
        <v>5.8618700000000003E-2</v>
      </c>
      <c r="EE49">
        <v>0.147871</v>
      </c>
      <c r="EF49">
        <v>0.14501500000000001</v>
      </c>
      <c r="EG49">
        <v>28520.1</v>
      </c>
      <c r="EH49">
        <v>29076.1</v>
      </c>
      <c r="EI49">
        <v>28133.3</v>
      </c>
      <c r="EJ49">
        <v>29735</v>
      </c>
      <c r="EK49">
        <v>32920</v>
      </c>
      <c r="EL49">
        <v>35326.1</v>
      </c>
      <c r="EM49">
        <v>39636.199999999997</v>
      </c>
      <c r="EN49">
        <v>42546.8</v>
      </c>
      <c r="EO49">
        <v>2.2136800000000001</v>
      </c>
      <c r="EP49">
        <v>2.1679499999999998</v>
      </c>
      <c r="EQ49">
        <v>9.0211600000000003E-2</v>
      </c>
      <c r="ER49">
        <v>0</v>
      </c>
      <c r="ES49">
        <v>33.208300000000001</v>
      </c>
      <c r="ET49">
        <v>999.9</v>
      </c>
      <c r="EU49">
        <v>73.900000000000006</v>
      </c>
      <c r="EV49">
        <v>35.1</v>
      </c>
      <c r="EW49">
        <v>41.414900000000003</v>
      </c>
      <c r="EX49">
        <v>56.288200000000003</v>
      </c>
      <c r="EY49">
        <v>-2.0472800000000002</v>
      </c>
      <c r="EZ49">
        <v>2</v>
      </c>
      <c r="FA49">
        <v>0.57750800000000002</v>
      </c>
      <c r="FB49">
        <v>1.19842</v>
      </c>
      <c r="FC49">
        <v>20.265999999999998</v>
      </c>
      <c r="FD49">
        <v>5.2195400000000003</v>
      </c>
      <c r="FE49">
        <v>12.004</v>
      </c>
      <c r="FF49">
        <v>4.9866000000000001</v>
      </c>
      <c r="FG49">
        <v>3.2846500000000001</v>
      </c>
      <c r="FH49">
        <v>6336.1</v>
      </c>
      <c r="FI49">
        <v>9999</v>
      </c>
      <c r="FJ49">
        <v>9999</v>
      </c>
      <c r="FK49">
        <v>489.9</v>
      </c>
      <c r="FL49">
        <v>1.8657600000000001</v>
      </c>
      <c r="FM49">
        <v>1.8621300000000001</v>
      </c>
      <c r="FN49">
        <v>1.8641700000000001</v>
      </c>
      <c r="FO49">
        <v>1.8602099999999999</v>
      </c>
      <c r="FP49">
        <v>1.8609599999999999</v>
      </c>
      <c r="FQ49">
        <v>1.86005</v>
      </c>
      <c r="FR49">
        <v>1.86178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-0.21199999999999999</v>
      </c>
      <c r="GH49">
        <v>0.21679999999999999</v>
      </c>
      <c r="GI49">
        <v>-0.38878066965608271</v>
      </c>
      <c r="GJ49">
        <v>8.4540356221501391E-4</v>
      </c>
      <c r="GK49">
        <v>6.8779579211309249E-8</v>
      </c>
      <c r="GL49">
        <v>-1.3381725072044801E-10</v>
      </c>
      <c r="GM49">
        <v>-8.6234221326163804E-2</v>
      </c>
      <c r="GN49">
        <v>8.8717001971158594E-4</v>
      </c>
      <c r="GO49">
        <v>5.46455871630479E-4</v>
      </c>
      <c r="GP49">
        <v>-9.435533427115459E-6</v>
      </c>
      <c r="GQ49">
        <v>1</v>
      </c>
      <c r="GR49">
        <v>2082</v>
      </c>
      <c r="GS49">
        <v>3</v>
      </c>
      <c r="GT49">
        <v>35</v>
      </c>
      <c r="GU49">
        <v>10</v>
      </c>
      <c r="GV49">
        <v>10</v>
      </c>
      <c r="GW49">
        <v>0.81787100000000001</v>
      </c>
      <c r="GX49">
        <v>2.5952099999999998</v>
      </c>
      <c r="GY49">
        <v>2.04834</v>
      </c>
      <c r="GZ49">
        <v>2.6269499999999999</v>
      </c>
      <c r="HA49">
        <v>2.1972700000000001</v>
      </c>
      <c r="HB49">
        <v>2.3596200000000001</v>
      </c>
      <c r="HC49">
        <v>39.918399999999998</v>
      </c>
      <c r="HD49">
        <v>14.4998</v>
      </c>
      <c r="HE49">
        <v>18</v>
      </c>
      <c r="HF49">
        <v>709.75400000000002</v>
      </c>
      <c r="HG49">
        <v>746.66</v>
      </c>
      <c r="HH49">
        <v>30.999199999999998</v>
      </c>
      <c r="HI49">
        <v>34.578099999999999</v>
      </c>
      <c r="HJ49">
        <v>30</v>
      </c>
      <c r="HK49">
        <v>34.336799999999997</v>
      </c>
      <c r="HL49">
        <v>34.2898</v>
      </c>
      <c r="HM49">
        <v>16.379899999999999</v>
      </c>
      <c r="HN49">
        <v>14.3911</v>
      </c>
      <c r="HO49">
        <v>100</v>
      </c>
      <c r="HP49">
        <v>31</v>
      </c>
      <c r="HQ49">
        <v>230.988</v>
      </c>
      <c r="HR49">
        <v>36.765500000000003</v>
      </c>
      <c r="HS49">
        <v>99.024100000000004</v>
      </c>
      <c r="HT49">
        <v>98.619299999999996</v>
      </c>
    </row>
    <row r="50" spans="1:228" x14ac:dyDescent="0.2">
      <c r="A50">
        <v>35</v>
      </c>
      <c r="B50">
        <v>1665504065</v>
      </c>
      <c r="C50">
        <v>135.5</v>
      </c>
      <c r="D50" t="s">
        <v>429</v>
      </c>
      <c r="E50" t="s">
        <v>430</v>
      </c>
      <c r="F50">
        <v>4</v>
      </c>
      <c r="G50">
        <v>1665504063</v>
      </c>
      <c r="H50">
        <f t="shared" si="0"/>
        <v>1.3256821597135882E-3</v>
      </c>
      <c r="I50">
        <f t="shared" si="1"/>
        <v>1.3256821597135882</v>
      </c>
      <c r="J50">
        <f t="shared" si="2"/>
        <v>1.1939276779201256</v>
      </c>
      <c r="K50">
        <f t="shared" si="3"/>
        <v>209.20871428571431</v>
      </c>
      <c r="L50">
        <f t="shared" si="4"/>
        <v>177.22886867357241</v>
      </c>
      <c r="M50">
        <f t="shared" si="5"/>
        <v>17.978077819088611</v>
      </c>
      <c r="N50">
        <f t="shared" si="6"/>
        <v>21.222109998273076</v>
      </c>
      <c r="O50">
        <f t="shared" si="7"/>
        <v>7.3232479707640491E-2</v>
      </c>
      <c r="P50">
        <f t="shared" si="8"/>
        <v>3.6972368634792838</v>
      </c>
      <c r="Q50">
        <f t="shared" si="9"/>
        <v>7.243608243449165E-2</v>
      </c>
      <c r="R50">
        <f t="shared" si="10"/>
        <v>4.534338283845725E-2</v>
      </c>
      <c r="S50">
        <f t="shared" si="11"/>
        <v>226.11272794894163</v>
      </c>
      <c r="T50">
        <f t="shared" si="12"/>
        <v>34.892354890489479</v>
      </c>
      <c r="U50">
        <f t="shared" si="13"/>
        <v>34.668214285714278</v>
      </c>
      <c r="V50">
        <f t="shared" si="14"/>
        <v>5.5454176627267939</v>
      </c>
      <c r="W50">
        <f t="shared" si="15"/>
        <v>70.24217258412034</v>
      </c>
      <c r="X50">
        <f t="shared" si="16"/>
        <v>3.7742060614951387</v>
      </c>
      <c r="Y50">
        <f t="shared" si="17"/>
        <v>5.3731340057502353</v>
      </c>
      <c r="Z50">
        <f t="shared" si="18"/>
        <v>1.7712116012316552</v>
      </c>
      <c r="AA50">
        <f t="shared" si="19"/>
        <v>-58.462583243369238</v>
      </c>
      <c r="AB50">
        <f t="shared" si="20"/>
        <v>-113.09440362278355</v>
      </c>
      <c r="AC50">
        <f t="shared" si="21"/>
        <v>-7.1010308835673372</v>
      </c>
      <c r="AD50">
        <f t="shared" si="22"/>
        <v>47.454710199221495</v>
      </c>
      <c r="AE50">
        <f t="shared" si="23"/>
        <v>24.701545725181369</v>
      </c>
      <c r="AF50">
        <f t="shared" si="24"/>
        <v>1.3232392126210255</v>
      </c>
      <c r="AG50">
        <f t="shared" si="25"/>
        <v>1.1939276779201256</v>
      </c>
      <c r="AH50">
        <v>227.52723765623301</v>
      </c>
      <c r="AI50">
        <v>219.907915151515</v>
      </c>
      <c r="AJ50">
        <v>1.740931062953109</v>
      </c>
      <c r="AK50">
        <v>66.85974665391015</v>
      </c>
      <c r="AL50">
        <f t="shared" si="26"/>
        <v>1.3256821597135882</v>
      </c>
      <c r="AM50">
        <v>36.675704067228303</v>
      </c>
      <c r="AN50">
        <v>37.205692727272691</v>
      </c>
      <c r="AO50">
        <v>4.158828306465129E-5</v>
      </c>
      <c r="AP50">
        <v>85.612249932443419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47468.470946910951</v>
      </c>
      <c r="AV50">
        <f t="shared" si="30"/>
        <v>1199.987142857143</v>
      </c>
      <c r="AW50">
        <f t="shared" si="31"/>
        <v>1025.9139564502289</v>
      </c>
      <c r="AX50">
        <f t="shared" si="32"/>
        <v>0.85493745708604041</v>
      </c>
      <c r="AY50">
        <f t="shared" si="33"/>
        <v>0.18842929217605797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1665504063</v>
      </c>
      <c r="BF50">
        <v>209.20871428571431</v>
      </c>
      <c r="BG50">
        <v>219.58485714285709</v>
      </c>
      <c r="BH50">
        <v>37.206328571428571</v>
      </c>
      <c r="BI50">
        <v>36.677100000000003</v>
      </c>
      <c r="BJ50">
        <v>209.41885714285709</v>
      </c>
      <c r="BK50">
        <v>36.989614285714289</v>
      </c>
      <c r="BL50">
        <v>649.96814285714288</v>
      </c>
      <c r="BM50">
        <v>101.34</v>
      </c>
      <c r="BN50">
        <v>9.9894942857142857E-2</v>
      </c>
      <c r="BO50">
        <v>34.100828571428572</v>
      </c>
      <c r="BP50">
        <v>34.668214285714278</v>
      </c>
      <c r="BQ50">
        <v>999.89999999999986</v>
      </c>
      <c r="BR50">
        <v>0</v>
      </c>
      <c r="BS50">
        <v>0</v>
      </c>
      <c r="BT50">
        <v>9041.9642857142862</v>
      </c>
      <c r="BU50">
        <v>0</v>
      </c>
      <c r="BV50">
        <v>171.13971428571429</v>
      </c>
      <c r="BW50">
        <v>-10.37602857142857</v>
      </c>
      <c r="BX50">
        <v>217.29342857142859</v>
      </c>
      <c r="BY50">
        <v>227.94514285714291</v>
      </c>
      <c r="BZ50">
        <v>0.52924300000000002</v>
      </c>
      <c r="CA50">
        <v>219.58485714285709</v>
      </c>
      <c r="CB50">
        <v>36.677100000000003</v>
      </c>
      <c r="CC50">
        <v>3.770492857142858</v>
      </c>
      <c r="CD50">
        <v>3.716862857142857</v>
      </c>
      <c r="CE50">
        <v>27.88964285714286</v>
      </c>
      <c r="CF50">
        <v>27.64431428571428</v>
      </c>
      <c r="CG50">
        <v>1199.987142857143</v>
      </c>
      <c r="CH50">
        <v>0.50000128571428581</v>
      </c>
      <c r="CI50">
        <v>0.4999987142857143</v>
      </c>
      <c r="CJ50">
        <v>0</v>
      </c>
      <c r="CK50">
        <v>879.53328571428574</v>
      </c>
      <c r="CL50">
        <v>4.9990899999999998</v>
      </c>
      <c r="CM50">
        <v>9400.795714285714</v>
      </c>
      <c r="CN50">
        <v>9557.7400000000016</v>
      </c>
      <c r="CO50">
        <v>44.311999999999998</v>
      </c>
      <c r="CP50">
        <v>46.875</v>
      </c>
      <c r="CQ50">
        <v>45.186999999999998</v>
      </c>
      <c r="CR50">
        <v>45.767714285714291</v>
      </c>
      <c r="CS50">
        <v>45.811999999999998</v>
      </c>
      <c r="CT50">
        <v>597.49571428571437</v>
      </c>
      <c r="CU50">
        <v>597.49142857142851</v>
      </c>
      <c r="CV50">
        <v>0</v>
      </c>
      <c r="CW50">
        <v>1665504069.9000001</v>
      </c>
      <c r="CX50">
        <v>0</v>
      </c>
      <c r="CY50">
        <v>1665503463</v>
      </c>
      <c r="CZ50" t="s">
        <v>356</v>
      </c>
      <c r="DA50">
        <v>1665503462</v>
      </c>
      <c r="DB50">
        <v>1665503463</v>
      </c>
      <c r="DC50">
        <v>5</v>
      </c>
      <c r="DD50">
        <v>8.5000000000000006E-2</v>
      </c>
      <c r="DE50">
        <v>-1E-3</v>
      </c>
      <c r="DF50">
        <v>-3.5999999999999997E-2</v>
      </c>
      <c r="DG50">
        <v>0.21</v>
      </c>
      <c r="DH50">
        <v>415</v>
      </c>
      <c r="DI50">
        <v>36</v>
      </c>
      <c r="DJ50">
        <v>0.25</v>
      </c>
      <c r="DK50">
        <v>0.11</v>
      </c>
      <c r="DL50">
        <v>-10.25767317073171</v>
      </c>
      <c r="DM50">
        <v>-0.67437491289196616</v>
      </c>
      <c r="DN50">
        <v>7.014161293808549E-2</v>
      </c>
      <c r="DO50">
        <v>0</v>
      </c>
      <c r="DP50">
        <v>0.53531799999999996</v>
      </c>
      <c r="DQ50">
        <v>-5.8945003484321759E-2</v>
      </c>
      <c r="DR50">
        <v>6.3441753389788533E-3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366</v>
      </c>
      <c r="EA50">
        <v>3.2953399999999999</v>
      </c>
      <c r="EB50">
        <v>2.6255500000000001</v>
      </c>
      <c r="EC50">
        <v>5.8303099999999997E-2</v>
      </c>
      <c r="ED50">
        <v>6.0216400000000003E-2</v>
      </c>
      <c r="EE50">
        <v>0.14787</v>
      </c>
      <c r="EF50">
        <v>0.14502499999999999</v>
      </c>
      <c r="EG50">
        <v>28472.2</v>
      </c>
      <c r="EH50">
        <v>29027.1</v>
      </c>
      <c r="EI50">
        <v>28133.9</v>
      </c>
      <c r="EJ50">
        <v>29735.3</v>
      </c>
      <c r="EK50">
        <v>32920.699999999997</v>
      </c>
      <c r="EL50">
        <v>35326.1</v>
      </c>
      <c r="EM50">
        <v>39637</v>
      </c>
      <c r="EN50">
        <v>42547.3</v>
      </c>
      <c r="EO50">
        <v>2.2137799999999999</v>
      </c>
      <c r="EP50">
        <v>2.1678999999999999</v>
      </c>
      <c r="EQ50">
        <v>9.1224899999999998E-2</v>
      </c>
      <c r="ER50">
        <v>0</v>
      </c>
      <c r="ES50">
        <v>33.1875</v>
      </c>
      <c r="ET50">
        <v>999.9</v>
      </c>
      <c r="EU50">
        <v>73.900000000000006</v>
      </c>
      <c r="EV50">
        <v>35.1</v>
      </c>
      <c r="EW50">
        <v>41.419600000000003</v>
      </c>
      <c r="EX50">
        <v>56.858199999999997</v>
      </c>
      <c r="EY50">
        <v>-2.1394199999999999</v>
      </c>
      <c r="EZ50">
        <v>2</v>
      </c>
      <c r="FA50">
        <v>0.577538</v>
      </c>
      <c r="FB50">
        <v>1.1955</v>
      </c>
      <c r="FC50">
        <v>20.265899999999998</v>
      </c>
      <c r="FD50">
        <v>5.2184900000000001</v>
      </c>
      <c r="FE50">
        <v>12.004</v>
      </c>
      <c r="FF50">
        <v>4.9862500000000001</v>
      </c>
      <c r="FG50">
        <v>3.2845499999999999</v>
      </c>
      <c r="FH50">
        <v>6336.1</v>
      </c>
      <c r="FI50">
        <v>9999</v>
      </c>
      <c r="FJ50">
        <v>9999</v>
      </c>
      <c r="FK50">
        <v>489.9</v>
      </c>
      <c r="FL50">
        <v>1.8657600000000001</v>
      </c>
      <c r="FM50">
        <v>1.86212</v>
      </c>
      <c r="FN50">
        <v>1.8641700000000001</v>
      </c>
      <c r="FO50">
        <v>1.8602099999999999</v>
      </c>
      <c r="FP50">
        <v>1.8609599999999999</v>
      </c>
      <c r="FQ50">
        <v>1.86006</v>
      </c>
      <c r="FR50">
        <v>1.86178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-0.20699999999999999</v>
      </c>
      <c r="GH50">
        <v>0.2167</v>
      </c>
      <c r="GI50">
        <v>-0.38878066965608271</v>
      </c>
      <c r="GJ50">
        <v>8.4540356221501391E-4</v>
      </c>
      <c r="GK50">
        <v>6.8779579211309249E-8</v>
      </c>
      <c r="GL50">
        <v>-1.3381725072044801E-10</v>
      </c>
      <c r="GM50">
        <v>-8.6234221326163804E-2</v>
      </c>
      <c r="GN50">
        <v>8.8717001971158594E-4</v>
      </c>
      <c r="GO50">
        <v>5.46455871630479E-4</v>
      </c>
      <c r="GP50">
        <v>-9.435533427115459E-6</v>
      </c>
      <c r="GQ50">
        <v>1</v>
      </c>
      <c r="GR50">
        <v>2082</v>
      </c>
      <c r="GS50">
        <v>3</v>
      </c>
      <c r="GT50">
        <v>35</v>
      </c>
      <c r="GU50">
        <v>10.1</v>
      </c>
      <c r="GV50">
        <v>10</v>
      </c>
      <c r="GW50">
        <v>0.83740199999999998</v>
      </c>
      <c r="GX50">
        <v>2.6147499999999999</v>
      </c>
      <c r="GY50">
        <v>2.04834</v>
      </c>
      <c r="GZ50">
        <v>2.6245099999999999</v>
      </c>
      <c r="HA50">
        <v>2.1972700000000001</v>
      </c>
      <c r="HB50">
        <v>2.2961399999999998</v>
      </c>
      <c r="HC50">
        <v>39.918399999999998</v>
      </c>
      <c r="HD50">
        <v>14.4823</v>
      </c>
      <c r="HE50">
        <v>18</v>
      </c>
      <c r="HF50">
        <v>709.83900000000006</v>
      </c>
      <c r="HG50">
        <v>746.61099999999999</v>
      </c>
      <c r="HH50">
        <v>30.999199999999998</v>
      </c>
      <c r="HI50">
        <v>34.575899999999997</v>
      </c>
      <c r="HJ50">
        <v>30</v>
      </c>
      <c r="HK50">
        <v>34.336799999999997</v>
      </c>
      <c r="HL50">
        <v>34.2898</v>
      </c>
      <c r="HM50">
        <v>16.774100000000001</v>
      </c>
      <c r="HN50">
        <v>14.105</v>
      </c>
      <c r="HO50">
        <v>100</v>
      </c>
      <c r="HP50">
        <v>31</v>
      </c>
      <c r="HQ50">
        <v>237.667</v>
      </c>
      <c r="HR50">
        <v>36.779600000000002</v>
      </c>
      <c r="HS50">
        <v>99.0261</v>
      </c>
      <c r="HT50">
        <v>98.620400000000004</v>
      </c>
    </row>
    <row r="51" spans="1:228" x14ac:dyDescent="0.2">
      <c r="A51">
        <v>36</v>
      </c>
      <c r="B51">
        <v>1665504069</v>
      </c>
      <c r="C51">
        <v>139.5</v>
      </c>
      <c r="D51" t="s">
        <v>431</v>
      </c>
      <c r="E51" t="s">
        <v>432</v>
      </c>
      <c r="F51">
        <v>4</v>
      </c>
      <c r="G51">
        <v>1665504066.6875</v>
      </c>
      <c r="H51">
        <f t="shared" si="0"/>
        <v>1.3067164090788369E-3</v>
      </c>
      <c r="I51">
        <f t="shared" si="1"/>
        <v>1.3067164090788368</v>
      </c>
      <c r="J51">
        <f t="shared" si="2"/>
        <v>1.799583591234299</v>
      </c>
      <c r="K51">
        <f t="shared" si="3"/>
        <v>215.324625</v>
      </c>
      <c r="L51">
        <f t="shared" si="4"/>
        <v>169.49669771653205</v>
      </c>
      <c r="M51">
        <f t="shared" si="5"/>
        <v>17.19376408686221</v>
      </c>
      <c r="N51">
        <f t="shared" si="6"/>
        <v>21.842554186711869</v>
      </c>
      <c r="O51">
        <f t="shared" si="7"/>
        <v>7.2274326608430722E-2</v>
      </c>
      <c r="P51">
        <f t="shared" si="8"/>
        <v>3.6882970061366169</v>
      </c>
      <c r="Q51">
        <f t="shared" si="9"/>
        <v>7.1496654977302815E-2</v>
      </c>
      <c r="R51">
        <f t="shared" si="10"/>
        <v>4.4754582659310933E-2</v>
      </c>
      <c r="S51">
        <f t="shared" si="11"/>
        <v>226.12582835953685</v>
      </c>
      <c r="T51">
        <f t="shared" si="12"/>
        <v>34.891242083372987</v>
      </c>
      <c r="U51">
        <f t="shared" si="13"/>
        <v>34.659537499999999</v>
      </c>
      <c r="V51">
        <f t="shared" si="14"/>
        <v>5.5427472768731016</v>
      </c>
      <c r="W51">
        <f t="shared" si="15"/>
        <v>70.263738164904694</v>
      </c>
      <c r="X51">
        <f t="shared" si="16"/>
        <v>3.773904401833478</v>
      </c>
      <c r="Y51">
        <f t="shared" si="17"/>
        <v>5.3710555407347611</v>
      </c>
      <c r="Z51">
        <f t="shared" si="18"/>
        <v>1.7688428750396237</v>
      </c>
      <c r="AA51">
        <f t="shared" si="19"/>
        <v>-57.626193640376705</v>
      </c>
      <c r="AB51">
        <f t="shared" si="20"/>
        <v>-112.47580778440931</v>
      </c>
      <c r="AC51">
        <f t="shared" si="21"/>
        <v>-7.0787682513608088</v>
      </c>
      <c r="AD51">
        <f t="shared" si="22"/>
        <v>48.945058683390045</v>
      </c>
      <c r="AE51">
        <f t="shared" si="23"/>
        <v>24.935141508931618</v>
      </c>
      <c r="AF51">
        <f t="shared" si="24"/>
        <v>1.2918447364275791</v>
      </c>
      <c r="AG51">
        <f t="shared" si="25"/>
        <v>1.799583591234299</v>
      </c>
      <c r="AH51">
        <v>234.54005876667571</v>
      </c>
      <c r="AI51">
        <v>226.75573333333321</v>
      </c>
      <c r="AJ51">
        <v>1.7173649458047151</v>
      </c>
      <c r="AK51">
        <v>66.85974665391015</v>
      </c>
      <c r="AL51">
        <f t="shared" si="26"/>
        <v>1.3067164090788368</v>
      </c>
      <c r="AM51">
        <v>36.680976340155929</v>
      </c>
      <c r="AN51">
        <v>37.203929696969688</v>
      </c>
      <c r="AO51">
        <v>-6.5719153028607105E-5</v>
      </c>
      <c r="AP51">
        <v>85.612249932443419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47310.106348654568</v>
      </c>
      <c r="AV51">
        <f t="shared" si="30"/>
        <v>1200.0574999999999</v>
      </c>
      <c r="AW51">
        <f t="shared" si="31"/>
        <v>1025.9740260930241</v>
      </c>
      <c r="AX51">
        <f t="shared" si="32"/>
        <v>0.85493738932761498</v>
      </c>
      <c r="AY51">
        <f t="shared" si="33"/>
        <v>0.18842916140229687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1665504066.6875</v>
      </c>
      <c r="BF51">
        <v>215.324625</v>
      </c>
      <c r="BG51">
        <v>225.798125</v>
      </c>
      <c r="BH51">
        <v>37.203274999999998</v>
      </c>
      <c r="BI51">
        <v>36.686612500000003</v>
      </c>
      <c r="BJ51">
        <v>215.52950000000001</v>
      </c>
      <c r="BK51">
        <v>36.986562500000012</v>
      </c>
      <c r="BL51">
        <v>649.9826250000001</v>
      </c>
      <c r="BM51">
        <v>101.340125</v>
      </c>
      <c r="BN51">
        <v>9.9987512499999986E-2</v>
      </c>
      <c r="BO51">
        <v>34.093887500000001</v>
      </c>
      <c r="BP51">
        <v>34.659537499999999</v>
      </c>
      <c r="BQ51">
        <v>999.9</v>
      </c>
      <c r="BR51">
        <v>0</v>
      </c>
      <c r="BS51">
        <v>0</v>
      </c>
      <c r="BT51">
        <v>9011.09375</v>
      </c>
      <c r="BU51">
        <v>0</v>
      </c>
      <c r="BV51">
        <v>171.53212500000001</v>
      </c>
      <c r="BW51">
        <v>-10.473387499999999</v>
      </c>
      <c r="BX51">
        <v>223.64487500000001</v>
      </c>
      <c r="BY51">
        <v>234.39737500000001</v>
      </c>
      <c r="BZ51">
        <v>0.51665574999999997</v>
      </c>
      <c r="CA51">
        <v>225.798125</v>
      </c>
      <c r="CB51">
        <v>36.686612500000003</v>
      </c>
      <c r="CC51">
        <v>3.7701899999999999</v>
      </c>
      <c r="CD51">
        <v>3.7178312500000001</v>
      </c>
      <c r="CE51">
        <v>27.888249999999999</v>
      </c>
      <c r="CF51">
        <v>27.648787500000001</v>
      </c>
      <c r="CG51">
        <v>1200.0574999999999</v>
      </c>
      <c r="CH51">
        <v>0.50000412500000002</v>
      </c>
      <c r="CI51">
        <v>0.49999587499999998</v>
      </c>
      <c r="CJ51">
        <v>0</v>
      </c>
      <c r="CK51">
        <v>879.57437499999992</v>
      </c>
      <c r="CL51">
        <v>4.9990899999999998</v>
      </c>
      <c r="CM51">
        <v>9400.7250000000022</v>
      </c>
      <c r="CN51">
        <v>9558.3187499999985</v>
      </c>
      <c r="CO51">
        <v>44.311999999999998</v>
      </c>
      <c r="CP51">
        <v>46.875</v>
      </c>
      <c r="CQ51">
        <v>45.186999999999998</v>
      </c>
      <c r="CR51">
        <v>45.75</v>
      </c>
      <c r="CS51">
        <v>45.811999999999998</v>
      </c>
      <c r="CT51">
        <v>597.53375000000005</v>
      </c>
      <c r="CU51">
        <v>597.52375000000006</v>
      </c>
      <c r="CV51">
        <v>0</v>
      </c>
      <c r="CW51">
        <v>1665504073.5</v>
      </c>
      <c r="CX51">
        <v>0</v>
      </c>
      <c r="CY51">
        <v>1665503463</v>
      </c>
      <c r="CZ51" t="s">
        <v>356</v>
      </c>
      <c r="DA51">
        <v>1665503462</v>
      </c>
      <c r="DB51">
        <v>1665503463</v>
      </c>
      <c r="DC51">
        <v>5</v>
      </c>
      <c r="DD51">
        <v>8.5000000000000006E-2</v>
      </c>
      <c r="DE51">
        <v>-1E-3</v>
      </c>
      <c r="DF51">
        <v>-3.5999999999999997E-2</v>
      </c>
      <c r="DG51">
        <v>0.21</v>
      </c>
      <c r="DH51">
        <v>415</v>
      </c>
      <c r="DI51">
        <v>36</v>
      </c>
      <c r="DJ51">
        <v>0.25</v>
      </c>
      <c r="DK51">
        <v>0.11</v>
      </c>
      <c r="DL51">
        <v>-10.31</v>
      </c>
      <c r="DM51">
        <v>-0.9220412757973252</v>
      </c>
      <c r="DN51">
        <v>9.2620418915053376E-2</v>
      </c>
      <c r="DO51">
        <v>0</v>
      </c>
      <c r="DP51">
        <v>0.53070855000000006</v>
      </c>
      <c r="DQ51">
        <v>-5.8246176360225548E-2</v>
      </c>
      <c r="DR51">
        <v>6.3162473073415971E-3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366</v>
      </c>
      <c r="EA51">
        <v>3.2952699999999999</v>
      </c>
      <c r="EB51">
        <v>2.6253000000000002</v>
      </c>
      <c r="EC51">
        <v>5.98886E-2</v>
      </c>
      <c r="ED51">
        <v>6.1778300000000001E-2</v>
      </c>
      <c r="EE51">
        <v>0.147868</v>
      </c>
      <c r="EF51">
        <v>0.14508699999999999</v>
      </c>
      <c r="EG51">
        <v>28424.2</v>
      </c>
      <c r="EH51">
        <v>28978.6</v>
      </c>
      <c r="EI51">
        <v>28133.8</v>
      </c>
      <c r="EJ51">
        <v>29735.1</v>
      </c>
      <c r="EK51">
        <v>32921</v>
      </c>
      <c r="EL51">
        <v>35323.599999999999</v>
      </c>
      <c r="EM51">
        <v>39637.1</v>
      </c>
      <c r="EN51">
        <v>42547.1</v>
      </c>
      <c r="EO51">
        <v>2.2137799999999999</v>
      </c>
      <c r="EP51">
        <v>2.1680299999999999</v>
      </c>
      <c r="EQ51">
        <v>9.1947600000000004E-2</v>
      </c>
      <c r="ER51">
        <v>0</v>
      </c>
      <c r="ES51">
        <v>33.167999999999999</v>
      </c>
      <c r="ET51">
        <v>999.9</v>
      </c>
      <c r="EU51">
        <v>73.900000000000006</v>
      </c>
      <c r="EV51">
        <v>35.1</v>
      </c>
      <c r="EW51">
        <v>41.417700000000004</v>
      </c>
      <c r="EX51">
        <v>56.798200000000001</v>
      </c>
      <c r="EY51">
        <v>-2.07131</v>
      </c>
      <c r="EZ51">
        <v>2</v>
      </c>
      <c r="FA51">
        <v>0.57739600000000002</v>
      </c>
      <c r="FB51">
        <v>1.1929000000000001</v>
      </c>
      <c r="FC51">
        <v>20.265499999999999</v>
      </c>
      <c r="FD51">
        <v>5.21549</v>
      </c>
      <c r="FE51">
        <v>12.004</v>
      </c>
      <c r="FF51">
        <v>4.9848999999999997</v>
      </c>
      <c r="FG51">
        <v>3.28403</v>
      </c>
      <c r="FH51">
        <v>6336.5</v>
      </c>
      <c r="FI51">
        <v>9999</v>
      </c>
      <c r="FJ51">
        <v>9999</v>
      </c>
      <c r="FK51">
        <v>489.9</v>
      </c>
      <c r="FL51">
        <v>1.86575</v>
      </c>
      <c r="FM51">
        <v>1.8621099999999999</v>
      </c>
      <c r="FN51">
        <v>1.8641700000000001</v>
      </c>
      <c r="FO51">
        <v>1.8602099999999999</v>
      </c>
      <c r="FP51">
        <v>1.8609599999999999</v>
      </c>
      <c r="FQ51">
        <v>1.86005</v>
      </c>
      <c r="FR51">
        <v>1.8617999999999999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-0.20100000000000001</v>
      </c>
      <c r="GH51">
        <v>0.2167</v>
      </c>
      <c r="GI51">
        <v>-0.38878066965608271</v>
      </c>
      <c r="GJ51">
        <v>8.4540356221501391E-4</v>
      </c>
      <c r="GK51">
        <v>6.8779579211309249E-8</v>
      </c>
      <c r="GL51">
        <v>-1.3381725072044801E-10</v>
      </c>
      <c r="GM51">
        <v>-8.6234221326163804E-2</v>
      </c>
      <c r="GN51">
        <v>8.8717001971158594E-4</v>
      </c>
      <c r="GO51">
        <v>5.46455871630479E-4</v>
      </c>
      <c r="GP51">
        <v>-9.435533427115459E-6</v>
      </c>
      <c r="GQ51">
        <v>1</v>
      </c>
      <c r="GR51">
        <v>2082</v>
      </c>
      <c r="GS51">
        <v>3</v>
      </c>
      <c r="GT51">
        <v>35</v>
      </c>
      <c r="GU51">
        <v>10.1</v>
      </c>
      <c r="GV51">
        <v>10.1</v>
      </c>
      <c r="GW51">
        <v>0.85693399999999997</v>
      </c>
      <c r="GX51">
        <v>2.6196299999999999</v>
      </c>
      <c r="GY51">
        <v>2.04834</v>
      </c>
      <c r="GZ51">
        <v>2.6245099999999999</v>
      </c>
      <c r="HA51">
        <v>2.1972700000000001</v>
      </c>
      <c r="HB51">
        <v>2.35229</v>
      </c>
      <c r="HC51">
        <v>39.918399999999998</v>
      </c>
      <c r="HD51">
        <v>14.491</v>
      </c>
      <c r="HE51">
        <v>18</v>
      </c>
      <c r="HF51">
        <v>709.83900000000006</v>
      </c>
      <c r="HG51">
        <v>746.73199999999997</v>
      </c>
      <c r="HH51">
        <v>30.999300000000002</v>
      </c>
      <c r="HI51">
        <v>34.5749</v>
      </c>
      <c r="HJ51">
        <v>29.9999</v>
      </c>
      <c r="HK51">
        <v>34.336799999999997</v>
      </c>
      <c r="HL51">
        <v>34.2898</v>
      </c>
      <c r="HM51">
        <v>17.169799999999999</v>
      </c>
      <c r="HN51">
        <v>14.105</v>
      </c>
      <c r="HO51">
        <v>100</v>
      </c>
      <c r="HP51">
        <v>31</v>
      </c>
      <c r="HQ51">
        <v>244.345</v>
      </c>
      <c r="HR51">
        <v>36.659500000000001</v>
      </c>
      <c r="HS51">
        <v>99.0261</v>
      </c>
      <c r="HT51">
        <v>98.619900000000001</v>
      </c>
    </row>
    <row r="52" spans="1:228" x14ac:dyDescent="0.2">
      <c r="A52">
        <v>37</v>
      </c>
      <c r="B52">
        <v>1665504073</v>
      </c>
      <c r="C52">
        <v>143.5</v>
      </c>
      <c r="D52" t="s">
        <v>433</v>
      </c>
      <c r="E52" t="s">
        <v>434</v>
      </c>
      <c r="F52">
        <v>4</v>
      </c>
      <c r="G52">
        <v>1665504071</v>
      </c>
      <c r="H52">
        <f t="shared" si="0"/>
        <v>1.2504174211372297E-3</v>
      </c>
      <c r="I52">
        <f t="shared" si="1"/>
        <v>1.2504174211372296</v>
      </c>
      <c r="J52">
        <f t="shared" si="2"/>
        <v>1.954395884725304</v>
      </c>
      <c r="K52">
        <f t="shared" si="3"/>
        <v>222.4674285714286</v>
      </c>
      <c r="L52">
        <f t="shared" si="4"/>
        <v>171.26437995994371</v>
      </c>
      <c r="M52">
        <f t="shared" si="5"/>
        <v>17.373415684163653</v>
      </c>
      <c r="N52">
        <f t="shared" si="6"/>
        <v>22.567559662215736</v>
      </c>
      <c r="O52">
        <f t="shared" si="7"/>
        <v>6.9377974705916209E-2</v>
      </c>
      <c r="P52">
        <f t="shared" si="8"/>
        <v>3.6900949992581507</v>
      </c>
      <c r="Q52">
        <f t="shared" si="9"/>
        <v>6.8661395583020618E-2</v>
      </c>
      <c r="R52">
        <f t="shared" si="10"/>
        <v>4.2977137118227468E-2</v>
      </c>
      <c r="S52">
        <f t="shared" si="11"/>
        <v>226.11156566397892</v>
      </c>
      <c r="T52">
        <f t="shared" si="12"/>
        <v>34.894697146186545</v>
      </c>
      <c r="U52">
        <f t="shared" si="13"/>
        <v>34.640885714285723</v>
      </c>
      <c r="V52">
        <f t="shared" si="14"/>
        <v>5.5370107478834578</v>
      </c>
      <c r="W52">
        <f t="shared" si="15"/>
        <v>70.303741107722118</v>
      </c>
      <c r="X52">
        <f t="shared" si="16"/>
        <v>3.774399108918296</v>
      </c>
      <c r="Y52">
        <f t="shared" si="17"/>
        <v>5.3687030724794793</v>
      </c>
      <c r="Z52">
        <f t="shared" si="18"/>
        <v>1.7626116389651618</v>
      </c>
      <c r="AA52">
        <f t="shared" si="19"/>
        <v>-55.143408272151831</v>
      </c>
      <c r="AB52">
        <f t="shared" si="20"/>
        <v>-110.38350283063342</v>
      </c>
      <c r="AC52">
        <f t="shared" si="21"/>
        <v>-6.9428036536194435</v>
      </c>
      <c r="AD52">
        <f t="shared" si="22"/>
        <v>53.641850907574209</v>
      </c>
      <c r="AE52">
        <f t="shared" si="23"/>
        <v>25.152046744346698</v>
      </c>
      <c r="AF52">
        <f t="shared" si="24"/>
        <v>1.2343859440616791</v>
      </c>
      <c r="AG52">
        <f t="shared" si="25"/>
        <v>1.954395884725304</v>
      </c>
      <c r="AH52">
        <v>241.49541673377479</v>
      </c>
      <c r="AI52">
        <v>233.64158181818181</v>
      </c>
      <c r="AJ52">
        <v>1.71821718526101</v>
      </c>
      <c r="AK52">
        <v>66.85974665391015</v>
      </c>
      <c r="AL52">
        <f t="shared" si="26"/>
        <v>1.2504174211372296</v>
      </c>
      <c r="AM52">
        <v>36.709912111653942</v>
      </c>
      <c r="AN52">
        <v>37.20966</v>
      </c>
      <c r="AO52">
        <v>5.2825274291280678E-5</v>
      </c>
      <c r="AP52">
        <v>85.612249932443419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47343.391975085091</v>
      </c>
      <c r="AV52">
        <f t="shared" si="30"/>
        <v>1199.975714285714</v>
      </c>
      <c r="AW52">
        <f t="shared" si="31"/>
        <v>1025.9046993077609</v>
      </c>
      <c r="AX52">
        <f t="shared" si="32"/>
        <v>0.85493788507080837</v>
      </c>
      <c r="AY52">
        <f t="shared" si="33"/>
        <v>0.18843011818666006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1665504071</v>
      </c>
      <c r="BF52">
        <v>222.4674285714286</v>
      </c>
      <c r="BG52">
        <v>233.02814285714291</v>
      </c>
      <c r="BH52">
        <v>37.207428571428572</v>
      </c>
      <c r="BI52">
        <v>36.713814285714292</v>
      </c>
      <c r="BJ52">
        <v>222.666</v>
      </c>
      <c r="BK52">
        <v>36.990699999999997</v>
      </c>
      <c r="BL52">
        <v>650.0694285714286</v>
      </c>
      <c r="BM52">
        <v>101.34185714285719</v>
      </c>
      <c r="BN52">
        <v>0.10022724285714291</v>
      </c>
      <c r="BO52">
        <v>34.086028571428571</v>
      </c>
      <c r="BP52">
        <v>34.640885714285723</v>
      </c>
      <c r="BQ52">
        <v>999.89999999999986</v>
      </c>
      <c r="BR52">
        <v>0</v>
      </c>
      <c r="BS52">
        <v>0</v>
      </c>
      <c r="BT52">
        <v>9017.1428571428569</v>
      </c>
      <c r="BU52">
        <v>0</v>
      </c>
      <c r="BV52">
        <v>172.0754285714286</v>
      </c>
      <c r="BW52">
        <v>-10.560785714285711</v>
      </c>
      <c r="BX52">
        <v>231.0647142857143</v>
      </c>
      <c r="BY52">
        <v>241.90942857142861</v>
      </c>
      <c r="BZ52">
        <v>0.49360985714285721</v>
      </c>
      <c r="CA52">
        <v>233.02814285714291</v>
      </c>
      <c r="CB52">
        <v>36.713814285714292</v>
      </c>
      <c r="CC52">
        <v>3.770667142857143</v>
      </c>
      <c r="CD52">
        <v>3.7206442857142861</v>
      </c>
      <c r="CE52">
        <v>27.890428571428568</v>
      </c>
      <c r="CF52">
        <v>27.6617</v>
      </c>
      <c r="CG52">
        <v>1199.975714285714</v>
      </c>
      <c r="CH52">
        <v>0.49998957142857142</v>
      </c>
      <c r="CI52">
        <v>0.50001042857142863</v>
      </c>
      <c r="CJ52">
        <v>0</v>
      </c>
      <c r="CK52">
        <v>879.26557142857143</v>
      </c>
      <c r="CL52">
        <v>4.9990899999999998</v>
      </c>
      <c r="CM52">
        <v>9399.3214285714294</v>
      </c>
      <c r="CN52">
        <v>9557.6371428571438</v>
      </c>
      <c r="CO52">
        <v>44.311999999999998</v>
      </c>
      <c r="CP52">
        <v>46.811999999999998</v>
      </c>
      <c r="CQ52">
        <v>45.186999999999998</v>
      </c>
      <c r="CR52">
        <v>45.75</v>
      </c>
      <c r="CS52">
        <v>45.811999999999998</v>
      </c>
      <c r="CT52">
        <v>597.47285714285704</v>
      </c>
      <c r="CU52">
        <v>597.50285714285724</v>
      </c>
      <c r="CV52">
        <v>0</v>
      </c>
      <c r="CW52">
        <v>1665504077.7</v>
      </c>
      <c r="CX52">
        <v>0</v>
      </c>
      <c r="CY52">
        <v>1665503463</v>
      </c>
      <c r="CZ52" t="s">
        <v>356</v>
      </c>
      <c r="DA52">
        <v>1665503462</v>
      </c>
      <c r="DB52">
        <v>1665503463</v>
      </c>
      <c r="DC52">
        <v>5</v>
      </c>
      <c r="DD52">
        <v>8.5000000000000006E-2</v>
      </c>
      <c r="DE52">
        <v>-1E-3</v>
      </c>
      <c r="DF52">
        <v>-3.5999999999999997E-2</v>
      </c>
      <c r="DG52">
        <v>0.21</v>
      </c>
      <c r="DH52">
        <v>415</v>
      </c>
      <c r="DI52">
        <v>36</v>
      </c>
      <c r="DJ52">
        <v>0.25</v>
      </c>
      <c r="DK52">
        <v>0.11</v>
      </c>
      <c r="DL52">
        <v>-10.38215853658537</v>
      </c>
      <c r="DM52">
        <v>-1.0460801393728161</v>
      </c>
      <c r="DN52">
        <v>0.10730580639305259</v>
      </c>
      <c r="DO52">
        <v>0</v>
      </c>
      <c r="DP52">
        <v>0.52180575609756108</v>
      </c>
      <c r="DQ52">
        <v>-0.12203441811846701</v>
      </c>
      <c r="DR52">
        <v>1.3959452420912901E-2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3.2955000000000001</v>
      </c>
      <c r="EB52">
        <v>2.6255099999999998</v>
      </c>
      <c r="EC52">
        <v>6.14607E-2</v>
      </c>
      <c r="ED52">
        <v>6.3345799999999994E-2</v>
      </c>
      <c r="EE52">
        <v>0.14789099999999999</v>
      </c>
      <c r="EF52">
        <v>0.14512900000000001</v>
      </c>
      <c r="EG52">
        <v>28376.7</v>
      </c>
      <c r="EH52">
        <v>28929.599999999999</v>
      </c>
      <c r="EI52">
        <v>28133.8</v>
      </c>
      <c r="EJ52">
        <v>29734.5</v>
      </c>
      <c r="EK52">
        <v>32920.6</v>
      </c>
      <c r="EL52">
        <v>35321.1</v>
      </c>
      <c r="EM52">
        <v>39637.5</v>
      </c>
      <c r="EN52">
        <v>42546.1</v>
      </c>
      <c r="EO52">
        <v>2.2139000000000002</v>
      </c>
      <c r="EP52">
        <v>2.1679499999999998</v>
      </c>
      <c r="EQ52">
        <v>9.1813500000000006E-2</v>
      </c>
      <c r="ER52">
        <v>0</v>
      </c>
      <c r="ES52">
        <v>33.148200000000003</v>
      </c>
      <c r="ET52">
        <v>999.9</v>
      </c>
      <c r="EU52">
        <v>73.900000000000006</v>
      </c>
      <c r="EV52">
        <v>35.1</v>
      </c>
      <c r="EW52">
        <v>41.420699999999997</v>
      </c>
      <c r="EX52">
        <v>55.928199999999997</v>
      </c>
      <c r="EY52">
        <v>-2.0632999999999999</v>
      </c>
      <c r="EZ52">
        <v>2</v>
      </c>
      <c r="FA52">
        <v>0.57707799999999998</v>
      </c>
      <c r="FB52">
        <v>1.19072</v>
      </c>
      <c r="FC52">
        <v>20.265799999999999</v>
      </c>
      <c r="FD52">
        <v>5.2180400000000002</v>
      </c>
      <c r="FE52">
        <v>12.004</v>
      </c>
      <c r="FF52">
        <v>4.9860499999999996</v>
      </c>
      <c r="FG52">
        <v>3.2845</v>
      </c>
      <c r="FH52">
        <v>6336.5</v>
      </c>
      <c r="FI52">
        <v>9999</v>
      </c>
      <c r="FJ52">
        <v>9999</v>
      </c>
      <c r="FK52">
        <v>489.9</v>
      </c>
      <c r="FL52">
        <v>1.86578</v>
      </c>
      <c r="FM52">
        <v>1.8621000000000001</v>
      </c>
      <c r="FN52">
        <v>1.8641700000000001</v>
      </c>
      <c r="FO52">
        <v>1.86022</v>
      </c>
      <c r="FP52">
        <v>1.8609599999999999</v>
      </c>
      <c r="FQ52">
        <v>1.86005</v>
      </c>
      <c r="FR52">
        <v>1.86182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-0.19500000000000001</v>
      </c>
      <c r="GH52">
        <v>0.2167</v>
      </c>
      <c r="GI52">
        <v>-0.38878066965608271</v>
      </c>
      <c r="GJ52">
        <v>8.4540356221501391E-4</v>
      </c>
      <c r="GK52">
        <v>6.8779579211309249E-8</v>
      </c>
      <c r="GL52">
        <v>-1.3381725072044801E-10</v>
      </c>
      <c r="GM52">
        <v>-8.6234221326163804E-2</v>
      </c>
      <c r="GN52">
        <v>8.8717001971158594E-4</v>
      </c>
      <c r="GO52">
        <v>5.46455871630479E-4</v>
      </c>
      <c r="GP52">
        <v>-9.435533427115459E-6</v>
      </c>
      <c r="GQ52">
        <v>1</v>
      </c>
      <c r="GR52">
        <v>2082</v>
      </c>
      <c r="GS52">
        <v>3</v>
      </c>
      <c r="GT52">
        <v>35</v>
      </c>
      <c r="GU52">
        <v>10.199999999999999</v>
      </c>
      <c r="GV52">
        <v>10.199999999999999</v>
      </c>
      <c r="GW52">
        <v>0.87646500000000005</v>
      </c>
      <c r="GX52">
        <v>2.6122999999999998</v>
      </c>
      <c r="GY52">
        <v>2.04834</v>
      </c>
      <c r="GZ52">
        <v>2.6257299999999999</v>
      </c>
      <c r="HA52">
        <v>2.1972700000000001</v>
      </c>
      <c r="HB52">
        <v>2.33521</v>
      </c>
      <c r="HC52">
        <v>39.918399999999998</v>
      </c>
      <c r="HD52">
        <v>14.4998</v>
      </c>
      <c r="HE52">
        <v>18</v>
      </c>
      <c r="HF52">
        <v>709.93899999999996</v>
      </c>
      <c r="HG52">
        <v>746.66</v>
      </c>
      <c r="HH52">
        <v>30.999300000000002</v>
      </c>
      <c r="HI52">
        <v>34.572000000000003</v>
      </c>
      <c r="HJ52">
        <v>29.9998</v>
      </c>
      <c r="HK52">
        <v>34.336199999999998</v>
      </c>
      <c r="HL52">
        <v>34.2898</v>
      </c>
      <c r="HM52">
        <v>17.563199999999998</v>
      </c>
      <c r="HN52">
        <v>14.105</v>
      </c>
      <c r="HO52">
        <v>100</v>
      </c>
      <c r="HP52">
        <v>31</v>
      </c>
      <c r="HQ52">
        <v>251.024</v>
      </c>
      <c r="HR52">
        <v>36.602499999999999</v>
      </c>
      <c r="HS52">
        <v>99.026799999999994</v>
      </c>
      <c r="HT52">
        <v>98.617599999999996</v>
      </c>
    </row>
    <row r="53" spans="1:228" x14ac:dyDescent="0.2">
      <c r="A53">
        <v>38</v>
      </c>
      <c r="B53">
        <v>1665504077</v>
      </c>
      <c r="C53">
        <v>147.5</v>
      </c>
      <c r="D53" t="s">
        <v>435</v>
      </c>
      <c r="E53" t="s">
        <v>436</v>
      </c>
      <c r="F53">
        <v>4</v>
      </c>
      <c r="G53">
        <v>1665504074.6875</v>
      </c>
      <c r="H53">
        <f t="shared" si="0"/>
        <v>1.2502157506678114E-3</v>
      </c>
      <c r="I53">
        <f t="shared" si="1"/>
        <v>1.2502157506678113</v>
      </c>
      <c r="J53">
        <f t="shared" si="2"/>
        <v>1.7081810346696318</v>
      </c>
      <c r="K53">
        <f t="shared" si="3"/>
        <v>228.62662499999999</v>
      </c>
      <c r="L53">
        <f t="shared" si="4"/>
        <v>182.95540396318088</v>
      </c>
      <c r="M53">
        <f t="shared" si="5"/>
        <v>18.558857463524728</v>
      </c>
      <c r="N53">
        <f t="shared" si="6"/>
        <v>23.191711498150759</v>
      </c>
      <c r="O53">
        <f t="shared" si="7"/>
        <v>6.9473568830515503E-2</v>
      </c>
      <c r="P53">
        <f t="shared" si="8"/>
        <v>3.6827659316215229</v>
      </c>
      <c r="Q53">
        <f t="shared" si="9"/>
        <v>6.8753610680164584E-2</v>
      </c>
      <c r="R53">
        <f t="shared" si="10"/>
        <v>4.3035070175503079E-2</v>
      </c>
      <c r="S53">
        <f t="shared" si="11"/>
        <v>226.11578286013534</v>
      </c>
      <c r="T53">
        <f t="shared" si="12"/>
        <v>34.886724338698279</v>
      </c>
      <c r="U53">
        <f t="shared" si="13"/>
        <v>34.634212499999997</v>
      </c>
      <c r="V53">
        <f t="shared" si="14"/>
        <v>5.5349595931524798</v>
      </c>
      <c r="W53">
        <f t="shared" si="15"/>
        <v>70.353039992983241</v>
      </c>
      <c r="X53">
        <f t="shared" si="16"/>
        <v>3.7750347562512117</v>
      </c>
      <c r="Y53">
        <f t="shared" si="17"/>
        <v>5.3658445415119518</v>
      </c>
      <c r="Z53">
        <f t="shared" si="18"/>
        <v>1.7599248369012681</v>
      </c>
      <c r="AA53">
        <f t="shared" si="19"/>
        <v>-55.13451460445048</v>
      </c>
      <c r="AB53">
        <f t="shared" si="20"/>
        <v>-110.73614637812462</v>
      </c>
      <c r="AC53">
        <f t="shared" si="21"/>
        <v>-6.9782923378447235</v>
      </c>
      <c r="AD53">
        <f t="shared" si="22"/>
        <v>53.266829539715516</v>
      </c>
      <c r="AE53">
        <f t="shared" si="23"/>
        <v>25.261249266048271</v>
      </c>
      <c r="AF53">
        <f t="shared" si="24"/>
        <v>1.2382657526844374</v>
      </c>
      <c r="AG53">
        <f t="shared" si="25"/>
        <v>1.7081810346696318</v>
      </c>
      <c r="AH53">
        <v>248.488571261982</v>
      </c>
      <c r="AI53">
        <v>240.62783030303021</v>
      </c>
      <c r="AJ53">
        <v>1.7458674506768419</v>
      </c>
      <c r="AK53">
        <v>66.85974665391015</v>
      </c>
      <c r="AL53">
        <f t="shared" si="26"/>
        <v>1.2502157506678113</v>
      </c>
      <c r="AM53">
        <v>36.718991506756353</v>
      </c>
      <c r="AN53">
        <v>37.218581212121187</v>
      </c>
      <c r="AO53">
        <v>6.9286622669783424E-5</v>
      </c>
      <c r="AP53">
        <v>85.612249932443419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47214.163468655213</v>
      </c>
      <c r="AV53">
        <f t="shared" si="30"/>
        <v>1200</v>
      </c>
      <c r="AW53">
        <f t="shared" si="31"/>
        <v>1025.9252760933341</v>
      </c>
      <c r="AX53">
        <f t="shared" si="32"/>
        <v>0.85493773007777851</v>
      </c>
      <c r="AY53">
        <f t="shared" si="33"/>
        <v>0.18842981905011277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1665504074.6875</v>
      </c>
      <c r="BF53">
        <v>228.62662499999999</v>
      </c>
      <c r="BG53">
        <v>239.23650000000001</v>
      </c>
      <c r="BH53">
        <v>37.214737499999998</v>
      </c>
      <c r="BI53">
        <v>36.719562500000002</v>
      </c>
      <c r="BJ53">
        <v>228.819875</v>
      </c>
      <c r="BK53">
        <v>36.997987499999986</v>
      </c>
      <c r="BL53">
        <v>650.05237499999998</v>
      </c>
      <c r="BM53">
        <v>101.339125</v>
      </c>
      <c r="BN53">
        <v>0.1001168125</v>
      </c>
      <c r="BO53">
        <v>34.076475000000002</v>
      </c>
      <c r="BP53">
        <v>34.634212499999997</v>
      </c>
      <c r="BQ53">
        <v>999.9</v>
      </c>
      <c r="BR53">
        <v>0</v>
      </c>
      <c r="BS53">
        <v>0</v>
      </c>
      <c r="BT53">
        <v>8992.11</v>
      </c>
      <c r="BU53">
        <v>0</v>
      </c>
      <c r="BV53">
        <v>172.67375000000001</v>
      </c>
      <c r="BW53">
        <v>-10.6098625</v>
      </c>
      <c r="BX53">
        <v>237.46362500000001</v>
      </c>
      <c r="BY53">
        <v>248.355875</v>
      </c>
      <c r="BZ53">
        <v>0.49516775000000002</v>
      </c>
      <c r="CA53">
        <v>239.23650000000001</v>
      </c>
      <c r="CB53">
        <v>36.719562500000002</v>
      </c>
      <c r="CC53">
        <v>3.77131375</v>
      </c>
      <c r="CD53">
        <v>3.72113125</v>
      </c>
      <c r="CE53">
        <v>27.893337500000001</v>
      </c>
      <c r="CF53">
        <v>27.66395</v>
      </c>
      <c r="CG53">
        <v>1200</v>
      </c>
      <c r="CH53">
        <v>0.49999375000000001</v>
      </c>
      <c r="CI53">
        <v>0.50000624999999999</v>
      </c>
      <c r="CJ53">
        <v>0</v>
      </c>
      <c r="CK53">
        <v>879.395625</v>
      </c>
      <c r="CL53">
        <v>4.9990899999999998</v>
      </c>
      <c r="CM53">
        <v>9398.744999999999</v>
      </c>
      <c r="CN53">
        <v>9557.8162499999999</v>
      </c>
      <c r="CO53">
        <v>44.311999999999998</v>
      </c>
      <c r="CP53">
        <v>46.811999999999998</v>
      </c>
      <c r="CQ53">
        <v>45.186999999999998</v>
      </c>
      <c r="CR53">
        <v>45.75</v>
      </c>
      <c r="CS53">
        <v>45.827749999999988</v>
      </c>
      <c r="CT53">
        <v>597.49125000000004</v>
      </c>
      <c r="CU53">
        <v>597.50874999999996</v>
      </c>
      <c r="CV53">
        <v>0</v>
      </c>
      <c r="CW53">
        <v>1665504081.9000001</v>
      </c>
      <c r="CX53">
        <v>0</v>
      </c>
      <c r="CY53">
        <v>1665503463</v>
      </c>
      <c r="CZ53" t="s">
        <v>356</v>
      </c>
      <c r="DA53">
        <v>1665503462</v>
      </c>
      <c r="DB53">
        <v>1665503463</v>
      </c>
      <c r="DC53">
        <v>5</v>
      </c>
      <c r="DD53">
        <v>8.5000000000000006E-2</v>
      </c>
      <c r="DE53">
        <v>-1E-3</v>
      </c>
      <c r="DF53">
        <v>-3.5999999999999997E-2</v>
      </c>
      <c r="DG53">
        <v>0.21</v>
      </c>
      <c r="DH53">
        <v>415</v>
      </c>
      <c r="DI53">
        <v>36</v>
      </c>
      <c r="DJ53">
        <v>0.25</v>
      </c>
      <c r="DK53">
        <v>0.11</v>
      </c>
      <c r="DL53">
        <v>-10.448187804878049</v>
      </c>
      <c r="DM53">
        <v>-1.2055735191637611</v>
      </c>
      <c r="DN53">
        <v>0.12061638887776879</v>
      </c>
      <c r="DO53">
        <v>0</v>
      </c>
      <c r="DP53">
        <v>0.51429351219512198</v>
      </c>
      <c r="DQ53">
        <v>-0.14799198606271721</v>
      </c>
      <c r="DR53">
        <v>1.593484408783186E-2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3.2954300000000001</v>
      </c>
      <c r="EB53">
        <v>2.6252399999999998</v>
      </c>
      <c r="EC53">
        <v>6.3035999999999995E-2</v>
      </c>
      <c r="ED53">
        <v>6.4898499999999998E-2</v>
      </c>
      <c r="EE53">
        <v>0.14790300000000001</v>
      </c>
      <c r="EF53">
        <v>0.14513499999999999</v>
      </c>
      <c r="EG53">
        <v>28328.9</v>
      </c>
      <c r="EH53">
        <v>28882.1</v>
      </c>
      <c r="EI53">
        <v>28133.599999999999</v>
      </c>
      <c r="EJ53">
        <v>29735</v>
      </c>
      <c r="EK53">
        <v>32919.599999999999</v>
      </c>
      <c r="EL53">
        <v>35321.699999999997</v>
      </c>
      <c r="EM53">
        <v>39636.699999999997</v>
      </c>
      <c r="EN53">
        <v>42547</v>
      </c>
      <c r="EO53">
        <v>2.2139000000000002</v>
      </c>
      <c r="EP53">
        <v>2.1680299999999999</v>
      </c>
      <c r="EQ53">
        <v>9.2573500000000003E-2</v>
      </c>
      <c r="ER53">
        <v>0</v>
      </c>
      <c r="ES53">
        <v>33.127499999999998</v>
      </c>
      <c r="ET53">
        <v>999.9</v>
      </c>
      <c r="EU53">
        <v>73.900000000000006</v>
      </c>
      <c r="EV53">
        <v>35.1</v>
      </c>
      <c r="EW53">
        <v>41.417499999999997</v>
      </c>
      <c r="EX53">
        <v>56.048200000000001</v>
      </c>
      <c r="EY53">
        <v>-2.1314099999999998</v>
      </c>
      <c r="EZ53">
        <v>2</v>
      </c>
      <c r="FA53">
        <v>0.57684199999999997</v>
      </c>
      <c r="FB53">
        <v>1.1877500000000001</v>
      </c>
      <c r="FC53">
        <v>20.265799999999999</v>
      </c>
      <c r="FD53">
        <v>5.2192400000000001</v>
      </c>
      <c r="FE53">
        <v>12.004</v>
      </c>
      <c r="FF53">
        <v>4.9865500000000003</v>
      </c>
      <c r="FG53">
        <v>3.2845</v>
      </c>
      <c r="FH53">
        <v>6336.5</v>
      </c>
      <c r="FI53">
        <v>9999</v>
      </c>
      <c r="FJ53">
        <v>9999</v>
      </c>
      <c r="FK53">
        <v>489.9</v>
      </c>
      <c r="FL53">
        <v>1.8657600000000001</v>
      </c>
      <c r="FM53">
        <v>1.86208</v>
      </c>
      <c r="FN53">
        <v>1.8641700000000001</v>
      </c>
      <c r="FO53">
        <v>1.8602000000000001</v>
      </c>
      <c r="FP53">
        <v>1.8609599999999999</v>
      </c>
      <c r="FQ53">
        <v>1.86005</v>
      </c>
      <c r="FR53">
        <v>1.86182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-0.19</v>
      </c>
      <c r="GH53">
        <v>0.21679999999999999</v>
      </c>
      <c r="GI53">
        <v>-0.38878066965608271</v>
      </c>
      <c r="GJ53">
        <v>8.4540356221501391E-4</v>
      </c>
      <c r="GK53">
        <v>6.8779579211309249E-8</v>
      </c>
      <c r="GL53">
        <v>-1.3381725072044801E-10</v>
      </c>
      <c r="GM53">
        <v>-8.6234221326163804E-2</v>
      </c>
      <c r="GN53">
        <v>8.8717001971158594E-4</v>
      </c>
      <c r="GO53">
        <v>5.46455871630479E-4</v>
      </c>
      <c r="GP53">
        <v>-9.435533427115459E-6</v>
      </c>
      <c r="GQ53">
        <v>1</v>
      </c>
      <c r="GR53">
        <v>2082</v>
      </c>
      <c r="GS53">
        <v>3</v>
      </c>
      <c r="GT53">
        <v>35</v>
      </c>
      <c r="GU53">
        <v>10.199999999999999</v>
      </c>
      <c r="GV53">
        <v>10.199999999999999</v>
      </c>
      <c r="GW53">
        <v>0.89599600000000001</v>
      </c>
      <c r="GX53">
        <v>2.6037599999999999</v>
      </c>
      <c r="GY53">
        <v>2.04834</v>
      </c>
      <c r="GZ53">
        <v>2.6257299999999999</v>
      </c>
      <c r="HA53">
        <v>2.1972700000000001</v>
      </c>
      <c r="HB53">
        <v>2.34131</v>
      </c>
      <c r="HC53">
        <v>39.9437</v>
      </c>
      <c r="HD53">
        <v>14.491</v>
      </c>
      <c r="HE53">
        <v>18</v>
      </c>
      <c r="HF53">
        <v>709.91</v>
      </c>
      <c r="HG53">
        <v>746.69899999999996</v>
      </c>
      <c r="HH53">
        <v>30.999199999999998</v>
      </c>
      <c r="HI53">
        <v>34.570399999999999</v>
      </c>
      <c r="HJ53">
        <v>29.9999</v>
      </c>
      <c r="HK53">
        <v>34.3337</v>
      </c>
      <c r="HL53">
        <v>34.286999999999999</v>
      </c>
      <c r="HM53">
        <v>17.9528</v>
      </c>
      <c r="HN53">
        <v>14.3992</v>
      </c>
      <c r="HO53">
        <v>100</v>
      </c>
      <c r="HP53">
        <v>31</v>
      </c>
      <c r="HQ53">
        <v>257.70400000000001</v>
      </c>
      <c r="HR53">
        <v>36.569400000000002</v>
      </c>
      <c r="HS53">
        <v>99.025300000000001</v>
      </c>
      <c r="HT53">
        <v>98.619500000000002</v>
      </c>
    </row>
    <row r="54" spans="1:228" x14ac:dyDescent="0.2">
      <c r="A54">
        <v>39</v>
      </c>
      <c r="B54">
        <v>1665504081</v>
      </c>
      <c r="C54">
        <v>151.5</v>
      </c>
      <c r="D54" t="s">
        <v>437</v>
      </c>
      <c r="E54" t="s">
        <v>438</v>
      </c>
      <c r="F54">
        <v>4</v>
      </c>
      <c r="G54">
        <v>1665504079</v>
      </c>
      <c r="H54">
        <f t="shared" si="0"/>
        <v>1.243198060456811E-3</v>
      </c>
      <c r="I54">
        <f t="shared" si="1"/>
        <v>1.2431980604568111</v>
      </c>
      <c r="J54">
        <f t="shared" si="2"/>
        <v>2.1702495274908955</v>
      </c>
      <c r="K54">
        <f t="shared" si="3"/>
        <v>235.82742857142861</v>
      </c>
      <c r="L54">
        <f t="shared" si="4"/>
        <v>179.28598480601897</v>
      </c>
      <c r="M54">
        <f t="shared" si="5"/>
        <v>18.186943540208457</v>
      </c>
      <c r="N54">
        <f t="shared" si="6"/>
        <v>23.922562230960985</v>
      </c>
      <c r="O54">
        <f t="shared" si="7"/>
        <v>6.9331672308619072E-2</v>
      </c>
      <c r="P54">
        <f t="shared" si="8"/>
        <v>3.6732772588990423</v>
      </c>
      <c r="Q54">
        <f t="shared" si="9"/>
        <v>6.8612804240062109E-2</v>
      </c>
      <c r="R54">
        <f t="shared" si="10"/>
        <v>4.2946968824426633E-2</v>
      </c>
      <c r="S54">
        <f t="shared" si="11"/>
        <v>226.11224966388528</v>
      </c>
      <c r="T54">
        <f t="shared" si="12"/>
        <v>34.879019737417629</v>
      </c>
      <c r="U54">
        <f t="shared" si="13"/>
        <v>34.615014285714281</v>
      </c>
      <c r="V54">
        <f t="shared" si="14"/>
        <v>5.529062295717373</v>
      </c>
      <c r="W54">
        <f t="shared" si="15"/>
        <v>70.402463845672813</v>
      </c>
      <c r="X54">
        <f t="shared" si="16"/>
        <v>3.7753429338220417</v>
      </c>
      <c r="Y54">
        <f t="shared" si="17"/>
        <v>5.362515354715228</v>
      </c>
      <c r="Z54">
        <f t="shared" si="18"/>
        <v>1.7537193618953313</v>
      </c>
      <c r="AA54">
        <f t="shared" si="19"/>
        <v>-54.825034466145368</v>
      </c>
      <c r="AB54">
        <f t="shared" si="20"/>
        <v>-108.85347974650696</v>
      </c>
      <c r="AC54">
        <f t="shared" si="21"/>
        <v>-6.8763532587752625</v>
      </c>
      <c r="AD54">
        <f t="shared" si="22"/>
        <v>55.557382192457709</v>
      </c>
      <c r="AE54">
        <f t="shared" si="23"/>
        <v>25.424773038307919</v>
      </c>
      <c r="AF54">
        <f t="shared" si="24"/>
        <v>1.267275933680921</v>
      </c>
      <c r="AG54">
        <f t="shared" si="25"/>
        <v>2.1702495274908955</v>
      </c>
      <c r="AH54">
        <v>255.50367201251109</v>
      </c>
      <c r="AI54">
        <v>247.5308</v>
      </c>
      <c r="AJ54">
        <v>1.724391557875061</v>
      </c>
      <c r="AK54">
        <v>66.85974665391015</v>
      </c>
      <c r="AL54">
        <f t="shared" si="26"/>
        <v>1.2431980604568111</v>
      </c>
      <c r="AM54">
        <v>36.717632405904197</v>
      </c>
      <c r="AN54">
        <v>37.214661212121207</v>
      </c>
      <c r="AO54">
        <v>2.4764841320680019E-5</v>
      </c>
      <c r="AP54">
        <v>85.612249932443419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47046.752963106715</v>
      </c>
      <c r="AV54">
        <f t="shared" si="30"/>
        <v>1199.98</v>
      </c>
      <c r="AW54">
        <f t="shared" si="31"/>
        <v>1025.9082993077125</v>
      </c>
      <c r="AX54">
        <f t="shared" si="32"/>
        <v>0.85493783172028914</v>
      </c>
      <c r="AY54">
        <f t="shared" si="33"/>
        <v>0.18843001522015806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1665504079</v>
      </c>
      <c r="BF54">
        <v>235.82742857142861</v>
      </c>
      <c r="BG54">
        <v>246.512</v>
      </c>
      <c r="BH54">
        <v>37.217142857142861</v>
      </c>
      <c r="BI54">
        <v>36.710357142857141</v>
      </c>
      <c r="BJ54">
        <v>236.0144285714286</v>
      </c>
      <c r="BK54">
        <v>37.000428571428571</v>
      </c>
      <c r="BL54">
        <v>650.03828571428573</v>
      </c>
      <c r="BM54">
        <v>101.3407142857143</v>
      </c>
      <c r="BN54">
        <v>0.10025199999999999</v>
      </c>
      <c r="BO54">
        <v>34.065342857142859</v>
      </c>
      <c r="BP54">
        <v>34.615014285714281</v>
      </c>
      <c r="BQ54">
        <v>999.89999999999986</v>
      </c>
      <c r="BR54">
        <v>0</v>
      </c>
      <c r="BS54">
        <v>0</v>
      </c>
      <c r="BT54">
        <v>8959.2857142857138</v>
      </c>
      <c r="BU54">
        <v>0</v>
      </c>
      <c r="BV54">
        <v>173.3592857142857</v>
      </c>
      <c r="BW54">
        <v>-10.6844</v>
      </c>
      <c r="BX54">
        <v>244.94357142857149</v>
      </c>
      <c r="BY54">
        <v>255.9062857142857</v>
      </c>
      <c r="BZ54">
        <v>0.50679342857142851</v>
      </c>
      <c r="CA54">
        <v>246.512</v>
      </c>
      <c r="CB54">
        <v>36.710357142857141</v>
      </c>
      <c r="CC54">
        <v>3.7716057142857151</v>
      </c>
      <c r="CD54">
        <v>3.7202442857142861</v>
      </c>
      <c r="CE54">
        <v>27.894671428571431</v>
      </c>
      <c r="CF54">
        <v>27.659871428571432</v>
      </c>
      <c r="CG54">
        <v>1199.98</v>
      </c>
      <c r="CH54">
        <v>0.49998957142857148</v>
      </c>
      <c r="CI54">
        <v>0.50001042857142852</v>
      </c>
      <c r="CJ54">
        <v>0</v>
      </c>
      <c r="CK54">
        <v>879.12685714285726</v>
      </c>
      <c r="CL54">
        <v>4.9990899999999998</v>
      </c>
      <c r="CM54">
        <v>9398.0871428571427</v>
      </c>
      <c r="CN54">
        <v>9557.6485714285718</v>
      </c>
      <c r="CO54">
        <v>44.311999999999998</v>
      </c>
      <c r="CP54">
        <v>46.811999999999998</v>
      </c>
      <c r="CQ54">
        <v>45.186999999999998</v>
      </c>
      <c r="CR54">
        <v>45.75</v>
      </c>
      <c r="CS54">
        <v>45.811999999999998</v>
      </c>
      <c r="CT54">
        <v>597.47714285714289</v>
      </c>
      <c r="CU54">
        <v>597.50285714285712</v>
      </c>
      <c r="CV54">
        <v>0</v>
      </c>
      <c r="CW54">
        <v>1665504085.5</v>
      </c>
      <c r="CX54">
        <v>0</v>
      </c>
      <c r="CY54">
        <v>1665503463</v>
      </c>
      <c r="CZ54" t="s">
        <v>356</v>
      </c>
      <c r="DA54">
        <v>1665503462</v>
      </c>
      <c r="DB54">
        <v>1665503463</v>
      </c>
      <c r="DC54">
        <v>5</v>
      </c>
      <c r="DD54">
        <v>8.5000000000000006E-2</v>
      </c>
      <c r="DE54">
        <v>-1E-3</v>
      </c>
      <c r="DF54">
        <v>-3.5999999999999997E-2</v>
      </c>
      <c r="DG54">
        <v>0.21</v>
      </c>
      <c r="DH54">
        <v>415</v>
      </c>
      <c r="DI54">
        <v>36</v>
      </c>
      <c r="DJ54">
        <v>0.25</v>
      </c>
      <c r="DK54">
        <v>0.11</v>
      </c>
      <c r="DL54">
        <v>-10.52356341463415</v>
      </c>
      <c r="DM54">
        <v>-1.143031358885032</v>
      </c>
      <c r="DN54">
        <v>0.1145970730399163</v>
      </c>
      <c r="DO54">
        <v>0</v>
      </c>
      <c r="DP54">
        <v>0.50923587804878045</v>
      </c>
      <c r="DQ54">
        <v>-0.11487721254355469</v>
      </c>
      <c r="DR54">
        <v>1.4657567231006301E-2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3.29541</v>
      </c>
      <c r="EB54">
        <v>2.6252300000000002</v>
      </c>
      <c r="EC54">
        <v>6.4583399999999999E-2</v>
      </c>
      <c r="ED54">
        <v>6.6427899999999998E-2</v>
      </c>
      <c r="EE54">
        <v>0.147899</v>
      </c>
      <c r="EF54">
        <v>0.14507400000000001</v>
      </c>
      <c r="EG54">
        <v>28282.5</v>
      </c>
      <c r="EH54">
        <v>28834.799999999999</v>
      </c>
      <c r="EI54">
        <v>28134.1</v>
      </c>
      <c r="EJ54">
        <v>29734.9</v>
      </c>
      <c r="EK54">
        <v>32920.6</v>
      </c>
      <c r="EL54">
        <v>35324.199999999997</v>
      </c>
      <c r="EM54">
        <v>39637.699999999997</v>
      </c>
      <c r="EN54">
        <v>42546.9</v>
      </c>
      <c r="EO54">
        <v>2.2138200000000001</v>
      </c>
      <c r="EP54">
        <v>2.16797</v>
      </c>
      <c r="EQ54">
        <v>9.3206800000000006E-2</v>
      </c>
      <c r="ER54">
        <v>0</v>
      </c>
      <c r="ES54">
        <v>33.106000000000002</v>
      </c>
      <c r="ET54">
        <v>999.9</v>
      </c>
      <c r="EU54">
        <v>73.900000000000006</v>
      </c>
      <c r="EV54">
        <v>35.1</v>
      </c>
      <c r="EW54">
        <v>41.416600000000003</v>
      </c>
      <c r="EX54">
        <v>56.228200000000001</v>
      </c>
      <c r="EY54">
        <v>-2.2195499999999999</v>
      </c>
      <c r="EZ54">
        <v>2</v>
      </c>
      <c r="FA54">
        <v>0.57674000000000003</v>
      </c>
      <c r="FB54">
        <v>1.1831199999999999</v>
      </c>
      <c r="FC54">
        <v>20.265899999999998</v>
      </c>
      <c r="FD54">
        <v>5.2189399999999999</v>
      </c>
      <c r="FE54">
        <v>12.004</v>
      </c>
      <c r="FF54">
        <v>4.9863499999999998</v>
      </c>
      <c r="FG54">
        <v>3.2845</v>
      </c>
      <c r="FH54">
        <v>6336.8</v>
      </c>
      <c r="FI54">
        <v>9999</v>
      </c>
      <c r="FJ54">
        <v>9999</v>
      </c>
      <c r="FK54">
        <v>489.9</v>
      </c>
      <c r="FL54">
        <v>1.86578</v>
      </c>
      <c r="FM54">
        <v>1.8621099999999999</v>
      </c>
      <c r="FN54">
        <v>1.8641700000000001</v>
      </c>
      <c r="FO54">
        <v>1.8602099999999999</v>
      </c>
      <c r="FP54">
        <v>1.8609599999999999</v>
      </c>
      <c r="FQ54">
        <v>1.86005</v>
      </c>
      <c r="FR54">
        <v>1.8617900000000001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-0.184</v>
      </c>
      <c r="GH54">
        <v>0.2167</v>
      </c>
      <c r="GI54">
        <v>-0.38878066965608271</v>
      </c>
      <c r="GJ54">
        <v>8.4540356221501391E-4</v>
      </c>
      <c r="GK54">
        <v>6.8779579211309249E-8</v>
      </c>
      <c r="GL54">
        <v>-1.3381725072044801E-10</v>
      </c>
      <c r="GM54">
        <v>-8.6234221326163804E-2</v>
      </c>
      <c r="GN54">
        <v>8.8717001971158594E-4</v>
      </c>
      <c r="GO54">
        <v>5.46455871630479E-4</v>
      </c>
      <c r="GP54">
        <v>-9.435533427115459E-6</v>
      </c>
      <c r="GQ54">
        <v>1</v>
      </c>
      <c r="GR54">
        <v>2082</v>
      </c>
      <c r="GS54">
        <v>3</v>
      </c>
      <c r="GT54">
        <v>35</v>
      </c>
      <c r="GU54">
        <v>10.3</v>
      </c>
      <c r="GV54">
        <v>10.3</v>
      </c>
      <c r="GW54">
        <v>0.91552699999999998</v>
      </c>
      <c r="GX54">
        <v>2.6171899999999999</v>
      </c>
      <c r="GY54">
        <v>2.04834</v>
      </c>
      <c r="GZ54">
        <v>2.6257299999999999</v>
      </c>
      <c r="HA54">
        <v>2.1972700000000001</v>
      </c>
      <c r="HB54">
        <v>2.2863799999999999</v>
      </c>
      <c r="HC54">
        <v>39.9437</v>
      </c>
      <c r="HD54">
        <v>14.4823</v>
      </c>
      <c r="HE54">
        <v>18</v>
      </c>
      <c r="HF54">
        <v>709.84699999999998</v>
      </c>
      <c r="HG54">
        <v>746.64599999999996</v>
      </c>
      <c r="HH54">
        <v>30.998999999999999</v>
      </c>
      <c r="HI54">
        <v>34.5687</v>
      </c>
      <c r="HJ54">
        <v>29.9998</v>
      </c>
      <c r="HK54">
        <v>34.3337</v>
      </c>
      <c r="HL54">
        <v>34.286700000000003</v>
      </c>
      <c r="HM54">
        <v>18.341999999999999</v>
      </c>
      <c r="HN54">
        <v>14.3992</v>
      </c>
      <c r="HO54">
        <v>100</v>
      </c>
      <c r="HP54">
        <v>31</v>
      </c>
      <c r="HQ54">
        <v>264.38200000000001</v>
      </c>
      <c r="HR54">
        <v>36.532200000000003</v>
      </c>
      <c r="HS54">
        <v>99.027299999999997</v>
      </c>
      <c r="HT54">
        <v>98.619200000000006</v>
      </c>
    </row>
    <row r="55" spans="1:228" x14ac:dyDescent="0.2">
      <c r="A55">
        <v>40</v>
      </c>
      <c r="B55">
        <v>1665504085</v>
      </c>
      <c r="C55">
        <v>155.5</v>
      </c>
      <c r="D55" t="s">
        <v>439</v>
      </c>
      <c r="E55" t="s">
        <v>440</v>
      </c>
      <c r="F55">
        <v>4</v>
      </c>
      <c r="G55">
        <v>1665504082.6875</v>
      </c>
      <c r="H55">
        <f t="shared" si="0"/>
        <v>1.2818789218580222E-3</v>
      </c>
      <c r="I55">
        <f t="shared" si="1"/>
        <v>1.2818789218580222</v>
      </c>
      <c r="J55">
        <f t="shared" si="2"/>
        <v>2.3442344275699916</v>
      </c>
      <c r="K55">
        <f t="shared" si="3"/>
        <v>241.97312500000001</v>
      </c>
      <c r="L55">
        <f t="shared" si="4"/>
        <v>182.99951258831254</v>
      </c>
      <c r="M55">
        <f t="shared" si="5"/>
        <v>18.563657131823987</v>
      </c>
      <c r="N55">
        <f t="shared" si="6"/>
        <v>24.546000500674932</v>
      </c>
      <c r="O55">
        <f t="shared" si="7"/>
        <v>7.164594006144942E-2</v>
      </c>
      <c r="P55">
        <f t="shared" si="8"/>
        <v>3.6905483226806659</v>
      </c>
      <c r="Q55">
        <f t="shared" si="9"/>
        <v>7.0882116255683025E-2</v>
      </c>
      <c r="R55">
        <f t="shared" si="10"/>
        <v>4.4369270489132542E-2</v>
      </c>
      <c r="S55">
        <f t="shared" si="11"/>
        <v>226.11583760999821</v>
      </c>
      <c r="T55">
        <f t="shared" si="12"/>
        <v>34.852000188326009</v>
      </c>
      <c r="U55">
        <f t="shared" si="13"/>
        <v>34.601612500000002</v>
      </c>
      <c r="V55">
        <f t="shared" si="14"/>
        <v>5.524948780284169</v>
      </c>
      <c r="W55">
        <f t="shared" si="15"/>
        <v>70.447391346918536</v>
      </c>
      <c r="X55">
        <f t="shared" si="16"/>
        <v>3.7745112878943723</v>
      </c>
      <c r="Y55">
        <f t="shared" si="17"/>
        <v>5.3579149145591103</v>
      </c>
      <c r="Z55">
        <f t="shared" si="18"/>
        <v>1.7504374923897967</v>
      </c>
      <c r="AA55">
        <f t="shared" si="19"/>
        <v>-56.530860453938779</v>
      </c>
      <c r="AB55">
        <f t="shared" si="20"/>
        <v>-109.76144169324691</v>
      </c>
      <c r="AC55">
        <f t="shared" si="21"/>
        <v>-6.9002916500062392</v>
      </c>
      <c r="AD55">
        <f t="shared" si="22"/>
        <v>52.923243812806291</v>
      </c>
      <c r="AE55">
        <f t="shared" si="23"/>
        <v>25.555978521924413</v>
      </c>
      <c r="AF55">
        <f t="shared" si="24"/>
        <v>1.2977946541604213</v>
      </c>
      <c r="AG55">
        <f t="shared" si="25"/>
        <v>2.3442344275699916</v>
      </c>
      <c r="AH55">
        <v>262.48286923411968</v>
      </c>
      <c r="AI55">
        <v>254.44578787878791</v>
      </c>
      <c r="AJ55">
        <v>1.721534910697011</v>
      </c>
      <c r="AK55">
        <v>66.85974665391015</v>
      </c>
      <c r="AL55">
        <f t="shared" si="26"/>
        <v>1.2818789218580222</v>
      </c>
      <c r="AM55">
        <v>36.691117978121149</v>
      </c>
      <c r="AN55">
        <v>37.204259393939388</v>
      </c>
      <c r="AO55">
        <v>-9.1671661901049578E-5</v>
      </c>
      <c r="AP55">
        <v>85.612249932443419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47357.036471421277</v>
      </c>
      <c r="AV55">
        <f t="shared" si="30"/>
        <v>1200.00125</v>
      </c>
      <c r="AW55">
        <f t="shared" si="31"/>
        <v>1025.9262510932633</v>
      </c>
      <c r="AX55">
        <f t="shared" si="32"/>
        <v>0.85493765201766514</v>
      </c>
      <c r="AY55">
        <f t="shared" si="33"/>
        <v>0.18842966839409392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1665504082.6875</v>
      </c>
      <c r="BF55">
        <v>241.97312500000001</v>
      </c>
      <c r="BG55">
        <v>252.71912499999999</v>
      </c>
      <c r="BH55">
        <v>37.208925000000001</v>
      </c>
      <c r="BI55">
        <v>36.689899999999987</v>
      </c>
      <c r="BJ55">
        <v>242.155125</v>
      </c>
      <c r="BK55">
        <v>36.992199999999997</v>
      </c>
      <c r="BL55">
        <v>650.00024999999994</v>
      </c>
      <c r="BM55">
        <v>101.341375</v>
      </c>
      <c r="BN55">
        <v>9.9644537500000005E-2</v>
      </c>
      <c r="BO55">
        <v>34.049950000000003</v>
      </c>
      <c r="BP55">
        <v>34.601612500000002</v>
      </c>
      <c r="BQ55">
        <v>999.9</v>
      </c>
      <c r="BR55">
        <v>0</v>
      </c>
      <c r="BS55">
        <v>0</v>
      </c>
      <c r="BT55">
        <v>9018.75</v>
      </c>
      <c r="BU55">
        <v>0</v>
      </c>
      <c r="BV55">
        <v>173.67850000000001</v>
      </c>
      <c r="BW55">
        <v>-10.745825</v>
      </c>
      <c r="BX55">
        <v>251.324625</v>
      </c>
      <c r="BY55">
        <v>262.34437500000001</v>
      </c>
      <c r="BZ55">
        <v>0.51904424999999998</v>
      </c>
      <c r="CA55">
        <v>252.71912499999999</v>
      </c>
      <c r="CB55">
        <v>36.689899999999987</v>
      </c>
      <c r="CC55">
        <v>3.7708024999999998</v>
      </c>
      <c r="CD55">
        <v>3.71819875</v>
      </c>
      <c r="CE55">
        <v>27.891012499999999</v>
      </c>
      <c r="CF55">
        <v>27.650487500000001</v>
      </c>
      <c r="CG55">
        <v>1200.00125</v>
      </c>
      <c r="CH55">
        <v>0.49999749999999998</v>
      </c>
      <c r="CI55">
        <v>0.50000249999999991</v>
      </c>
      <c r="CJ55">
        <v>0</v>
      </c>
      <c r="CK55">
        <v>879.23800000000006</v>
      </c>
      <c r="CL55">
        <v>4.9990899999999998</v>
      </c>
      <c r="CM55">
        <v>9397.411250000001</v>
      </c>
      <c r="CN55">
        <v>9557.85</v>
      </c>
      <c r="CO55">
        <v>44.311999999999998</v>
      </c>
      <c r="CP55">
        <v>46.796499999999988</v>
      </c>
      <c r="CQ55">
        <v>45.186999999999998</v>
      </c>
      <c r="CR55">
        <v>45.734250000000003</v>
      </c>
      <c r="CS55">
        <v>45.811999999999998</v>
      </c>
      <c r="CT55">
        <v>597.495</v>
      </c>
      <c r="CU55">
        <v>597.50624999999991</v>
      </c>
      <c r="CV55">
        <v>0</v>
      </c>
      <c r="CW55">
        <v>1665504089.7</v>
      </c>
      <c r="CX55">
        <v>0</v>
      </c>
      <c r="CY55">
        <v>1665503463</v>
      </c>
      <c r="CZ55" t="s">
        <v>356</v>
      </c>
      <c r="DA55">
        <v>1665503462</v>
      </c>
      <c r="DB55">
        <v>1665503463</v>
      </c>
      <c r="DC55">
        <v>5</v>
      </c>
      <c r="DD55">
        <v>8.5000000000000006E-2</v>
      </c>
      <c r="DE55">
        <v>-1E-3</v>
      </c>
      <c r="DF55">
        <v>-3.5999999999999997E-2</v>
      </c>
      <c r="DG55">
        <v>0.21</v>
      </c>
      <c r="DH55">
        <v>415</v>
      </c>
      <c r="DI55">
        <v>36</v>
      </c>
      <c r="DJ55">
        <v>0.25</v>
      </c>
      <c r="DK55">
        <v>0.11</v>
      </c>
      <c r="DL55">
        <v>-10.598248780487801</v>
      </c>
      <c r="DM55">
        <v>-1.022730313588853</v>
      </c>
      <c r="DN55">
        <v>0.10260246067973799</v>
      </c>
      <c r="DO55">
        <v>0</v>
      </c>
      <c r="DP55">
        <v>0.50700356097560972</v>
      </c>
      <c r="DQ55">
        <v>-8.3065505226358508E-4</v>
      </c>
      <c r="DR55">
        <v>1.189876474230092E-2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366</v>
      </c>
      <c r="EA55">
        <v>3.2951800000000002</v>
      </c>
      <c r="EB55">
        <v>2.6250800000000001</v>
      </c>
      <c r="EC55">
        <v>6.6120300000000007E-2</v>
      </c>
      <c r="ED55">
        <v>6.7954700000000007E-2</v>
      </c>
      <c r="EE55">
        <v>0.147868</v>
      </c>
      <c r="EF55">
        <v>0.14504300000000001</v>
      </c>
      <c r="EG55">
        <v>28236.6</v>
      </c>
      <c r="EH55">
        <v>28788.6</v>
      </c>
      <c r="EI55">
        <v>28134.6</v>
      </c>
      <c r="EJ55">
        <v>29735.9</v>
      </c>
      <c r="EK55">
        <v>32923</v>
      </c>
      <c r="EL55">
        <v>35326.699999999997</v>
      </c>
      <c r="EM55">
        <v>39638.9</v>
      </c>
      <c r="EN55">
        <v>42548.2</v>
      </c>
      <c r="EO55">
        <v>2.2136499999999999</v>
      </c>
      <c r="EP55">
        <v>2.16838</v>
      </c>
      <c r="EQ55">
        <v>9.2871499999999996E-2</v>
      </c>
      <c r="ER55">
        <v>0</v>
      </c>
      <c r="ES55">
        <v>33.084899999999998</v>
      </c>
      <c r="ET55">
        <v>999.9</v>
      </c>
      <c r="EU55">
        <v>73.900000000000006</v>
      </c>
      <c r="EV55">
        <v>35.1</v>
      </c>
      <c r="EW55">
        <v>41.414200000000001</v>
      </c>
      <c r="EX55">
        <v>56.498199999999997</v>
      </c>
      <c r="EY55">
        <v>-2.15144</v>
      </c>
      <c r="EZ55">
        <v>2</v>
      </c>
      <c r="FA55">
        <v>0.57628800000000002</v>
      </c>
      <c r="FB55">
        <v>1.1783300000000001</v>
      </c>
      <c r="FC55">
        <v>20.265799999999999</v>
      </c>
      <c r="FD55">
        <v>5.2187900000000003</v>
      </c>
      <c r="FE55">
        <v>12.004</v>
      </c>
      <c r="FF55">
        <v>4.9859999999999998</v>
      </c>
      <c r="FG55">
        <v>3.2845</v>
      </c>
      <c r="FH55">
        <v>6336.8</v>
      </c>
      <c r="FI55">
        <v>9999</v>
      </c>
      <c r="FJ55">
        <v>9999</v>
      </c>
      <c r="FK55">
        <v>489.9</v>
      </c>
      <c r="FL55">
        <v>1.8657600000000001</v>
      </c>
      <c r="FM55">
        <v>1.86208</v>
      </c>
      <c r="FN55">
        <v>1.8641700000000001</v>
      </c>
      <c r="FO55">
        <v>1.8602099999999999</v>
      </c>
      <c r="FP55">
        <v>1.8609599999999999</v>
      </c>
      <c r="FQ55">
        <v>1.86005</v>
      </c>
      <c r="FR55">
        <v>1.8617999999999999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-0.17899999999999999</v>
      </c>
      <c r="GH55">
        <v>0.2167</v>
      </c>
      <c r="GI55">
        <v>-0.38878066965608271</v>
      </c>
      <c r="GJ55">
        <v>8.4540356221501391E-4</v>
      </c>
      <c r="GK55">
        <v>6.8779579211309249E-8</v>
      </c>
      <c r="GL55">
        <v>-1.3381725072044801E-10</v>
      </c>
      <c r="GM55">
        <v>-8.6234221326163804E-2</v>
      </c>
      <c r="GN55">
        <v>8.8717001971158594E-4</v>
      </c>
      <c r="GO55">
        <v>5.46455871630479E-4</v>
      </c>
      <c r="GP55">
        <v>-9.435533427115459E-6</v>
      </c>
      <c r="GQ55">
        <v>1</v>
      </c>
      <c r="GR55">
        <v>2082</v>
      </c>
      <c r="GS55">
        <v>3</v>
      </c>
      <c r="GT55">
        <v>35</v>
      </c>
      <c r="GU55">
        <v>10.4</v>
      </c>
      <c r="GV55">
        <v>10.4</v>
      </c>
      <c r="GW55">
        <v>0.93505899999999997</v>
      </c>
      <c r="GX55">
        <v>2.6171899999999999</v>
      </c>
      <c r="GY55">
        <v>2.04834</v>
      </c>
      <c r="GZ55">
        <v>2.6245099999999999</v>
      </c>
      <c r="HA55">
        <v>2.1972700000000001</v>
      </c>
      <c r="HB55">
        <v>2.3547400000000001</v>
      </c>
      <c r="HC55">
        <v>39.9437</v>
      </c>
      <c r="HD55">
        <v>14.491</v>
      </c>
      <c r="HE55">
        <v>18</v>
      </c>
      <c r="HF55">
        <v>709.69899999999996</v>
      </c>
      <c r="HG55">
        <v>747.03300000000002</v>
      </c>
      <c r="HH55">
        <v>30.998799999999999</v>
      </c>
      <c r="HI55">
        <v>34.5657</v>
      </c>
      <c r="HJ55">
        <v>29.9998</v>
      </c>
      <c r="HK55">
        <v>34.3337</v>
      </c>
      <c r="HL55">
        <v>34.286700000000003</v>
      </c>
      <c r="HM55">
        <v>18.729299999999999</v>
      </c>
      <c r="HN55">
        <v>14.686299999999999</v>
      </c>
      <c r="HO55">
        <v>100</v>
      </c>
      <c r="HP55">
        <v>31</v>
      </c>
      <c r="HQ55">
        <v>271.06099999999998</v>
      </c>
      <c r="HR55">
        <v>36.495699999999999</v>
      </c>
      <c r="HS55">
        <v>99.03</v>
      </c>
      <c r="HT55">
        <v>98.622299999999996</v>
      </c>
    </row>
    <row r="56" spans="1:228" x14ac:dyDescent="0.2">
      <c r="A56">
        <v>41</v>
      </c>
      <c r="B56">
        <v>1665504089</v>
      </c>
      <c r="C56">
        <v>159.5</v>
      </c>
      <c r="D56" t="s">
        <v>441</v>
      </c>
      <c r="E56" t="s">
        <v>442</v>
      </c>
      <c r="F56">
        <v>4</v>
      </c>
      <c r="G56">
        <v>1665504087</v>
      </c>
      <c r="H56">
        <f t="shared" si="0"/>
        <v>1.2636491289761292E-3</v>
      </c>
      <c r="I56">
        <f t="shared" si="1"/>
        <v>1.2636491289761291</v>
      </c>
      <c r="J56">
        <f t="shared" si="2"/>
        <v>2.1063674518628295</v>
      </c>
      <c r="K56">
        <f t="shared" si="3"/>
        <v>249.1918571428572</v>
      </c>
      <c r="L56">
        <f t="shared" si="4"/>
        <v>194.74298391092586</v>
      </c>
      <c r="M56">
        <f t="shared" si="5"/>
        <v>19.754859939745522</v>
      </c>
      <c r="N56">
        <f t="shared" si="6"/>
        <v>25.278190449386621</v>
      </c>
      <c r="O56">
        <f t="shared" si="7"/>
        <v>7.0779667574970895E-2</v>
      </c>
      <c r="P56">
        <f t="shared" si="8"/>
        <v>3.6813362483456147</v>
      </c>
      <c r="Q56">
        <f t="shared" si="9"/>
        <v>7.0032254807501665E-2</v>
      </c>
      <c r="R56">
        <f t="shared" si="10"/>
        <v>4.3836653502554938E-2</v>
      </c>
      <c r="S56">
        <f t="shared" si="11"/>
        <v>226.12072594888278</v>
      </c>
      <c r="T56">
        <f t="shared" si="12"/>
        <v>34.845035915267673</v>
      </c>
      <c r="U56">
        <f t="shared" si="13"/>
        <v>34.584885714285711</v>
      </c>
      <c r="V56">
        <f t="shared" si="14"/>
        <v>5.5198184290713668</v>
      </c>
      <c r="W56">
        <f t="shared" si="15"/>
        <v>70.474330227776832</v>
      </c>
      <c r="X56">
        <f t="shared" si="16"/>
        <v>3.7732830296247113</v>
      </c>
      <c r="Y56">
        <f t="shared" si="17"/>
        <v>5.3541240015041751</v>
      </c>
      <c r="Z56">
        <f t="shared" si="18"/>
        <v>1.7465353994466555</v>
      </c>
      <c r="AA56">
        <f t="shared" si="19"/>
        <v>-55.726926587847295</v>
      </c>
      <c r="AB56">
        <f t="shared" si="20"/>
        <v>-108.68685674186909</v>
      </c>
      <c r="AC56">
        <f t="shared" si="21"/>
        <v>-6.8488509484947464</v>
      </c>
      <c r="AD56">
        <f t="shared" si="22"/>
        <v>54.858091670671655</v>
      </c>
      <c r="AE56">
        <f t="shared" si="23"/>
        <v>25.607656356064297</v>
      </c>
      <c r="AF56">
        <f t="shared" si="24"/>
        <v>1.2912118223575975</v>
      </c>
      <c r="AG56">
        <f t="shared" si="25"/>
        <v>2.1063674518628295</v>
      </c>
      <c r="AH56">
        <v>269.44866455027358</v>
      </c>
      <c r="AI56">
        <v>261.43155757575772</v>
      </c>
      <c r="AJ56">
        <v>1.74165695286099</v>
      </c>
      <c r="AK56">
        <v>66.85974665391015</v>
      </c>
      <c r="AL56">
        <f t="shared" si="26"/>
        <v>1.2636491289761291</v>
      </c>
      <c r="AM56">
        <v>36.685809633323807</v>
      </c>
      <c r="AN56">
        <v>37.191645454545437</v>
      </c>
      <c r="AO56">
        <v>-8.4632917429840104E-5</v>
      </c>
      <c r="AP56">
        <v>85.612249932443419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47194.713664617593</v>
      </c>
      <c r="AV56">
        <f t="shared" si="30"/>
        <v>1200.03</v>
      </c>
      <c r="AW56">
        <f t="shared" si="31"/>
        <v>1025.9505564501985</v>
      </c>
      <c r="AX56">
        <f t="shared" si="32"/>
        <v>0.85493742360624192</v>
      </c>
      <c r="AY56">
        <f t="shared" si="33"/>
        <v>0.18842922756004665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1665504087</v>
      </c>
      <c r="BF56">
        <v>249.1918571428572</v>
      </c>
      <c r="BG56">
        <v>259.96285714285722</v>
      </c>
      <c r="BH56">
        <v>37.196942857142858</v>
      </c>
      <c r="BI56">
        <v>36.680528571428567</v>
      </c>
      <c r="BJ56">
        <v>249.36757142857141</v>
      </c>
      <c r="BK56">
        <v>36.980242857142848</v>
      </c>
      <c r="BL56">
        <v>649.98071428571427</v>
      </c>
      <c r="BM56">
        <v>101.34057142857139</v>
      </c>
      <c r="BN56">
        <v>0.1001046</v>
      </c>
      <c r="BO56">
        <v>34.037257142857143</v>
      </c>
      <c r="BP56">
        <v>34.584885714285711</v>
      </c>
      <c r="BQ56">
        <v>999.89999999999986</v>
      </c>
      <c r="BR56">
        <v>0</v>
      </c>
      <c r="BS56">
        <v>0</v>
      </c>
      <c r="BT56">
        <v>8987.0542857142846</v>
      </c>
      <c r="BU56">
        <v>0</v>
      </c>
      <c r="BV56">
        <v>173.91900000000001</v>
      </c>
      <c r="BW56">
        <v>-10.770985714285709</v>
      </c>
      <c r="BX56">
        <v>258.81900000000002</v>
      </c>
      <c r="BY56">
        <v>269.86142857142858</v>
      </c>
      <c r="BZ56">
        <v>0.51639128571428572</v>
      </c>
      <c r="CA56">
        <v>259.96285714285722</v>
      </c>
      <c r="CB56">
        <v>36.680528571428567</v>
      </c>
      <c r="CC56">
        <v>3.769558571428572</v>
      </c>
      <c r="CD56">
        <v>3.7172271428571428</v>
      </c>
      <c r="CE56">
        <v>27.885371428571428</v>
      </c>
      <c r="CF56">
        <v>27.646000000000001</v>
      </c>
      <c r="CG56">
        <v>1200.03</v>
      </c>
      <c r="CH56">
        <v>0.50000157142857149</v>
      </c>
      <c r="CI56">
        <v>0.49999842857142862</v>
      </c>
      <c r="CJ56">
        <v>0</v>
      </c>
      <c r="CK56">
        <v>879.07657142857136</v>
      </c>
      <c r="CL56">
        <v>4.9990899999999998</v>
      </c>
      <c r="CM56">
        <v>9396.6685714285704</v>
      </c>
      <c r="CN56">
        <v>9558.1028571428578</v>
      </c>
      <c r="CO56">
        <v>44.311999999999998</v>
      </c>
      <c r="CP56">
        <v>46.785428571428582</v>
      </c>
      <c r="CQ56">
        <v>45.186999999999998</v>
      </c>
      <c r="CR56">
        <v>45.732000000000014</v>
      </c>
      <c r="CS56">
        <v>45.811999999999998</v>
      </c>
      <c r="CT56">
        <v>597.51857142857148</v>
      </c>
      <c r="CU56">
        <v>597.51142857142861</v>
      </c>
      <c r="CV56">
        <v>0</v>
      </c>
      <c r="CW56">
        <v>1665504093.3</v>
      </c>
      <c r="CX56">
        <v>0</v>
      </c>
      <c r="CY56">
        <v>1665503463</v>
      </c>
      <c r="CZ56" t="s">
        <v>356</v>
      </c>
      <c r="DA56">
        <v>1665503462</v>
      </c>
      <c r="DB56">
        <v>1665503463</v>
      </c>
      <c r="DC56">
        <v>5</v>
      </c>
      <c r="DD56">
        <v>8.5000000000000006E-2</v>
      </c>
      <c r="DE56">
        <v>-1E-3</v>
      </c>
      <c r="DF56">
        <v>-3.5999999999999997E-2</v>
      </c>
      <c r="DG56">
        <v>0.21</v>
      </c>
      <c r="DH56">
        <v>415</v>
      </c>
      <c r="DI56">
        <v>36</v>
      </c>
      <c r="DJ56">
        <v>0.25</v>
      </c>
      <c r="DK56">
        <v>0.11</v>
      </c>
      <c r="DL56">
        <v>-10.6580175</v>
      </c>
      <c r="DM56">
        <v>-0.92965440900561613</v>
      </c>
      <c r="DN56">
        <v>9.2460264134113249E-2</v>
      </c>
      <c r="DO56">
        <v>0</v>
      </c>
      <c r="DP56">
        <v>0.50567119999999999</v>
      </c>
      <c r="DQ56">
        <v>8.6632187617260992E-2</v>
      </c>
      <c r="DR56">
        <v>1.053381083511565E-2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366</v>
      </c>
      <c r="EA56">
        <v>3.29542</v>
      </c>
      <c r="EB56">
        <v>2.6253600000000001</v>
      </c>
      <c r="EC56">
        <v>6.7650100000000005E-2</v>
      </c>
      <c r="ED56">
        <v>6.9450300000000006E-2</v>
      </c>
      <c r="EE56">
        <v>0.14783299999999999</v>
      </c>
      <c r="EF56">
        <v>0.14497199999999999</v>
      </c>
      <c r="EG56">
        <v>28190.799999999999</v>
      </c>
      <c r="EH56">
        <v>28742.400000000001</v>
      </c>
      <c r="EI56">
        <v>28135.1</v>
      </c>
      <c r="EJ56">
        <v>29735.9</v>
      </c>
      <c r="EK56">
        <v>32924.699999999997</v>
      </c>
      <c r="EL56">
        <v>35329.599999999999</v>
      </c>
      <c r="EM56">
        <v>39639.300000000003</v>
      </c>
      <c r="EN56">
        <v>42548.1</v>
      </c>
      <c r="EO56">
        <v>2.2138800000000001</v>
      </c>
      <c r="EP56">
        <v>2.1680999999999999</v>
      </c>
      <c r="EQ56">
        <v>9.4190200000000002E-2</v>
      </c>
      <c r="ER56">
        <v>0</v>
      </c>
      <c r="ES56">
        <v>33.061199999999999</v>
      </c>
      <c r="ET56">
        <v>999.9</v>
      </c>
      <c r="EU56">
        <v>73.900000000000006</v>
      </c>
      <c r="EV56">
        <v>35.1</v>
      </c>
      <c r="EW56">
        <v>41.417200000000001</v>
      </c>
      <c r="EX56">
        <v>55.988199999999999</v>
      </c>
      <c r="EY56">
        <v>-2.0993599999999999</v>
      </c>
      <c r="EZ56">
        <v>2</v>
      </c>
      <c r="FA56">
        <v>0.57615899999999998</v>
      </c>
      <c r="FB56">
        <v>1.17404</v>
      </c>
      <c r="FC56">
        <v>20.265899999999998</v>
      </c>
      <c r="FD56">
        <v>5.2186399999999997</v>
      </c>
      <c r="FE56">
        <v>12.004</v>
      </c>
      <c r="FF56">
        <v>4.9862000000000002</v>
      </c>
      <c r="FG56">
        <v>3.2845</v>
      </c>
      <c r="FH56">
        <v>6336.8</v>
      </c>
      <c r="FI56">
        <v>9999</v>
      </c>
      <c r="FJ56">
        <v>9999</v>
      </c>
      <c r="FK56">
        <v>489.9</v>
      </c>
      <c r="FL56">
        <v>1.86575</v>
      </c>
      <c r="FM56">
        <v>1.8621399999999999</v>
      </c>
      <c r="FN56">
        <v>1.8641700000000001</v>
      </c>
      <c r="FO56">
        <v>1.8602300000000001</v>
      </c>
      <c r="FP56">
        <v>1.8609599999999999</v>
      </c>
      <c r="FQ56">
        <v>1.86005</v>
      </c>
      <c r="FR56">
        <v>1.8617699999999999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-0.17199999999999999</v>
      </c>
      <c r="GH56">
        <v>0.2167</v>
      </c>
      <c r="GI56">
        <v>-0.38878066965608271</v>
      </c>
      <c r="GJ56">
        <v>8.4540356221501391E-4</v>
      </c>
      <c r="GK56">
        <v>6.8779579211309249E-8</v>
      </c>
      <c r="GL56">
        <v>-1.3381725072044801E-10</v>
      </c>
      <c r="GM56">
        <v>-8.6234221326163804E-2</v>
      </c>
      <c r="GN56">
        <v>8.8717001971158594E-4</v>
      </c>
      <c r="GO56">
        <v>5.46455871630479E-4</v>
      </c>
      <c r="GP56">
        <v>-9.435533427115459E-6</v>
      </c>
      <c r="GQ56">
        <v>1</v>
      </c>
      <c r="GR56">
        <v>2082</v>
      </c>
      <c r="GS56">
        <v>3</v>
      </c>
      <c r="GT56">
        <v>35</v>
      </c>
      <c r="GU56">
        <v>10.4</v>
      </c>
      <c r="GV56">
        <v>10.4</v>
      </c>
      <c r="GW56">
        <v>0.95336900000000002</v>
      </c>
      <c r="GX56">
        <v>2.6171899999999999</v>
      </c>
      <c r="GY56">
        <v>2.04834</v>
      </c>
      <c r="GZ56">
        <v>2.6257299999999999</v>
      </c>
      <c r="HA56">
        <v>2.1972700000000001</v>
      </c>
      <c r="HB56">
        <v>2.36206</v>
      </c>
      <c r="HC56">
        <v>39.9437</v>
      </c>
      <c r="HD56">
        <v>14.491</v>
      </c>
      <c r="HE56">
        <v>18</v>
      </c>
      <c r="HF56">
        <v>709.85699999999997</v>
      </c>
      <c r="HG56">
        <v>746.76199999999994</v>
      </c>
      <c r="HH56">
        <v>30.998799999999999</v>
      </c>
      <c r="HI56">
        <v>34.5625</v>
      </c>
      <c r="HJ56">
        <v>29.9998</v>
      </c>
      <c r="HK56">
        <v>34.330800000000004</v>
      </c>
      <c r="HL56">
        <v>34.286200000000001</v>
      </c>
      <c r="HM56">
        <v>19.116499999999998</v>
      </c>
      <c r="HN56">
        <v>14.9924</v>
      </c>
      <c r="HO56">
        <v>100</v>
      </c>
      <c r="HP56">
        <v>31</v>
      </c>
      <c r="HQ56">
        <v>277.73899999999998</v>
      </c>
      <c r="HR56">
        <v>36.473300000000002</v>
      </c>
      <c r="HS56">
        <v>99.031199999999998</v>
      </c>
      <c r="HT56">
        <v>98.622200000000007</v>
      </c>
    </row>
    <row r="57" spans="1:228" x14ac:dyDescent="0.2">
      <c r="A57">
        <v>42</v>
      </c>
      <c r="B57">
        <v>1665504093</v>
      </c>
      <c r="C57">
        <v>163.5</v>
      </c>
      <c r="D57" t="s">
        <v>443</v>
      </c>
      <c r="E57" t="s">
        <v>444</v>
      </c>
      <c r="F57">
        <v>4</v>
      </c>
      <c r="G57">
        <v>1665504090.6875</v>
      </c>
      <c r="H57">
        <f t="shared" si="0"/>
        <v>1.316586334126133E-3</v>
      </c>
      <c r="I57">
        <f t="shared" si="1"/>
        <v>1.316586334126133</v>
      </c>
      <c r="J57">
        <f t="shared" si="2"/>
        <v>2.5762532599091306</v>
      </c>
      <c r="K57">
        <f t="shared" si="3"/>
        <v>255.323125</v>
      </c>
      <c r="L57">
        <f t="shared" si="4"/>
        <v>192.44983473542192</v>
      </c>
      <c r="M57">
        <f t="shared" si="5"/>
        <v>19.522333945726825</v>
      </c>
      <c r="N57">
        <f t="shared" si="6"/>
        <v>25.900273269494864</v>
      </c>
      <c r="O57">
        <f t="shared" si="7"/>
        <v>7.3757915841974636E-2</v>
      </c>
      <c r="P57">
        <f t="shared" si="8"/>
        <v>3.6792999425662103</v>
      </c>
      <c r="Q57">
        <f t="shared" si="9"/>
        <v>7.2946226072517051E-2</v>
      </c>
      <c r="R57">
        <f t="shared" si="10"/>
        <v>4.5663573953533917E-2</v>
      </c>
      <c r="S57">
        <f t="shared" si="11"/>
        <v>226.10573736073391</v>
      </c>
      <c r="T57">
        <f t="shared" si="12"/>
        <v>34.821211358952482</v>
      </c>
      <c r="U57">
        <f t="shared" si="13"/>
        <v>34.581037499999987</v>
      </c>
      <c r="V57">
        <f t="shared" si="14"/>
        <v>5.5186387113132662</v>
      </c>
      <c r="W57">
        <f t="shared" si="15"/>
        <v>70.494286516262804</v>
      </c>
      <c r="X57">
        <f t="shared" si="16"/>
        <v>3.7715936382204389</v>
      </c>
      <c r="Y57">
        <f t="shared" si="17"/>
        <v>5.3502118038322788</v>
      </c>
      <c r="Z57">
        <f t="shared" si="18"/>
        <v>1.7470450730928273</v>
      </c>
      <c r="AA57">
        <f t="shared" si="19"/>
        <v>-58.061457334962469</v>
      </c>
      <c r="AB57">
        <f t="shared" si="20"/>
        <v>-110.46332378443475</v>
      </c>
      <c r="AC57">
        <f t="shared" si="21"/>
        <v>-6.9640704377465577</v>
      </c>
      <c r="AD57">
        <f t="shared" si="22"/>
        <v>50.616885803590151</v>
      </c>
      <c r="AE57">
        <f t="shared" si="23"/>
        <v>25.662576823692113</v>
      </c>
      <c r="AF57">
        <f t="shared" si="24"/>
        <v>1.3943944919925388</v>
      </c>
      <c r="AG57">
        <f t="shared" si="25"/>
        <v>2.5762532599091306</v>
      </c>
      <c r="AH57">
        <v>276.3843929237284</v>
      </c>
      <c r="AI57">
        <v>268.28566666666649</v>
      </c>
      <c r="AJ57">
        <v>1.7121396194300269</v>
      </c>
      <c r="AK57">
        <v>66.85974665391015</v>
      </c>
      <c r="AL57">
        <f t="shared" si="26"/>
        <v>1.316586334126133</v>
      </c>
      <c r="AM57">
        <v>36.637793669728772</v>
      </c>
      <c r="AN57">
        <v>37.164869090909093</v>
      </c>
      <c r="AO57">
        <v>-1.045001040630916E-4</v>
      </c>
      <c r="AP57">
        <v>85.612249932443419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47160.426238066713</v>
      </c>
      <c r="AV57">
        <f t="shared" si="30"/>
        <v>1199.9425000000001</v>
      </c>
      <c r="AW57">
        <f t="shared" si="31"/>
        <v>1025.8765260936445</v>
      </c>
      <c r="AX57">
        <f t="shared" si="32"/>
        <v>0.85493807086059914</v>
      </c>
      <c r="AY57">
        <f t="shared" si="33"/>
        <v>0.18843047676095637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1665504090.6875</v>
      </c>
      <c r="BF57">
        <v>255.323125</v>
      </c>
      <c r="BG57">
        <v>266.13012500000002</v>
      </c>
      <c r="BH57">
        <v>37.1801125</v>
      </c>
      <c r="BI57">
        <v>36.622475000000001</v>
      </c>
      <c r="BJ57">
        <v>255.493875</v>
      </c>
      <c r="BK57">
        <v>36.963449999999987</v>
      </c>
      <c r="BL57">
        <v>650.04362500000002</v>
      </c>
      <c r="BM57">
        <v>101.34099999999999</v>
      </c>
      <c r="BN57">
        <v>0.1001572375</v>
      </c>
      <c r="BO57">
        <v>34.024150000000013</v>
      </c>
      <c r="BP57">
        <v>34.581037499999987</v>
      </c>
      <c r="BQ57">
        <v>999.9</v>
      </c>
      <c r="BR57">
        <v>0</v>
      </c>
      <c r="BS57">
        <v>0</v>
      </c>
      <c r="BT57">
        <v>8980</v>
      </c>
      <c r="BU57">
        <v>0</v>
      </c>
      <c r="BV57">
        <v>174.01025000000001</v>
      </c>
      <c r="BW57">
        <v>-10.8069375</v>
      </c>
      <c r="BX57">
        <v>265.18262499999997</v>
      </c>
      <c r="BY57">
        <v>276.24687499999999</v>
      </c>
      <c r="BZ57">
        <v>0.5576533749999999</v>
      </c>
      <c r="CA57">
        <v>266.13012500000002</v>
      </c>
      <c r="CB57">
        <v>36.622475000000001</v>
      </c>
      <c r="CC57">
        <v>3.7678712499999998</v>
      </c>
      <c r="CD57">
        <v>3.7113562500000001</v>
      </c>
      <c r="CE57">
        <v>27.877712500000001</v>
      </c>
      <c r="CF57">
        <v>27.618974999999999</v>
      </c>
      <c r="CG57">
        <v>1199.9425000000001</v>
      </c>
      <c r="CH57">
        <v>0.49998150000000002</v>
      </c>
      <c r="CI57">
        <v>0.50001849999999992</v>
      </c>
      <c r="CJ57">
        <v>0</v>
      </c>
      <c r="CK57">
        <v>879.09062500000005</v>
      </c>
      <c r="CL57">
        <v>4.9990899999999998</v>
      </c>
      <c r="CM57">
        <v>9395.4662499999995</v>
      </c>
      <c r="CN57">
        <v>9557.348750000001</v>
      </c>
      <c r="CO57">
        <v>44.311999999999998</v>
      </c>
      <c r="CP57">
        <v>46.75</v>
      </c>
      <c r="CQ57">
        <v>45.186999999999998</v>
      </c>
      <c r="CR57">
        <v>45.726374999999997</v>
      </c>
      <c r="CS57">
        <v>45.811999999999998</v>
      </c>
      <c r="CT57">
        <v>597.44875000000002</v>
      </c>
      <c r="CU57">
        <v>597.49374999999998</v>
      </c>
      <c r="CV57">
        <v>0</v>
      </c>
      <c r="CW57">
        <v>1665504097.5</v>
      </c>
      <c r="CX57">
        <v>0</v>
      </c>
      <c r="CY57">
        <v>1665503463</v>
      </c>
      <c r="CZ57" t="s">
        <v>356</v>
      </c>
      <c r="DA57">
        <v>1665503462</v>
      </c>
      <c r="DB57">
        <v>1665503463</v>
      </c>
      <c r="DC57">
        <v>5</v>
      </c>
      <c r="DD57">
        <v>8.5000000000000006E-2</v>
      </c>
      <c r="DE57">
        <v>-1E-3</v>
      </c>
      <c r="DF57">
        <v>-3.5999999999999997E-2</v>
      </c>
      <c r="DG57">
        <v>0.21</v>
      </c>
      <c r="DH57">
        <v>415</v>
      </c>
      <c r="DI57">
        <v>36</v>
      </c>
      <c r="DJ57">
        <v>0.25</v>
      </c>
      <c r="DK57">
        <v>0.11</v>
      </c>
      <c r="DL57">
        <v>-10.71570731707317</v>
      </c>
      <c r="DM57">
        <v>-0.73239303135890343</v>
      </c>
      <c r="DN57">
        <v>7.5551757062565492E-2</v>
      </c>
      <c r="DO57">
        <v>0</v>
      </c>
      <c r="DP57">
        <v>0.51648736585365862</v>
      </c>
      <c r="DQ57">
        <v>0.19059198606271749</v>
      </c>
      <c r="DR57">
        <v>2.15900402870828E-2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3.29535</v>
      </c>
      <c r="EB57">
        <v>2.62514</v>
      </c>
      <c r="EC57">
        <v>6.9150100000000006E-2</v>
      </c>
      <c r="ED57">
        <v>7.0927299999999999E-2</v>
      </c>
      <c r="EE57">
        <v>0.147753</v>
      </c>
      <c r="EF57">
        <v>0.144786</v>
      </c>
      <c r="EG57">
        <v>28145.1</v>
      </c>
      <c r="EH57">
        <v>28697.9</v>
      </c>
      <c r="EI57">
        <v>28134.6</v>
      </c>
      <c r="EJ57">
        <v>29737</v>
      </c>
      <c r="EK57">
        <v>32927.599999999999</v>
      </c>
      <c r="EL57">
        <v>35338.9</v>
      </c>
      <c r="EM57">
        <v>39638.800000000003</v>
      </c>
      <c r="EN57">
        <v>42549.8</v>
      </c>
      <c r="EO57">
        <v>2.2140300000000002</v>
      </c>
      <c r="EP57">
        <v>2.16832</v>
      </c>
      <c r="EQ57">
        <v>9.4890600000000005E-2</v>
      </c>
      <c r="ER57">
        <v>0</v>
      </c>
      <c r="ES57">
        <v>33.037599999999998</v>
      </c>
      <c r="ET57">
        <v>999.9</v>
      </c>
      <c r="EU57">
        <v>73.900000000000006</v>
      </c>
      <c r="EV57">
        <v>35.1</v>
      </c>
      <c r="EW57">
        <v>41.4178</v>
      </c>
      <c r="EX57">
        <v>56.3782</v>
      </c>
      <c r="EY57">
        <v>-2.0552899999999998</v>
      </c>
      <c r="EZ57">
        <v>2</v>
      </c>
      <c r="FA57">
        <v>0.57600099999999999</v>
      </c>
      <c r="FB57">
        <v>1.16795</v>
      </c>
      <c r="FC57">
        <v>20.266100000000002</v>
      </c>
      <c r="FD57">
        <v>5.2180400000000002</v>
      </c>
      <c r="FE57">
        <v>12.004</v>
      </c>
      <c r="FF57">
        <v>4.9858000000000002</v>
      </c>
      <c r="FG57">
        <v>3.2844500000000001</v>
      </c>
      <c r="FH57">
        <v>6337.1</v>
      </c>
      <c r="FI57">
        <v>9999</v>
      </c>
      <c r="FJ57">
        <v>9999</v>
      </c>
      <c r="FK57">
        <v>489.9</v>
      </c>
      <c r="FL57">
        <v>1.8657900000000001</v>
      </c>
      <c r="FM57">
        <v>1.86215</v>
      </c>
      <c r="FN57">
        <v>1.8641700000000001</v>
      </c>
      <c r="FO57">
        <v>1.8602300000000001</v>
      </c>
      <c r="FP57">
        <v>1.8609599999999999</v>
      </c>
      <c r="FQ57">
        <v>1.86005</v>
      </c>
      <c r="FR57">
        <v>1.8617699999999999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-0.16700000000000001</v>
      </c>
      <c r="GH57">
        <v>0.21659999999999999</v>
      </c>
      <c r="GI57">
        <v>-0.38878066965608271</v>
      </c>
      <c r="GJ57">
        <v>8.4540356221501391E-4</v>
      </c>
      <c r="GK57">
        <v>6.8779579211309249E-8</v>
      </c>
      <c r="GL57">
        <v>-1.3381725072044801E-10</v>
      </c>
      <c r="GM57">
        <v>-8.6234221326163804E-2</v>
      </c>
      <c r="GN57">
        <v>8.8717001971158594E-4</v>
      </c>
      <c r="GO57">
        <v>5.46455871630479E-4</v>
      </c>
      <c r="GP57">
        <v>-9.435533427115459E-6</v>
      </c>
      <c r="GQ57">
        <v>1</v>
      </c>
      <c r="GR57">
        <v>2082</v>
      </c>
      <c r="GS57">
        <v>3</v>
      </c>
      <c r="GT57">
        <v>35</v>
      </c>
      <c r="GU57">
        <v>10.5</v>
      </c>
      <c r="GV57">
        <v>10.5</v>
      </c>
      <c r="GW57">
        <v>0.97289999999999999</v>
      </c>
      <c r="GX57">
        <v>2.6013199999999999</v>
      </c>
      <c r="GY57">
        <v>2.04834</v>
      </c>
      <c r="GZ57">
        <v>2.6257299999999999</v>
      </c>
      <c r="HA57">
        <v>2.1972700000000001</v>
      </c>
      <c r="HB57">
        <v>2.34985</v>
      </c>
      <c r="HC57">
        <v>39.9437</v>
      </c>
      <c r="HD57">
        <v>14.491</v>
      </c>
      <c r="HE57">
        <v>18</v>
      </c>
      <c r="HF57">
        <v>709.98199999999997</v>
      </c>
      <c r="HG57">
        <v>746.947</v>
      </c>
      <c r="HH57">
        <v>30.9985</v>
      </c>
      <c r="HI57">
        <v>34.560200000000002</v>
      </c>
      <c r="HJ57">
        <v>29.9998</v>
      </c>
      <c r="HK57">
        <v>34.330599999999997</v>
      </c>
      <c r="HL57">
        <v>34.2836</v>
      </c>
      <c r="HM57">
        <v>19.503799999999998</v>
      </c>
      <c r="HN57">
        <v>14.9924</v>
      </c>
      <c r="HO57">
        <v>100</v>
      </c>
      <c r="HP57">
        <v>31</v>
      </c>
      <c r="HQ57">
        <v>284.41699999999997</v>
      </c>
      <c r="HR57">
        <v>36.474200000000003</v>
      </c>
      <c r="HS57">
        <v>99.029899999999998</v>
      </c>
      <c r="HT57">
        <v>98.626099999999994</v>
      </c>
    </row>
    <row r="58" spans="1:228" x14ac:dyDescent="0.2">
      <c r="A58">
        <v>43</v>
      </c>
      <c r="B58">
        <v>1665504097</v>
      </c>
      <c r="C58">
        <v>167.5</v>
      </c>
      <c r="D58" t="s">
        <v>445</v>
      </c>
      <c r="E58" t="s">
        <v>446</v>
      </c>
      <c r="F58">
        <v>4</v>
      </c>
      <c r="G58">
        <v>1665504095</v>
      </c>
      <c r="H58">
        <f t="shared" si="0"/>
        <v>1.2096962023612585E-3</v>
      </c>
      <c r="I58">
        <f t="shared" si="1"/>
        <v>1.2096962023612585</v>
      </c>
      <c r="J58">
        <f t="shared" si="2"/>
        <v>2.3857120041244766</v>
      </c>
      <c r="K58">
        <f t="shared" si="3"/>
        <v>262.46114285714282</v>
      </c>
      <c r="L58">
        <f t="shared" si="4"/>
        <v>198.9979649726391</v>
      </c>
      <c r="M58">
        <f t="shared" si="5"/>
        <v>20.186235421732704</v>
      </c>
      <c r="N58">
        <f t="shared" si="6"/>
        <v>26.623902508248054</v>
      </c>
      <c r="O58">
        <f t="shared" si="7"/>
        <v>6.7770186538598259E-2</v>
      </c>
      <c r="P58">
        <f t="shared" si="8"/>
        <v>3.6932215395162449</v>
      </c>
      <c r="Q58">
        <f t="shared" si="9"/>
        <v>6.7086831141883449E-2</v>
      </c>
      <c r="R58">
        <f t="shared" si="10"/>
        <v>4.1990091862678686E-2</v>
      </c>
      <c r="S58">
        <f t="shared" si="11"/>
        <v>226.10861966541935</v>
      </c>
      <c r="T58">
        <f t="shared" si="12"/>
        <v>34.828346911782894</v>
      </c>
      <c r="U58">
        <f t="shared" si="13"/>
        <v>34.562328571428573</v>
      </c>
      <c r="V58">
        <f t="shared" si="14"/>
        <v>5.5129063801684479</v>
      </c>
      <c r="W58">
        <f t="shared" si="15"/>
        <v>70.465155123560663</v>
      </c>
      <c r="X58">
        <f t="shared" si="16"/>
        <v>3.7674421603694919</v>
      </c>
      <c r="Y58">
        <f t="shared" si="17"/>
        <v>5.3465321317511911</v>
      </c>
      <c r="Z58">
        <f t="shared" si="18"/>
        <v>1.7454642197989561</v>
      </c>
      <c r="AA58">
        <f t="shared" si="19"/>
        <v>-53.347602524131503</v>
      </c>
      <c r="AB58">
        <f t="shared" si="20"/>
        <v>-109.61232669464822</v>
      </c>
      <c r="AC58">
        <f t="shared" si="21"/>
        <v>-6.8833278973871082</v>
      </c>
      <c r="AD58">
        <f t="shared" si="22"/>
        <v>56.265362549252515</v>
      </c>
      <c r="AE58">
        <f t="shared" si="23"/>
        <v>25.804122048009571</v>
      </c>
      <c r="AF58">
        <f t="shared" si="24"/>
        <v>1.3842145633971397</v>
      </c>
      <c r="AG58">
        <f t="shared" si="25"/>
        <v>2.3857120041244766</v>
      </c>
      <c r="AH58">
        <v>283.29266199269449</v>
      </c>
      <c r="AI58">
        <v>275.18837575757578</v>
      </c>
      <c r="AJ58">
        <v>1.7333494242295979</v>
      </c>
      <c r="AK58">
        <v>66.85974665391015</v>
      </c>
      <c r="AL58">
        <f t="shared" si="26"/>
        <v>1.2096962023612585</v>
      </c>
      <c r="AM58">
        <v>36.586587968444007</v>
      </c>
      <c r="AN58">
        <v>37.125866060606057</v>
      </c>
      <c r="AO58">
        <v>-1.0602281824633989E-2</v>
      </c>
      <c r="AP58">
        <v>85.612249932443419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47410.593285239942</v>
      </c>
      <c r="AV58">
        <f t="shared" si="30"/>
        <v>1199.95</v>
      </c>
      <c r="AW58">
        <f t="shared" si="31"/>
        <v>1025.8836993085074</v>
      </c>
      <c r="AX58">
        <f t="shared" si="32"/>
        <v>0.85493870520313953</v>
      </c>
      <c r="AY58">
        <f t="shared" si="33"/>
        <v>0.18843170104205953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1665504095</v>
      </c>
      <c r="BF58">
        <v>262.46114285714282</v>
      </c>
      <c r="BG58">
        <v>273.33128571428568</v>
      </c>
      <c r="BH58">
        <v>37.139828571428573</v>
      </c>
      <c r="BI58">
        <v>36.586171428571433</v>
      </c>
      <c r="BJ58">
        <v>262.62557142857139</v>
      </c>
      <c r="BK58">
        <v>36.923271428571432</v>
      </c>
      <c r="BL58">
        <v>649.96428571428567</v>
      </c>
      <c r="BM58">
        <v>101.33971428571429</v>
      </c>
      <c r="BN58">
        <v>9.9692014285714281E-2</v>
      </c>
      <c r="BO58">
        <v>34.011814285714287</v>
      </c>
      <c r="BP58">
        <v>34.562328571428573</v>
      </c>
      <c r="BQ58">
        <v>999.89999999999986</v>
      </c>
      <c r="BR58">
        <v>0</v>
      </c>
      <c r="BS58">
        <v>0</v>
      </c>
      <c r="BT58">
        <v>9028.1242857142861</v>
      </c>
      <c r="BU58">
        <v>0</v>
      </c>
      <c r="BV58">
        <v>174.50942857142849</v>
      </c>
      <c r="BW58">
        <v>-10.87004285714286</v>
      </c>
      <c r="BX58">
        <v>272.58499999999998</v>
      </c>
      <c r="BY58">
        <v>283.71100000000001</v>
      </c>
      <c r="BZ58">
        <v>0.55363071428571431</v>
      </c>
      <c r="CA58">
        <v>273.33128571428568</v>
      </c>
      <c r="CB58">
        <v>36.586171428571433</v>
      </c>
      <c r="CC58">
        <v>3.763738571428572</v>
      </c>
      <c r="CD58">
        <v>3.7076342857142861</v>
      </c>
      <c r="CE58">
        <v>27.858899999999998</v>
      </c>
      <c r="CF58">
        <v>27.601800000000001</v>
      </c>
      <c r="CG58">
        <v>1199.95</v>
      </c>
      <c r="CH58">
        <v>0.49996099999999999</v>
      </c>
      <c r="CI58">
        <v>0.50003900000000001</v>
      </c>
      <c r="CJ58">
        <v>0</v>
      </c>
      <c r="CK58">
        <v>879.01271428571442</v>
      </c>
      <c r="CL58">
        <v>4.9990899999999998</v>
      </c>
      <c r="CM58">
        <v>9394.9742857142846</v>
      </c>
      <c r="CN58">
        <v>9557.3000000000011</v>
      </c>
      <c r="CO58">
        <v>44.311999999999998</v>
      </c>
      <c r="CP58">
        <v>46.75</v>
      </c>
      <c r="CQ58">
        <v>45.186999999999998</v>
      </c>
      <c r="CR58">
        <v>45.686999999999998</v>
      </c>
      <c r="CS58">
        <v>45.811999999999998</v>
      </c>
      <c r="CT58">
        <v>597.42714285714283</v>
      </c>
      <c r="CU58">
        <v>597.52285714285711</v>
      </c>
      <c r="CV58">
        <v>0</v>
      </c>
      <c r="CW58">
        <v>1665504101.7</v>
      </c>
      <c r="CX58">
        <v>0</v>
      </c>
      <c r="CY58">
        <v>1665503463</v>
      </c>
      <c r="CZ58" t="s">
        <v>356</v>
      </c>
      <c r="DA58">
        <v>1665503462</v>
      </c>
      <c r="DB58">
        <v>1665503463</v>
      </c>
      <c r="DC58">
        <v>5</v>
      </c>
      <c r="DD58">
        <v>8.5000000000000006E-2</v>
      </c>
      <c r="DE58">
        <v>-1E-3</v>
      </c>
      <c r="DF58">
        <v>-3.5999999999999997E-2</v>
      </c>
      <c r="DG58">
        <v>0.21</v>
      </c>
      <c r="DH58">
        <v>415</v>
      </c>
      <c r="DI58">
        <v>36</v>
      </c>
      <c r="DJ58">
        <v>0.25</v>
      </c>
      <c r="DK58">
        <v>0.11</v>
      </c>
      <c r="DL58">
        <v>-10.76333170731707</v>
      </c>
      <c r="DM58">
        <v>-0.67649268292685261</v>
      </c>
      <c r="DN58">
        <v>7.0228770558498563E-2</v>
      </c>
      <c r="DO58">
        <v>0</v>
      </c>
      <c r="DP58">
        <v>0.52934939024390237</v>
      </c>
      <c r="DQ58">
        <v>0.21590372822299669</v>
      </c>
      <c r="DR58">
        <v>2.444487411366799E-2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3.2953100000000002</v>
      </c>
      <c r="EB58">
        <v>2.6253000000000002</v>
      </c>
      <c r="EC58">
        <v>7.0642999999999997E-2</v>
      </c>
      <c r="ED58">
        <v>7.2409600000000005E-2</v>
      </c>
      <c r="EE58">
        <v>0.147646</v>
      </c>
      <c r="EF58">
        <v>0.14477899999999999</v>
      </c>
      <c r="EG58">
        <v>28100.5</v>
      </c>
      <c r="EH58">
        <v>28652</v>
      </c>
      <c r="EI58">
        <v>28135.200000000001</v>
      </c>
      <c r="EJ58">
        <v>29736.9</v>
      </c>
      <c r="EK58">
        <v>32931.599999999999</v>
      </c>
      <c r="EL58">
        <v>35339.300000000003</v>
      </c>
      <c r="EM58">
        <v>39638.6</v>
      </c>
      <c r="EN58">
        <v>42549.8</v>
      </c>
      <c r="EO58">
        <v>2.2139199999999999</v>
      </c>
      <c r="EP58">
        <v>2.1682999999999999</v>
      </c>
      <c r="EQ58">
        <v>9.4942700000000005E-2</v>
      </c>
      <c r="ER58">
        <v>0</v>
      </c>
      <c r="ES58">
        <v>33.014000000000003</v>
      </c>
      <c r="ET58">
        <v>999.9</v>
      </c>
      <c r="EU58">
        <v>73.900000000000006</v>
      </c>
      <c r="EV58">
        <v>35.1</v>
      </c>
      <c r="EW58">
        <v>41.417299999999997</v>
      </c>
      <c r="EX58">
        <v>56.588200000000001</v>
      </c>
      <c r="EY58">
        <v>-2.1314099999999998</v>
      </c>
      <c r="EZ58">
        <v>2</v>
      </c>
      <c r="FA58">
        <v>0.57550000000000001</v>
      </c>
      <c r="FB58">
        <v>1.1619999999999999</v>
      </c>
      <c r="FC58">
        <v>20.266100000000002</v>
      </c>
      <c r="FD58">
        <v>5.2175900000000004</v>
      </c>
      <c r="FE58">
        <v>12.004</v>
      </c>
      <c r="FF58">
        <v>4.9859</v>
      </c>
      <c r="FG58">
        <v>3.2844500000000001</v>
      </c>
      <c r="FH58">
        <v>6337.1</v>
      </c>
      <c r="FI58">
        <v>9999</v>
      </c>
      <c r="FJ58">
        <v>9999</v>
      </c>
      <c r="FK58">
        <v>489.9</v>
      </c>
      <c r="FL58">
        <v>1.86578</v>
      </c>
      <c r="FM58">
        <v>1.8621399999999999</v>
      </c>
      <c r="FN58">
        <v>1.8641700000000001</v>
      </c>
      <c r="FO58">
        <v>1.8602399999999999</v>
      </c>
      <c r="FP58">
        <v>1.8609599999999999</v>
      </c>
      <c r="FQ58">
        <v>1.86005</v>
      </c>
      <c r="FR58">
        <v>1.86178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-0.16200000000000001</v>
      </c>
      <c r="GH58">
        <v>0.2165</v>
      </c>
      <c r="GI58">
        <v>-0.38878066965608271</v>
      </c>
      <c r="GJ58">
        <v>8.4540356221501391E-4</v>
      </c>
      <c r="GK58">
        <v>6.8779579211309249E-8</v>
      </c>
      <c r="GL58">
        <v>-1.3381725072044801E-10</v>
      </c>
      <c r="GM58">
        <v>-8.6234221326163804E-2</v>
      </c>
      <c r="GN58">
        <v>8.8717001971158594E-4</v>
      </c>
      <c r="GO58">
        <v>5.46455871630479E-4</v>
      </c>
      <c r="GP58">
        <v>-9.435533427115459E-6</v>
      </c>
      <c r="GQ58">
        <v>1</v>
      </c>
      <c r="GR58">
        <v>2082</v>
      </c>
      <c r="GS58">
        <v>3</v>
      </c>
      <c r="GT58">
        <v>35</v>
      </c>
      <c r="GU58">
        <v>10.6</v>
      </c>
      <c r="GV58">
        <v>10.6</v>
      </c>
      <c r="GW58">
        <v>0.99121099999999995</v>
      </c>
      <c r="GX58">
        <v>2.6135299999999999</v>
      </c>
      <c r="GY58">
        <v>2.04834</v>
      </c>
      <c r="GZ58">
        <v>2.6257299999999999</v>
      </c>
      <c r="HA58">
        <v>2.1972700000000001</v>
      </c>
      <c r="HB58">
        <v>2.2912599999999999</v>
      </c>
      <c r="HC58">
        <v>39.9437</v>
      </c>
      <c r="HD58">
        <v>14.4735</v>
      </c>
      <c r="HE58">
        <v>18</v>
      </c>
      <c r="HF58">
        <v>709.89700000000005</v>
      </c>
      <c r="HG58">
        <v>746.923</v>
      </c>
      <c r="HH58">
        <v>30.9984</v>
      </c>
      <c r="HI58">
        <v>34.557000000000002</v>
      </c>
      <c r="HJ58">
        <v>29.9998</v>
      </c>
      <c r="HK58">
        <v>34.330599999999997</v>
      </c>
      <c r="HL58">
        <v>34.2836</v>
      </c>
      <c r="HM58">
        <v>19.8749</v>
      </c>
      <c r="HN58">
        <v>15.2676</v>
      </c>
      <c r="HO58">
        <v>100</v>
      </c>
      <c r="HP58">
        <v>31</v>
      </c>
      <c r="HQ58">
        <v>291.11900000000003</v>
      </c>
      <c r="HR58">
        <v>36.4955</v>
      </c>
      <c r="HS58">
        <v>99.030299999999997</v>
      </c>
      <c r="HT58">
        <v>98.626000000000005</v>
      </c>
    </row>
    <row r="59" spans="1:228" x14ac:dyDescent="0.2">
      <c r="A59">
        <v>44</v>
      </c>
      <c r="B59">
        <v>1665504101</v>
      </c>
      <c r="C59">
        <v>171.5</v>
      </c>
      <c r="D59" t="s">
        <v>447</v>
      </c>
      <c r="E59" t="s">
        <v>448</v>
      </c>
      <c r="F59">
        <v>4</v>
      </c>
      <c r="G59">
        <v>1665504098.6875</v>
      </c>
      <c r="H59">
        <f t="shared" si="0"/>
        <v>1.19699215493259E-3</v>
      </c>
      <c r="I59">
        <f t="shared" si="1"/>
        <v>1.1969921549325899</v>
      </c>
      <c r="J59">
        <f t="shared" si="2"/>
        <v>2.7618821208368884</v>
      </c>
      <c r="K59">
        <f t="shared" si="3"/>
        <v>268.63262500000002</v>
      </c>
      <c r="L59">
        <f t="shared" si="4"/>
        <v>195.58048155470627</v>
      </c>
      <c r="M59">
        <f t="shared" si="5"/>
        <v>19.839576489423571</v>
      </c>
      <c r="N59">
        <f t="shared" si="6"/>
        <v>27.249945745487882</v>
      </c>
      <c r="O59">
        <f t="shared" si="7"/>
        <v>6.7152191263318409E-2</v>
      </c>
      <c r="P59">
        <f t="shared" si="8"/>
        <v>3.6901409418518738</v>
      </c>
      <c r="Q59">
        <f t="shared" si="9"/>
        <v>6.6480621358615072E-2</v>
      </c>
      <c r="R59">
        <f t="shared" si="10"/>
        <v>4.1610166394291478E-2</v>
      </c>
      <c r="S59">
        <f t="shared" si="11"/>
        <v>226.10903698573549</v>
      </c>
      <c r="T59">
        <f t="shared" si="12"/>
        <v>34.82313009534662</v>
      </c>
      <c r="U59">
        <f t="shared" si="13"/>
        <v>34.544612499999999</v>
      </c>
      <c r="V59">
        <f t="shared" si="14"/>
        <v>5.5074830282097116</v>
      </c>
      <c r="W59">
        <f t="shared" si="15"/>
        <v>70.444030192340364</v>
      </c>
      <c r="X59">
        <f t="shared" si="16"/>
        <v>3.7645245027780523</v>
      </c>
      <c r="Y59">
        <f t="shared" si="17"/>
        <v>5.3439936535422463</v>
      </c>
      <c r="Z59">
        <f t="shared" si="18"/>
        <v>1.7429585254316593</v>
      </c>
      <c r="AA59">
        <f t="shared" si="19"/>
        <v>-52.787354032527219</v>
      </c>
      <c r="AB59">
        <f t="shared" si="20"/>
        <v>-107.69026689481812</v>
      </c>
      <c r="AC59">
        <f t="shared" si="21"/>
        <v>-6.7674070655845515</v>
      </c>
      <c r="AD59">
        <f t="shared" si="22"/>
        <v>58.86400899280558</v>
      </c>
      <c r="AE59">
        <f t="shared" si="23"/>
        <v>25.919952817148367</v>
      </c>
      <c r="AF59">
        <f t="shared" si="24"/>
        <v>1.3379522446030905</v>
      </c>
      <c r="AG59">
        <f t="shared" si="25"/>
        <v>2.7618821208368884</v>
      </c>
      <c r="AH59">
        <v>290.33378086467508</v>
      </c>
      <c r="AI59">
        <v>282.11072121212112</v>
      </c>
      <c r="AJ59">
        <v>1.7227875374867869</v>
      </c>
      <c r="AK59">
        <v>66.85974665391015</v>
      </c>
      <c r="AL59">
        <f t="shared" si="26"/>
        <v>1.1969921549325899</v>
      </c>
      <c r="AM59">
        <v>36.582405110684043</v>
      </c>
      <c r="AN59">
        <v>37.102361212121203</v>
      </c>
      <c r="AO59">
        <v>-7.881274831688944E-3</v>
      </c>
      <c r="AP59">
        <v>85.612249932443419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47356.952855757314</v>
      </c>
      <c r="AV59">
        <f t="shared" si="30"/>
        <v>1199.96</v>
      </c>
      <c r="AW59">
        <f t="shared" si="31"/>
        <v>1025.8914885936456</v>
      </c>
      <c r="AX59">
        <f t="shared" si="32"/>
        <v>0.85493807176376335</v>
      </c>
      <c r="AY59">
        <f t="shared" si="33"/>
        <v>0.18843047850406303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1665504098.6875</v>
      </c>
      <c r="BF59">
        <v>268.63262500000002</v>
      </c>
      <c r="BG59">
        <v>279.54862500000002</v>
      </c>
      <c r="BH59">
        <v>37.111049999999999</v>
      </c>
      <c r="BI59">
        <v>36.575912500000001</v>
      </c>
      <c r="BJ59">
        <v>268.79174999999998</v>
      </c>
      <c r="BK59">
        <v>36.8945875</v>
      </c>
      <c r="BL59">
        <v>650.00275000000011</v>
      </c>
      <c r="BM59">
        <v>101.339625</v>
      </c>
      <c r="BN59">
        <v>9.9825049999999999E-2</v>
      </c>
      <c r="BO59">
        <v>34.003300000000003</v>
      </c>
      <c r="BP59">
        <v>34.544612499999999</v>
      </c>
      <c r="BQ59">
        <v>999.9</v>
      </c>
      <c r="BR59">
        <v>0</v>
      </c>
      <c r="BS59">
        <v>0</v>
      </c>
      <c r="BT59">
        <v>9017.5</v>
      </c>
      <c r="BU59">
        <v>0</v>
      </c>
      <c r="BV59">
        <v>175.46424999999999</v>
      </c>
      <c r="BW59">
        <v>-10.915875</v>
      </c>
      <c r="BX59">
        <v>278.98599999999999</v>
      </c>
      <c r="BY59">
        <v>290.16149999999999</v>
      </c>
      <c r="BZ59">
        <v>0.53515337500000004</v>
      </c>
      <c r="CA59">
        <v>279.54862500000002</v>
      </c>
      <c r="CB59">
        <v>36.575912500000001</v>
      </c>
      <c r="CC59">
        <v>3.7608250000000001</v>
      </c>
      <c r="CD59">
        <v>3.7065912499999998</v>
      </c>
      <c r="CE59">
        <v>27.845624999999998</v>
      </c>
      <c r="CF59">
        <v>27.5969625</v>
      </c>
      <c r="CG59">
        <v>1199.96</v>
      </c>
      <c r="CH59">
        <v>0.49998175</v>
      </c>
      <c r="CI59">
        <v>0.50001825</v>
      </c>
      <c r="CJ59">
        <v>0</v>
      </c>
      <c r="CK59">
        <v>878.80887499999994</v>
      </c>
      <c r="CL59">
        <v>4.9990899999999998</v>
      </c>
      <c r="CM59">
        <v>9394.4000000000015</v>
      </c>
      <c r="CN59">
        <v>9557.4662500000013</v>
      </c>
      <c r="CO59">
        <v>44.311999999999998</v>
      </c>
      <c r="CP59">
        <v>46.75</v>
      </c>
      <c r="CQ59">
        <v>45.186999999999998</v>
      </c>
      <c r="CR59">
        <v>45.686999999999998</v>
      </c>
      <c r="CS59">
        <v>45.811999999999998</v>
      </c>
      <c r="CT59">
        <v>597.45749999999998</v>
      </c>
      <c r="CU59">
        <v>597.50249999999994</v>
      </c>
      <c r="CV59">
        <v>0</v>
      </c>
      <c r="CW59">
        <v>1665504105.3</v>
      </c>
      <c r="CX59">
        <v>0</v>
      </c>
      <c r="CY59">
        <v>1665503463</v>
      </c>
      <c r="CZ59" t="s">
        <v>356</v>
      </c>
      <c r="DA59">
        <v>1665503462</v>
      </c>
      <c r="DB59">
        <v>1665503463</v>
      </c>
      <c r="DC59">
        <v>5</v>
      </c>
      <c r="DD59">
        <v>8.5000000000000006E-2</v>
      </c>
      <c r="DE59">
        <v>-1E-3</v>
      </c>
      <c r="DF59">
        <v>-3.5999999999999997E-2</v>
      </c>
      <c r="DG59">
        <v>0.21</v>
      </c>
      <c r="DH59">
        <v>415</v>
      </c>
      <c r="DI59">
        <v>36</v>
      </c>
      <c r="DJ59">
        <v>0.25</v>
      </c>
      <c r="DK59">
        <v>0.11</v>
      </c>
      <c r="DL59">
        <v>-10.815382926829271</v>
      </c>
      <c r="DM59">
        <v>-0.67905365853658395</v>
      </c>
      <c r="DN59">
        <v>7.136860996961239E-2</v>
      </c>
      <c r="DO59">
        <v>0</v>
      </c>
      <c r="DP59">
        <v>0.53581853658536582</v>
      </c>
      <c r="DQ59">
        <v>0.1132925017421601</v>
      </c>
      <c r="DR59">
        <v>2.0094163718994001E-2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3.2953800000000002</v>
      </c>
      <c r="EB59">
        <v>2.62521</v>
      </c>
      <c r="EC59">
        <v>7.2117200000000006E-2</v>
      </c>
      <c r="ED59">
        <v>7.3830800000000002E-2</v>
      </c>
      <c r="EE59">
        <v>0.147587</v>
      </c>
      <c r="EF59">
        <v>0.144701</v>
      </c>
      <c r="EG59">
        <v>28055.9</v>
      </c>
      <c r="EH59">
        <v>28608.6</v>
      </c>
      <c r="EI59">
        <v>28135.200000000001</v>
      </c>
      <c r="EJ59">
        <v>29737.4</v>
      </c>
      <c r="EK59">
        <v>32934.5</v>
      </c>
      <c r="EL59">
        <v>35343</v>
      </c>
      <c r="EM59">
        <v>39639.1</v>
      </c>
      <c r="EN59">
        <v>42550.3</v>
      </c>
      <c r="EO59">
        <v>2.21407</v>
      </c>
      <c r="EP59">
        <v>2.1683500000000002</v>
      </c>
      <c r="EQ59">
        <v>9.5754900000000004E-2</v>
      </c>
      <c r="ER59">
        <v>0</v>
      </c>
      <c r="ES59">
        <v>32.9878</v>
      </c>
      <c r="ET59">
        <v>999.9</v>
      </c>
      <c r="EU59">
        <v>73.900000000000006</v>
      </c>
      <c r="EV59">
        <v>35.1</v>
      </c>
      <c r="EW59">
        <v>41.4161</v>
      </c>
      <c r="EX59">
        <v>56.678199999999997</v>
      </c>
      <c r="EY59">
        <v>-2.1634600000000002</v>
      </c>
      <c r="EZ59">
        <v>2</v>
      </c>
      <c r="FA59">
        <v>0.57546699999999995</v>
      </c>
      <c r="FB59">
        <v>1.15577</v>
      </c>
      <c r="FC59">
        <v>20.266100000000002</v>
      </c>
      <c r="FD59">
        <v>5.2178899999999997</v>
      </c>
      <c r="FE59">
        <v>12.004</v>
      </c>
      <c r="FF59">
        <v>4.9860499999999996</v>
      </c>
      <c r="FG59">
        <v>3.2846500000000001</v>
      </c>
      <c r="FH59">
        <v>6337.4</v>
      </c>
      <c r="FI59">
        <v>9999</v>
      </c>
      <c r="FJ59">
        <v>9999</v>
      </c>
      <c r="FK59">
        <v>489.9</v>
      </c>
      <c r="FL59">
        <v>1.8657300000000001</v>
      </c>
      <c r="FM59">
        <v>1.8621300000000001</v>
      </c>
      <c r="FN59">
        <v>1.8641700000000001</v>
      </c>
      <c r="FO59">
        <v>1.8602399999999999</v>
      </c>
      <c r="FP59">
        <v>1.8609599999999999</v>
      </c>
      <c r="FQ59">
        <v>1.86005</v>
      </c>
      <c r="FR59">
        <v>1.86174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-0.156</v>
      </c>
      <c r="GH59">
        <v>0.2165</v>
      </c>
      <c r="GI59">
        <v>-0.38878066965608271</v>
      </c>
      <c r="GJ59">
        <v>8.4540356221501391E-4</v>
      </c>
      <c r="GK59">
        <v>6.8779579211309249E-8</v>
      </c>
      <c r="GL59">
        <v>-1.3381725072044801E-10</v>
      </c>
      <c r="GM59">
        <v>-8.6234221326163804E-2</v>
      </c>
      <c r="GN59">
        <v>8.8717001971158594E-4</v>
      </c>
      <c r="GO59">
        <v>5.46455871630479E-4</v>
      </c>
      <c r="GP59">
        <v>-9.435533427115459E-6</v>
      </c>
      <c r="GQ59">
        <v>1</v>
      </c>
      <c r="GR59">
        <v>2082</v>
      </c>
      <c r="GS59">
        <v>3</v>
      </c>
      <c r="GT59">
        <v>35</v>
      </c>
      <c r="GU59">
        <v>10.7</v>
      </c>
      <c r="GV59">
        <v>10.6</v>
      </c>
      <c r="GW59">
        <v>1.00952</v>
      </c>
      <c r="GX59">
        <v>2.6135299999999999</v>
      </c>
      <c r="GY59">
        <v>2.04834</v>
      </c>
      <c r="GZ59">
        <v>2.6245099999999999</v>
      </c>
      <c r="HA59">
        <v>2.1972700000000001</v>
      </c>
      <c r="HB59">
        <v>2.35229</v>
      </c>
      <c r="HC59">
        <v>39.9437</v>
      </c>
      <c r="HD59">
        <v>14.4823</v>
      </c>
      <c r="HE59">
        <v>18</v>
      </c>
      <c r="HF59">
        <v>709.99199999999996</v>
      </c>
      <c r="HG59">
        <v>746.971</v>
      </c>
      <c r="HH59">
        <v>30.9984</v>
      </c>
      <c r="HI59">
        <v>34.554699999999997</v>
      </c>
      <c r="HJ59">
        <v>29.9998</v>
      </c>
      <c r="HK59">
        <v>34.3277</v>
      </c>
      <c r="HL59">
        <v>34.2836</v>
      </c>
      <c r="HM59">
        <v>20.242000000000001</v>
      </c>
      <c r="HN59">
        <v>15.2676</v>
      </c>
      <c r="HO59">
        <v>100</v>
      </c>
      <c r="HP59">
        <v>31</v>
      </c>
      <c r="HQ59">
        <v>297.80799999999999</v>
      </c>
      <c r="HR59">
        <v>36.503799999999998</v>
      </c>
      <c r="HS59">
        <v>99.031199999999998</v>
      </c>
      <c r="HT59">
        <v>98.627399999999994</v>
      </c>
    </row>
    <row r="60" spans="1:228" x14ac:dyDescent="0.2">
      <c r="A60">
        <v>45</v>
      </c>
      <c r="B60">
        <v>1665504105</v>
      </c>
      <c r="C60">
        <v>175.5</v>
      </c>
      <c r="D60" t="s">
        <v>449</v>
      </c>
      <c r="E60" t="s">
        <v>450</v>
      </c>
      <c r="F60">
        <v>4</v>
      </c>
      <c r="G60">
        <v>1665504103</v>
      </c>
      <c r="H60">
        <f t="shared" si="0"/>
        <v>1.2266979664684765E-3</v>
      </c>
      <c r="I60">
        <f t="shared" si="1"/>
        <v>1.2266979664684765</v>
      </c>
      <c r="J60">
        <f t="shared" si="2"/>
        <v>2.9424105009351442</v>
      </c>
      <c r="K60">
        <f t="shared" si="3"/>
        <v>275.69314285714279</v>
      </c>
      <c r="L60">
        <f t="shared" si="4"/>
        <v>199.94144716343322</v>
      </c>
      <c r="M60">
        <f t="shared" si="5"/>
        <v>20.281823132599612</v>
      </c>
      <c r="N60">
        <f t="shared" si="6"/>
        <v>27.965985250314397</v>
      </c>
      <c r="O60">
        <f t="shared" si="7"/>
        <v>6.8918361313687712E-2</v>
      </c>
      <c r="P60">
        <f t="shared" si="8"/>
        <v>3.6806959975750226</v>
      </c>
      <c r="Q60">
        <f t="shared" si="9"/>
        <v>6.820940710919389E-2</v>
      </c>
      <c r="R60">
        <f t="shared" si="10"/>
        <v>4.2693968280156425E-2</v>
      </c>
      <c r="S60">
        <f t="shared" si="11"/>
        <v>226.13301352003529</v>
      </c>
      <c r="T60">
        <f t="shared" si="12"/>
        <v>34.806360447053336</v>
      </c>
      <c r="U60">
        <f t="shared" si="13"/>
        <v>34.529828571428567</v>
      </c>
      <c r="V60">
        <f t="shared" si="14"/>
        <v>5.5029608325472159</v>
      </c>
      <c r="W60">
        <f t="shared" si="15"/>
        <v>70.445893702926327</v>
      </c>
      <c r="X60">
        <f t="shared" si="16"/>
        <v>3.7619670762031201</v>
      </c>
      <c r="Y60">
        <f t="shared" si="17"/>
        <v>5.340221946885241</v>
      </c>
      <c r="Z60">
        <f t="shared" si="18"/>
        <v>1.7409937563440958</v>
      </c>
      <c r="AA60">
        <f t="shared" si="19"/>
        <v>-54.097380321259813</v>
      </c>
      <c r="AB60">
        <f t="shared" si="20"/>
        <v>-106.9926069024914</v>
      </c>
      <c r="AC60">
        <f t="shared" si="21"/>
        <v>-6.7399153295755472</v>
      </c>
      <c r="AD60">
        <f t="shared" si="22"/>
        <v>58.30311096670853</v>
      </c>
      <c r="AE60">
        <f t="shared" si="23"/>
        <v>25.443090393722645</v>
      </c>
      <c r="AF60">
        <f t="shared" si="24"/>
        <v>1.3367876791669535</v>
      </c>
      <c r="AG60">
        <f t="shared" si="25"/>
        <v>2.9424105009351442</v>
      </c>
      <c r="AH60">
        <v>296.87494210126317</v>
      </c>
      <c r="AI60">
        <v>288.80730909090909</v>
      </c>
      <c r="AJ60">
        <v>1.6654880823334011</v>
      </c>
      <c r="AK60">
        <v>66.85974665391015</v>
      </c>
      <c r="AL60">
        <f t="shared" si="26"/>
        <v>1.2266979664684765</v>
      </c>
      <c r="AM60">
        <v>36.553420510476897</v>
      </c>
      <c r="AN60">
        <v>37.074501818181822</v>
      </c>
      <c r="AO60">
        <v>-5.8151006864383854E-3</v>
      </c>
      <c r="AP60">
        <v>85.612249932443419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47190.451489383253</v>
      </c>
      <c r="AV60">
        <f t="shared" si="30"/>
        <v>1200.0971428571429</v>
      </c>
      <c r="AW60">
        <f t="shared" si="31"/>
        <v>1026.0077707357696</v>
      </c>
      <c r="AX60">
        <f t="shared" si="32"/>
        <v>0.85493726640586076</v>
      </c>
      <c r="AY60">
        <f t="shared" si="33"/>
        <v>0.18842892416331142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1665504103</v>
      </c>
      <c r="BF60">
        <v>275.69314285714279</v>
      </c>
      <c r="BG60">
        <v>286.41542857142849</v>
      </c>
      <c r="BH60">
        <v>37.086071428571422</v>
      </c>
      <c r="BI60">
        <v>36.551357142857142</v>
      </c>
      <c r="BJ60">
        <v>275.84628571428573</v>
      </c>
      <c r="BK60">
        <v>36.869671428571429</v>
      </c>
      <c r="BL60">
        <v>649.96785714285727</v>
      </c>
      <c r="BM60">
        <v>101.33885714285709</v>
      </c>
      <c r="BN60">
        <v>9.9956171428571425E-2</v>
      </c>
      <c r="BO60">
        <v>33.990642857142852</v>
      </c>
      <c r="BP60">
        <v>34.529828571428567</v>
      </c>
      <c r="BQ60">
        <v>999.89999999999986</v>
      </c>
      <c r="BR60">
        <v>0</v>
      </c>
      <c r="BS60">
        <v>0</v>
      </c>
      <c r="BT60">
        <v>8985</v>
      </c>
      <c r="BU60">
        <v>0</v>
      </c>
      <c r="BV60">
        <v>173.50585714285711</v>
      </c>
      <c r="BW60">
        <v>-10.72208571428571</v>
      </c>
      <c r="BX60">
        <v>286.3112857142857</v>
      </c>
      <c r="BY60">
        <v>297.28114285714292</v>
      </c>
      <c r="BZ60">
        <v>0.53473042857142861</v>
      </c>
      <c r="CA60">
        <v>286.41542857142849</v>
      </c>
      <c r="CB60">
        <v>36.551357142857142</v>
      </c>
      <c r="CC60">
        <v>3.758267142857143</v>
      </c>
      <c r="CD60">
        <v>3.7040757142857141</v>
      </c>
      <c r="CE60">
        <v>27.833971428571431</v>
      </c>
      <c r="CF60">
        <v>27.585357142857141</v>
      </c>
      <c r="CG60">
        <v>1200.0971428571429</v>
      </c>
      <c r="CH60">
        <v>0.50000914285714282</v>
      </c>
      <c r="CI60">
        <v>0.49999085714285713</v>
      </c>
      <c r="CJ60">
        <v>0</v>
      </c>
      <c r="CK60">
        <v>878.67714285714283</v>
      </c>
      <c r="CL60">
        <v>4.9990899999999998</v>
      </c>
      <c r="CM60">
        <v>9391.8028571428586</v>
      </c>
      <c r="CN60">
        <v>9558.6814285714299</v>
      </c>
      <c r="CO60">
        <v>44.311999999999998</v>
      </c>
      <c r="CP60">
        <v>46.696000000000012</v>
      </c>
      <c r="CQ60">
        <v>45.186999999999998</v>
      </c>
      <c r="CR60">
        <v>45.678142857142859</v>
      </c>
      <c r="CS60">
        <v>45.811999999999998</v>
      </c>
      <c r="CT60">
        <v>597.55857142857144</v>
      </c>
      <c r="CU60">
        <v>597.53857142857146</v>
      </c>
      <c r="CV60">
        <v>0</v>
      </c>
      <c r="CW60">
        <v>1665504109.5</v>
      </c>
      <c r="CX60">
        <v>0</v>
      </c>
      <c r="CY60">
        <v>1665503463</v>
      </c>
      <c r="CZ60" t="s">
        <v>356</v>
      </c>
      <c r="DA60">
        <v>1665503462</v>
      </c>
      <c r="DB60">
        <v>1665503463</v>
      </c>
      <c r="DC60">
        <v>5</v>
      </c>
      <c r="DD60">
        <v>8.5000000000000006E-2</v>
      </c>
      <c r="DE60">
        <v>-1E-3</v>
      </c>
      <c r="DF60">
        <v>-3.5999999999999997E-2</v>
      </c>
      <c r="DG60">
        <v>0.21</v>
      </c>
      <c r="DH60">
        <v>415</v>
      </c>
      <c r="DI60">
        <v>36</v>
      </c>
      <c r="DJ60">
        <v>0.25</v>
      </c>
      <c r="DK60">
        <v>0.11</v>
      </c>
      <c r="DL60">
        <v>-10.819424390243899</v>
      </c>
      <c r="DM60">
        <v>-8.8649477351935915E-2</v>
      </c>
      <c r="DN60">
        <v>6.9257789138374354E-2</v>
      </c>
      <c r="DO60">
        <v>1</v>
      </c>
      <c r="DP60">
        <v>0.53958263414634144</v>
      </c>
      <c r="DQ60">
        <v>4.326825783972197E-2</v>
      </c>
      <c r="DR60">
        <v>1.8223042199712231E-2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2</v>
      </c>
      <c r="DY60">
        <v>2</v>
      </c>
      <c r="DZ60" t="s">
        <v>363</v>
      </c>
      <c r="EA60">
        <v>3.29514</v>
      </c>
      <c r="EB60">
        <v>2.6251199999999999</v>
      </c>
      <c r="EC60">
        <v>7.3538800000000001E-2</v>
      </c>
      <c r="ED60">
        <v>7.5212399999999999E-2</v>
      </c>
      <c r="EE60">
        <v>0.14751500000000001</v>
      </c>
      <c r="EF60">
        <v>0.14468200000000001</v>
      </c>
      <c r="EG60">
        <v>28013.1</v>
      </c>
      <c r="EH60">
        <v>28565.599999999999</v>
      </c>
      <c r="EI60">
        <v>28135.4</v>
      </c>
      <c r="EJ60">
        <v>29737.1</v>
      </c>
      <c r="EK60">
        <v>32937.599999999999</v>
      </c>
      <c r="EL60">
        <v>35343.5</v>
      </c>
      <c r="EM60">
        <v>39639.5</v>
      </c>
      <c r="EN60">
        <v>42549.8</v>
      </c>
      <c r="EO60">
        <v>2.214</v>
      </c>
      <c r="EP60">
        <v>2.1683500000000002</v>
      </c>
      <c r="EQ60">
        <v>9.6239099999999994E-2</v>
      </c>
      <c r="ER60">
        <v>0</v>
      </c>
      <c r="ES60">
        <v>32.963999999999999</v>
      </c>
      <c r="ET60">
        <v>999.9</v>
      </c>
      <c r="EU60">
        <v>73.900000000000006</v>
      </c>
      <c r="EV60">
        <v>35.1</v>
      </c>
      <c r="EW60">
        <v>41.413200000000003</v>
      </c>
      <c r="EX60">
        <v>56.3782</v>
      </c>
      <c r="EY60">
        <v>-2.0152199999999998</v>
      </c>
      <c r="EZ60">
        <v>2</v>
      </c>
      <c r="FA60">
        <v>0.57495399999999997</v>
      </c>
      <c r="FB60">
        <v>1.1508</v>
      </c>
      <c r="FC60">
        <v>20.265599999999999</v>
      </c>
      <c r="FD60">
        <v>5.2145900000000003</v>
      </c>
      <c r="FE60">
        <v>12.004</v>
      </c>
      <c r="FF60">
        <v>4.9848499999999998</v>
      </c>
      <c r="FG60">
        <v>3.2841300000000002</v>
      </c>
      <c r="FH60">
        <v>6337.4</v>
      </c>
      <c r="FI60">
        <v>9999</v>
      </c>
      <c r="FJ60">
        <v>9999</v>
      </c>
      <c r="FK60">
        <v>489.9</v>
      </c>
      <c r="FL60">
        <v>1.8657600000000001</v>
      </c>
      <c r="FM60">
        <v>1.8621399999999999</v>
      </c>
      <c r="FN60">
        <v>1.8641700000000001</v>
      </c>
      <c r="FO60">
        <v>1.8602700000000001</v>
      </c>
      <c r="FP60">
        <v>1.86097</v>
      </c>
      <c r="FQ60">
        <v>1.86005</v>
      </c>
      <c r="FR60">
        <v>1.86178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-0.15</v>
      </c>
      <c r="GH60">
        <v>0.21629999999999999</v>
      </c>
      <c r="GI60">
        <v>-0.38878066965608271</v>
      </c>
      <c r="GJ60">
        <v>8.4540356221501391E-4</v>
      </c>
      <c r="GK60">
        <v>6.8779579211309249E-8</v>
      </c>
      <c r="GL60">
        <v>-1.3381725072044801E-10</v>
      </c>
      <c r="GM60">
        <v>-8.6234221326163804E-2</v>
      </c>
      <c r="GN60">
        <v>8.8717001971158594E-4</v>
      </c>
      <c r="GO60">
        <v>5.46455871630479E-4</v>
      </c>
      <c r="GP60">
        <v>-9.435533427115459E-6</v>
      </c>
      <c r="GQ60">
        <v>1</v>
      </c>
      <c r="GR60">
        <v>2082</v>
      </c>
      <c r="GS60">
        <v>3</v>
      </c>
      <c r="GT60">
        <v>35</v>
      </c>
      <c r="GU60">
        <v>10.7</v>
      </c>
      <c r="GV60">
        <v>10.7</v>
      </c>
      <c r="GW60">
        <v>1.02905</v>
      </c>
      <c r="GX60">
        <v>2.6086399999999998</v>
      </c>
      <c r="GY60">
        <v>2.04834</v>
      </c>
      <c r="GZ60">
        <v>2.6245099999999999</v>
      </c>
      <c r="HA60">
        <v>2.1972700000000001</v>
      </c>
      <c r="HB60">
        <v>2.36816</v>
      </c>
      <c r="HC60">
        <v>39.9437</v>
      </c>
      <c r="HD60">
        <v>14.4823</v>
      </c>
      <c r="HE60">
        <v>18</v>
      </c>
      <c r="HF60">
        <v>709.92600000000004</v>
      </c>
      <c r="HG60">
        <v>746.95699999999999</v>
      </c>
      <c r="HH60">
        <v>30.9985</v>
      </c>
      <c r="HI60">
        <v>34.551499999999997</v>
      </c>
      <c r="HJ60">
        <v>29.9998</v>
      </c>
      <c r="HK60">
        <v>34.327500000000001</v>
      </c>
      <c r="HL60">
        <v>34.282400000000003</v>
      </c>
      <c r="HM60">
        <v>20.6157</v>
      </c>
      <c r="HN60">
        <v>15.5465</v>
      </c>
      <c r="HO60">
        <v>100</v>
      </c>
      <c r="HP60">
        <v>31</v>
      </c>
      <c r="HQ60">
        <v>304.48700000000002</v>
      </c>
      <c r="HR60">
        <v>36.341799999999999</v>
      </c>
      <c r="HS60">
        <v>99.031999999999996</v>
      </c>
      <c r="HT60">
        <v>98.626199999999997</v>
      </c>
    </row>
    <row r="61" spans="1:228" x14ac:dyDescent="0.2">
      <c r="A61">
        <v>46</v>
      </c>
      <c r="B61">
        <v>1665504109</v>
      </c>
      <c r="C61">
        <v>179.5</v>
      </c>
      <c r="D61" t="s">
        <v>451</v>
      </c>
      <c r="E61" t="s">
        <v>452</v>
      </c>
      <c r="F61">
        <v>4</v>
      </c>
      <c r="G61">
        <v>1665504106.6875</v>
      </c>
      <c r="H61">
        <f t="shared" si="0"/>
        <v>1.2217274878855784E-3</v>
      </c>
      <c r="I61">
        <f t="shared" si="1"/>
        <v>1.2217274878855784</v>
      </c>
      <c r="J61">
        <f t="shared" si="2"/>
        <v>2.4554576185507759</v>
      </c>
      <c r="K61">
        <f t="shared" si="3"/>
        <v>281.67950000000002</v>
      </c>
      <c r="L61">
        <f t="shared" si="4"/>
        <v>216.94702836934891</v>
      </c>
      <c r="M61">
        <f t="shared" si="5"/>
        <v>22.006828277121624</v>
      </c>
      <c r="N61">
        <f t="shared" si="6"/>
        <v>28.573207166184357</v>
      </c>
      <c r="O61">
        <f t="shared" si="7"/>
        <v>6.8825895887597785E-2</v>
      </c>
      <c r="P61">
        <f t="shared" si="8"/>
        <v>3.6867181636305038</v>
      </c>
      <c r="Q61">
        <f t="shared" si="9"/>
        <v>6.8119974430612087E-2</v>
      </c>
      <c r="R61">
        <f t="shared" si="10"/>
        <v>4.2637804751962806E-2</v>
      </c>
      <c r="S61">
        <f t="shared" si="11"/>
        <v>226.11099673507815</v>
      </c>
      <c r="T61">
        <f t="shared" si="12"/>
        <v>34.793740578545339</v>
      </c>
      <c r="U61">
        <f t="shared" si="13"/>
        <v>34.507300000000001</v>
      </c>
      <c r="V61">
        <f t="shared" si="14"/>
        <v>5.4960758672034347</v>
      </c>
      <c r="W61">
        <f t="shared" si="15"/>
        <v>70.453294241733047</v>
      </c>
      <c r="X61">
        <f t="shared" si="16"/>
        <v>3.7597804088384077</v>
      </c>
      <c r="Y61">
        <f t="shared" si="17"/>
        <v>5.3365572884898542</v>
      </c>
      <c r="Z61">
        <f t="shared" si="18"/>
        <v>1.736295458365027</v>
      </c>
      <c r="AA61">
        <f t="shared" si="19"/>
        <v>-53.878182215754009</v>
      </c>
      <c r="AB61">
        <f t="shared" si="20"/>
        <v>-105.13571352020679</v>
      </c>
      <c r="AC61">
        <f t="shared" si="21"/>
        <v>-6.610998824387055</v>
      </c>
      <c r="AD61">
        <f t="shared" si="22"/>
        <v>60.486102174730291</v>
      </c>
      <c r="AE61">
        <f t="shared" si="23"/>
        <v>25.549668485605775</v>
      </c>
      <c r="AF61">
        <f t="shared" si="24"/>
        <v>1.3141243056631076</v>
      </c>
      <c r="AG61">
        <f t="shared" si="25"/>
        <v>2.4554576185507759</v>
      </c>
      <c r="AH61">
        <v>303.66904922092129</v>
      </c>
      <c r="AI61">
        <v>295.62150909090911</v>
      </c>
      <c r="AJ61">
        <v>1.712070094375578</v>
      </c>
      <c r="AK61">
        <v>66.85974665391015</v>
      </c>
      <c r="AL61">
        <f t="shared" si="26"/>
        <v>1.2217274878855784</v>
      </c>
      <c r="AM61">
        <v>36.549120980821037</v>
      </c>
      <c r="AN61">
        <v>37.056578787878777</v>
      </c>
      <c r="AO61">
        <v>-3.5939242616094291E-3</v>
      </c>
      <c r="AP61">
        <v>85.612249932443419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47299.741597727632</v>
      </c>
      <c r="AV61">
        <f t="shared" si="30"/>
        <v>1199.9749999999999</v>
      </c>
      <c r="AW61">
        <f t="shared" si="31"/>
        <v>1025.9038635933045</v>
      </c>
      <c r="AX61">
        <f t="shared" si="32"/>
        <v>0.85493769752978577</v>
      </c>
      <c r="AY61">
        <f t="shared" si="33"/>
        <v>0.18842975623248664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1665504106.6875</v>
      </c>
      <c r="BF61">
        <v>281.67950000000002</v>
      </c>
      <c r="BG61">
        <v>292.44600000000003</v>
      </c>
      <c r="BH61">
        <v>37.064549999999997</v>
      </c>
      <c r="BI61">
        <v>36.538924999999992</v>
      </c>
      <c r="BJ61">
        <v>281.82774999999998</v>
      </c>
      <c r="BK61">
        <v>36.848212500000002</v>
      </c>
      <c r="BL61">
        <v>650.01199999999994</v>
      </c>
      <c r="BM61">
        <v>101.33862499999999</v>
      </c>
      <c r="BN61">
        <v>0.1000922875</v>
      </c>
      <c r="BO61">
        <v>33.978337499999988</v>
      </c>
      <c r="BP61">
        <v>34.507300000000001</v>
      </c>
      <c r="BQ61">
        <v>999.9</v>
      </c>
      <c r="BR61">
        <v>0</v>
      </c>
      <c r="BS61">
        <v>0</v>
      </c>
      <c r="BT61">
        <v>9005.78125</v>
      </c>
      <c r="BU61">
        <v>0</v>
      </c>
      <c r="BV61">
        <v>137.07249999999999</v>
      </c>
      <c r="BW61">
        <v>-10.766400000000001</v>
      </c>
      <c r="BX61">
        <v>292.52187500000002</v>
      </c>
      <c r="BY61">
        <v>303.537125</v>
      </c>
      <c r="BZ61">
        <v>0.52563037499999998</v>
      </c>
      <c r="CA61">
        <v>292.44600000000003</v>
      </c>
      <c r="CB61">
        <v>36.538924999999992</v>
      </c>
      <c r="CC61">
        <v>3.7560737500000001</v>
      </c>
      <c r="CD61">
        <v>3.7028075</v>
      </c>
      <c r="CE61">
        <v>27.823987500000001</v>
      </c>
      <c r="CF61">
        <v>27.5795125</v>
      </c>
      <c r="CG61">
        <v>1199.9749999999999</v>
      </c>
      <c r="CH61">
        <v>0.49999387499999998</v>
      </c>
      <c r="CI61">
        <v>0.50000612499999997</v>
      </c>
      <c r="CJ61">
        <v>0</v>
      </c>
      <c r="CK61">
        <v>878.642875</v>
      </c>
      <c r="CL61">
        <v>4.9990899999999998</v>
      </c>
      <c r="CM61">
        <v>9385.3887500000019</v>
      </c>
      <c r="CN61">
        <v>9557.6450000000004</v>
      </c>
      <c r="CO61">
        <v>44.311999999999998</v>
      </c>
      <c r="CP61">
        <v>46.694875000000003</v>
      </c>
      <c r="CQ61">
        <v>45.186999999999998</v>
      </c>
      <c r="CR61">
        <v>45.663749999999993</v>
      </c>
      <c r="CS61">
        <v>45.811999999999998</v>
      </c>
      <c r="CT61">
        <v>597.48</v>
      </c>
      <c r="CU61">
        <v>597.495</v>
      </c>
      <c r="CV61">
        <v>0</v>
      </c>
      <c r="CW61">
        <v>1665504113.7</v>
      </c>
      <c r="CX61">
        <v>0</v>
      </c>
      <c r="CY61">
        <v>1665503463</v>
      </c>
      <c r="CZ61" t="s">
        <v>356</v>
      </c>
      <c r="DA61">
        <v>1665503462</v>
      </c>
      <c r="DB61">
        <v>1665503463</v>
      </c>
      <c r="DC61">
        <v>5</v>
      </c>
      <c r="DD61">
        <v>8.5000000000000006E-2</v>
      </c>
      <c r="DE61">
        <v>-1E-3</v>
      </c>
      <c r="DF61">
        <v>-3.5999999999999997E-2</v>
      </c>
      <c r="DG61">
        <v>0.21</v>
      </c>
      <c r="DH61">
        <v>415</v>
      </c>
      <c r="DI61">
        <v>36</v>
      </c>
      <c r="DJ61">
        <v>0.25</v>
      </c>
      <c r="DK61">
        <v>0.11</v>
      </c>
      <c r="DL61">
        <v>-10.81690975609756</v>
      </c>
      <c r="DM61">
        <v>0.22732682926831119</v>
      </c>
      <c r="DN61">
        <v>7.0728611538644195E-2</v>
      </c>
      <c r="DO61">
        <v>0</v>
      </c>
      <c r="DP61">
        <v>0.54100082926829274</v>
      </c>
      <c r="DQ61">
        <v>-9.404640418118404E-2</v>
      </c>
      <c r="DR61">
        <v>1.6705509872278718E-2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366</v>
      </c>
      <c r="EA61">
        <v>3.29556</v>
      </c>
      <c r="EB61">
        <v>2.6254900000000001</v>
      </c>
      <c r="EC61">
        <v>7.4975E-2</v>
      </c>
      <c r="ED61">
        <v>7.6626100000000003E-2</v>
      </c>
      <c r="EE61">
        <v>0.14746200000000001</v>
      </c>
      <c r="EF61">
        <v>0.14457400000000001</v>
      </c>
      <c r="EG61">
        <v>27970.7</v>
      </c>
      <c r="EH61">
        <v>28522.2</v>
      </c>
      <c r="EI61">
        <v>28136.400000000001</v>
      </c>
      <c r="EJ61">
        <v>29737.4</v>
      </c>
      <c r="EK61">
        <v>32940.800000000003</v>
      </c>
      <c r="EL61">
        <v>35348.199999999997</v>
      </c>
      <c r="EM61">
        <v>39640.699999999997</v>
      </c>
      <c r="EN61">
        <v>42550</v>
      </c>
      <c r="EO61">
        <v>2.2141500000000001</v>
      </c>
      <c r="EP61">
        <v>2.16805</v>
      </c>
      <c r="EQ61">
        <v>9.6440300000000007E-2</v>
      </c>
      <c r="ER61">
        <v>0</v>
      </c>
      <c r="ES61">
        <v>32.937800000000003</v>
      </c>
      <c r="ET61">
        <v>999.9</v>
      </c>
      <c r="EU61">
        <v>73.900000000000006</v>
      </c>
      <c r="EV61">
        <v>35.1</v>
      </c>
      <c r="EW61">
        <v>41.414499999999997</v>
      </c>
      <c r="EX61">
        <v>56.108199999999997</v>
      </c>
      <c r="EY61">
        <v>-2.0112199999999998</v>
      </c>
      <c r="EZ61">
        <v>2</v>
      </c>
      <c r="FA61">
        <v>0.57490600000000003</v>
      </c>
      <c r="FB61">
        <v>1.14584</v>
      </c>
      <c r="FC61">
        <v>20.266200000000001</v>
      </c>
      <c r="FD61">
        <v>5.2174399999999999</v>
      </c>
      <c r="FE61">
        <v>12.004</v>
      </c>
      <c r="FF61">
        <v>4.9862500000000001</v>
      </c>
      <c r="FG61">
        <v>3.2846500000000001</v>
      </c>
      <c r="FH61">
        <v>6337.4</v>
      </c>
      <c r="FI61">
        <v>9999</v>
      </c>
      <c r="FJ61">
        <v>9999</v>
      </c>
      <c r="FK61">
        <v>489.9</v>
      </c>
      <c r="FL61">
        <v>1.86572</v>
      </c>
      <c r="FM61">
        <v>1.8621000000000001</v>
      </c>
      <c r="FN61">
        <v>1.8641700000000001</v>
      </c>
      <c r="FO61">
        <v>1.86022</v>
      </c>
      <c r="FP61">
        <v>1.8609599999999999</v>
      </c>
      <c r="FQ61">
        <v>1.86005</v>
      </c>
      <c r="FR61">
        <v>1.86175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-0.14399999999999999</v>
      </c>
      <c r="GH61">
        <v>0.21629999999999999</v>
      </c>
      <c r="GI61">
        <v>-0.38878066965608271</v>
      </c>
      <c r="GJ61">
        <v>8.4540356221501391E-4</v>
      </c>
      <c r="GK61">
        <v>6.8779579211309249E-8</v>
      </c>
      <c r="GL61">
        <v>-1.3381725072044801E-10</v>
      </c>
      <c r="GM61">
        <v>-8.6234221326163804E-2</v>
      </c>
      <c r="GN61">
        <v>8.8717001971158594E-4</v>
      </c>
      <c r="GO61">
        <v>5.46455871630479E-4</v>
      </c>
      <c r="GP61">
        <v>-9.435533427115459E-6</v>
      </c>
      <c r="GQ61">
        <v>1</v>
      </c>
      <c r="GR61">
        <v>2082</v>
      </c>
      <c r="GS61">
        <v>3</v>
      </c>
      <c r="GT61">
        <v>35</v>
      </c>
      <c r="GU61">
        <v>10.8</v>
      </c>
      <c r="GV61">
        <v>10.8</v>
      </c>
      <c r="GW61">
        <v>1.0473600000000001</v>
      </c>
      <c r="GX61">
        <v>2.6208499999999999</v>
      </c>
      <c r="GY61">
        <v>2.04834</v>
      </c>
      <c r="GZ61">
        <v>2.6257299999999999</v>
      </c>
      <c r="HA61">
        <v>2.1972700000000001</v>
      </c>
      <c r="HB61">
        <v>2.3559600000000001</v>
      </c>
      <c r="HC61">
        <v>39.9437</v>
      </c>
      <c r="HD61">
        <v>14.4823</v>
      </c>
      <c r="HE61">
        <v>18</v>
      </c>
      <c r="HF61">
        <v>710.04700000000003</v>
      </c>
      <c r="HG61">
        <v>746.64300000000003</v>
      </c>
      <c r="HH61">
        <v>30.9986</v>
      </c>
      <c r="HI61">
        <v>34.548400000000001</v>
      </c>
      <c r="HJ61">
        <v>29.9998</v>
      </c>
      <c r="HK61">
        <v>34.326900000000002</v>
      </c>
      <c r="HL61">
        <v>34.280500000000004</v>
      </c>
      <c r="HM61">
        <v>20.991599999999998</v>
      </c>
      <c r="HN61">
        <v>15.833</v>
      </c>
      <c r="HO61">
        <v>100</v>
      </c>
      <c r="HP61">
        <v>31</v>
      </c>
      <c r="HQ61">
        <v>311.166</v>
      </c>
      <c r="HR61">
        <v>36.296500000000002</v>
      </c>
      <c r="HS61">
        <v>99.035200000000003</v>
      </c>
      <c r="HT61">
        <v>98.626800000000003</v>
      </c>
    </row>
    <row r="62" spans="1:228" x14ac:dyDescent="0.2">
      <c r="A62">
        <v>47</v>
      </c>
      <c r="B62">
        <v>1665504113</v>
      </c>
      <c r="C62">
        <v>183.5</v>
      </c>
      <c r="D62" t="s">
        <v>453</v>
      </c>
      <c r="E62" t="s">
        <v>454</v>
      </c>
      <c r="F62">
        <v>4</v>
      </c>
      <c r="G62">
        <v>1665504111</v>
      </c>
      <c r="H62">
        <f t="shared" si="0"/>
        <v>1.202831715780272E-3</v>
      </c>
      <c r="I62">
        <f t="shared" si="1"/>
        <v>1.2028317157802719</v>
      </c>
      <c r="J62">
        <f t="shared" si="2"/>
        <v>3.1505969949316026</v>
      </c>
      <c r="K62">
        <f t="shared" si="3"/>
        <v>288.70828571428569</v>
      </c>
      <c r="L62">
        <f t="shared" si="4"/>
        <v>206.64052539722752</v>
      </c>
      <c r="M62">
        <f t="shared" si="5"/>
        <v>20.961505937697734</v>
      </c>
      <c r="N62">
        <f t="shared" si="6"/>
        <v>29.2864162711025</v>
      </c>
      <c r="O62">
        <f t="shared" si="7"/>
        <v>6.7822416258658549E-2</v>
      </c>
      <c r="P62">
        <f t="shared" si="8"/>
        <v>3.6737556632853159</v>
      </c>
      <c r="Q62">
        <f t="shared" si="9"/>
        <v>6.7134426170526618E-2</v>
      </c>
      <c r="R62">
        <f t="shared" si="10"/>
        <v>4.2020247802525959E-2</v>
      </c>
      <c r="S62">
        <f t="shared" si="11"/>
        <v>226.12383309205489</v>
      </c>
      <c r="T62">
        <f t="shared" si="12"/>
        <v>34.787278109845232</v>
      </c>
      <c r="U62">
        <f t="shared" si="13"/>
        <v>34.492042857142863</v>
      </c>
      <c r="V62">
        <f t="shared" si="14"/>
        <v>5.4914173802059008</v>
      </c>
      <c r="W62">
        <f t="shared" si="15"/>
        <v>70.449274047268815</v>
      </c>
      <c r="X62">
        <f t="shared" si="16"/>
        <v>3.7567992788909765</v>
      </c>
      <c r="Y62">
        <f t="shared" si="17"/>
        <v>5.3326302218108097</v>
      </c>
      <c r="Z62">
        <f t="shared" si="18"/>
        <v>1.7346181013149242</v>
      </c>
      <c r="AA62">
        <f t="shared" si="19"/>
        <v>-53.044878665909998</v>
      </c>
      <c r="AB62">
        <f t="shared" si="20"/>
        <v>-104.35755862160207</v>
      </c>
      <c r="AC62">
        <f t="shared" si="21"/>
        <v>-6.5843068821209716</v>
      </c>
      <c r="AD62">
        <f t="shared" si="22"/>
        <v>62.137088922421839</v>
      </c>
      <c r="AE62">
        <f t="shared" si="23"/>
        <v>25.79243633416592</v>
      </c>
      <c r="AF62">
        <f t="shared" si="24"/>
        <v>1.3846024938495642</v>
      </c>
      <c r="AG62">
        <f t="shared" si="25"/>
        <v>3.1505969949316026</v>
      </c>
      <c r="AH62">
        <v>310.52995782279839</v>
      </c>
      <c r="AI62">
        <v>302.32788484848493</v>
      </c>
      <c r="AJ62">
        <v>1.6765652421443631</v>
      </c>
      <c r="AK62">
        <v>66.85974665391015</v>
      </c>
      <c r="AL62">
        <f t="shared" si="26"/>
        <v>1.2028317157802719</v>
      </c>
      <c r="AM62">
        <v>36.495607462365967</v>
      </c>
      <c r="AN62">
        <v>37.0205878787879</v>
      </c>
      <c r="AO62">
        <v>-8.3940899731561464E-3</v>
      </c>
      <c r="AP62">
        <v>85.612249932443419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47070.628300173834</v>
      </c>
      <c r="AV62">
        <f t="shared" si="30"/>
        <v>1200.0442857142859</v>
      </c>
      <c r="AW62">
        <f t="shared" si="31"/>
        <v>1025.9629850217902</v>
      </c>
      <c r="AX62">
        <f t="shared" si="32"/>
        <v>0.85493760291614596</v>
      </c>
      <c r="AY62">
        <f t="shared" si="33"/>
        <v>0.18842957362816182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1665504111</v>
      </c>
      <c r="BF62">
        <v>288.70828571428569</v>
      </c>
      <c r="BG62">
        <v>299.58728571428571</v>
      </c>
      <c r="BH62">
        <v>37.034885714285707</v>
      </c>
      <c r="BI62">
        <v>36.481085714285719</v>
      </c>
      <c r="BJ62">
        <v>288.85042857142861</v>
      </c>
      <c r="BK62">
        <v>36.818628571428569</v>
      </c>
      <c r="BL62">
        <v>650.04957142857143</v>
      </c>
      <c r="BM62">
        <v>101.3391428571429</v>
      </c>
      <c r="BN62">
        <v>0.1003298571428571</v>
      </c>
      <c r="BO62">
        <v>33.965142857142858</v>
      </c>
      <c r="BP62">
        <v>34.492042857142863</v>
      </c>
      <c r="BQ62">
        <v>999.89999999999986</v>
      </c>
      <c r="BR62">
        <v>0</v>
      </c>
      <c r="BS62">
        <v>0</v>
      </c>
      <c r="BT62">
        <v>8961.0714285714294</v>
      </c>
      <c r="BU62">
        <v>0</v>
      </c>
      <c r="BV62">
        <v>125.02371428571431</v>
      </c>
      <c r="BW62">
        <v>-10.878957142857139</v>
      </c>
      <c r="BX62">
        <v>299.81185714285709</v>
      </c>
      <c r="BY62">
        <v>310.93028571428567</v>
      </c>
      <c r="BZ62">
        <v>0.5538075714285714</v>
      </c>
      <c r="CA62">
        <v>299.58728571428571</v>
      </c>
      <c r="CB62">
        <v>36.481085714285719</v>
      </c>
      <c r="CC62">
        <v>3.753081428571428</v>
      </c>
      <c r="CD62">
        <v>3.696958571428572</v>
      </c>
      <c r="CE62">
        <v>27.810314285714291</v>
      </c>
      <c r="CF62">
        <v>27.552499999999998</v>
      </c>
      <c r="CG62">
        <v>1200.0442857142859</v>
      </c>
      <c r="CH62">
        <v>0.49999714285714281</v>
      </c>
      <c r="CI62">
        <v>0.50000285714285719</v>
      </c>
      <c r="CJ62">
        <v>0</v>
      </c>
      <c r="CK62">
        <v>878.73157142857133</v>
      </c>
      <c r="CL62">
        <v>4.9990899999999998</v>
      </c>
      <c r="CM62">
        <v>9385.5442857142862</v>
      </c>
      <c r="CN62">
        <v>9558.1828571428578</v>
      </c>
      <c r="CO62">
        <v>44.311999999999998</v>
      </c>
      <c r="CP62">
        <v>46.686999999999998</v>
      </c>
      <c r="CQ62">
        <v>45.186999999999998</v>
      </c>
      <c r="CR62">
        <v>45.625</v>
      </c>
      <c r="CS62">
        <v>45.811999999999998</v>
      </c>
      <c r="CT62">
        <v>597.51857142857148</v>
      </c>
      <c r="CU62">
        <v>597.52571428571423</v>
      </c>
      <c r="CV62">
        <v>0</v>
      </c>
      <c r="CW62">
        <v>1665504117.3</v>
      </c>
      <c r="CX62">
        <v>0</v>
      </c>
      <c r="CY62">
        <v>1665503463</v>
      </c>
      <c r="CZ62" t="s">
        <v>356</v>
      </c>
      <c r="DA62">
        <v>1665503462</v>
      </c>
      <c r="DB62">
        <v>1665503463</v>
      </c>
      <c r="DC62">
        <v>5</v>
      </c>
      <c r="DD62">
        <v>8.5000000000000006E-2</v>
      </c>
      <c r="DE62">
        <v>-1E-3</v>
      </c>
      <c r="DF62">
        <v>-3.5999999999999997E-2</v>
      </c>
      <c r="DG62">
        <v>0.21</v>
      </c>
      <c r="DH62">
        <v>415</v>
      </c>
      <c r="DI62">
        <v>36</v>
      </c>
      <c r="DJ62">
        <v>0.25</v>
      </c>
      <c r="DK62">
        <v>0.11</v>
      </c>
      <c r="DL62">
        <v>-10.82613414634146</v>
      </c>
      <c r="DM62">
        <v>0.20948571428567789</v>
      </c>
      <c r="DN62">
        <v>7.3997421213326808E-2</v>
      </c>
      <c r="DO62">
        <v>0</v>
      </c>
      <c r="DP62">
        <v>0.54198843902439031</v>
      </c>
      <c r="DQ62">
        <v>-5.8550571428569738E-2</v>
      </c>
      <c r="DR62">
        <v>1.4994982357602771E-2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366</v>
      </c>
      <c r="EA62">
        <v>3.29541</v>
      </c>
      <c r="EB62">
        <v>2.6252399999999998</v>
      </c>
      <c r="EC62">
        <v>7.6373099999999999E-2</v>
      </c>
      <c r="ED62">
        <v>7.8031100000000006E-2</v>
      </c>
      <c r="EE62">
        <v>0.14736399999999999</v>
      </c>
      <c r="EF62">
        <v>0.144431</v>
      </c>
      <c r="EG62">
        <v>27928.3</v>
      </c>
      <c r="EH62">
        <v>28479</v>
      </c>
      <c r="EI62">
        <v>28136.2</v>
      </c>
      <c r="EJ62">
        <v>29737.599999999999</v>
      </c>
      <c r="EK62">
        <v>32944.6</v>
      </c>
      <c r="EL62">
        <v>35354.400000000001</v>
      </c>
      <c r="EM62">
        <v>39640.6</v>
      </c>
      <c r="EN62">
        <v>42550.2</v>
      </c>
      <c r="EO62">
        <v>2.2141700000000002</v>
      </c>
      <c r="EP62">
        <v>2.16825</v>
      </c>
      <c r="EQ62">
        <v>9.69246E-2</v>
      </c>
      <c r="ER62">
        <v>0</v>
      </c>
      <c r="ES62">
        <v>32.9129</v>
      </c>
      <c r="ET62">
        <v>999.9</v>
      </c>
      <c r="EU62">
        <v>73.900000000000006</v>
      </c>
      <c r="EV62">
        <v>35.1</v>
      </c>
      <c r="EW62">
        <v>41.418999999999997</v>
      </c>
      <c r="EX62">
        <v>56.408200000000001</v>
      </c>
      <c r="EY62">
        <v>-2.0592999999999999</v>
      </c>
      <c r="EZ62">
        <v>2</v>
      </c>
      <c r="FA62">
        <v>0.57461399999999996</v>
      </c>
      <c r="FB62">
        <v>1.14009</v>
      </c>
      <c r="FC62">
        <v>20.266200000000001</v>
      </c>
      <c r="FD62">
        <v>5.2166899999999998</v>
      </c>
      <c r="FE62">
        <v>12.004</v>
      </c>
      <c r="FF62">
        <v>4.9861500000000003</v>
      </c>
      <c r="FG62">
        <v>3.2846500000000001</v>
      </c>
      <c r="FH62">
        <v>6337.8</v>
      </c>
      <c r="FI62">
        <v>9999</v>
      </c>
      <c r="FJ62">
        <v>9999</v>
      </c>
      <c r="FK62">
        <v>489.9</v>
      </c>
      <c r="FL62">
        <v>1.86572</v>
      </c>
      <c r="FM62">
        <v>1.8621000000000001</v>
      </c>
      <c r="FN62">
        <v>1.8641700000000001</v>
      </c>
      <c r="FO62">
        <v>1.86026</v>
      </c>
      <c r="FP62">
        <v>1.8609599999999999</v>
      </c>
      <c r="FQ62">
        <v>1.86005</v>
      </c>
      <c r="FR62">
        <v>1.86174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-0.13900000000000001</v>
      </c>
      <c r="GH62">
        <v>0.2162</v>
      </c>
      <c r="GI62">
        <v>-0.38878066965608271</v>
      </c>
      <c r="GJ62">
        <v>8.4540356221501391E-4</v>
      </c>
      <c r="GK62">
        <v>6.8779579211309249E-8</v>
      </c>
      <c r="GL62">
        <v>-1.3381725072044801E-10</v>
      </c>
      <c r="GM62">
        <v>-8.6234221326163804E-2</v>
      </c>
      <c r="GN62">
        <v>8.8717001971158594E-4</v>
      </c>
      <c r="GO62">
        <v>5.46455871630479E-4</v>
      </c>
      <c r="GP62">
        <v>-9.435533427115459E-6</v>
      </c>
      <c r="GQ62">
        <v>1</v>
      </c>
      <c r="GR62">
        <v>2082</v>
      </c>
      <c r="GS62">
        <v>3</v>
      </c>
      <c r="GT62">
        <v>35</v>
      </c>
      <c r="GU62">
        <v>10.8</v>
      </c>
      <c r="GV62">
        <v>10.8</v>
      </c>
      <c r="GW62">
        <v>1.0656699999999999</v>
      </c>
      <c r="GX62">
        <v>2.6135299999999999</v>
      </c>
      <c r="GY62">
        <v>2.04834</v>
      </c>
      <c r="GZ62">
        <v>2.6245099999999999</v>
      </c>
      <c r="HA62">
        <v>2.1972700000000001</v>
      </c>
      <c r="HB62">
        <v>2.33887</v>
      </c>
      <c r="HC62">
        <v>39.9437</v>
      </c>
      <c r="HD62">
        <v>14.4823</v>
      </c>
      <c r="HE62">
        <v>18</v>
      </c>
      <c r="HF62">
        <v>710.04</v>
      </c>
      <c r="HG62">
        <v>746.822</v>
      </c>
      <c r="HH62">
        <v>30.9985</v>
      </c>
      <c r="HI62">
        <v>34.545200000000001</v>
      </c>
      <c r="HJ62">
        <v>29.999700000000001</v>
      </c>
      <c r="HK62">
        <v>34.324399999999997</v>
      </c>
      <c r="HL62">
        <v>34.279299999999999</v>
      </c>
      <c r="HM62">
        <v>21.369399999999999</v>
      </c>
      <c r="HN62">
        <v>15.833</v>
      </c>
      <c r="HO62">
        <v>100</v>
      </c>
      <c r="HP62">
        <v>31</v>
      </c>
      <c r="HQ62">
        <v>317.84500000000003</v>
      </c>
      <c r="HR62">
        <v>36.272500000000001</v>
      </c>
      <c r="HS62">
        <v>99.034800000000004</v>
      </c>
      <c r="HT62">
        <v>98.627499999999998</v>
      </c>
    </row>
    <row r="63" spans="1:228" x14ac:dyDescent="0.2">
      <c r="A63">
        <v>48</v>
      </c>
      <c r="B63">
        <v>1665504117</v>
      </c>
      <c r="C63">
        <v>187.5</v>
      </c>
      <c r="D63" t="s">
        <v>455</v>
      </c>
      <c r="E63" t="s">
        <v>456</v>
      </c>
      <c r="F63">
        <v>4</v>
      </c>
      <c r="G63">
        <v>1665504114.6875</v>
      </c>
      <c r="H63">
        <f t="shared" si="0"/>
        <v>1.2201252374517528E-3</v>
      </c>
      <c r="I63">
        <f t="shared" si="1"/>
        <v>1.2201252374517528</v>
      </c>
      <c r="J63">
        <f t="shared" si="2"/>
        <v>3.4650524309426034</v>
      </c>
      <c r="K63">
        <f t="shared" si="3"/>
        <v>294.68875000000003</v>
      </c>
      <c r="L63">
        <f t="shared" si="4"/>
        <v>206.2127699576547</v>
      </c>
      <c r="M63">
        <f t="shared" si="5"/>
        <v>20.917673755298086</v>
      </c>
      <c r="N63">
        <f t="shared" si="6"/>
        <v>29.892441351340189</v>
      </c>
      <c r="O63">
        <f t="shared" si="7"/>
        <v>6.8791275068204635E-2</v>
      </c>
      <c r="P63">
        <f t="shared" si="8"/>
        <v>3.6971076598526054</v>
      </c>
      <c r="Q63">
        <f t="shared" si="9"/>
        <v>6.8088019610534692E-2</v>
      </c>
      <c r="R63">
        <f t="shared" si="10"/>
        <v>4.2617597704225352E-2</v>
      </c>
      <c r="S63">
        <f t="shared" si="11"/>
        <v>226.10640823570674</v>
      </c>
      <c r="T63">
        <f t="shared" si="12"/>
        <v>34.766195537236179</v>
      </c>
      <c r="U63">
        <f t="shared" si="13"/>
        <v>34.481675000000003</v>
      </c>
      <c r="V63">
        <f t="shared" si="14"/>
        <v>5.4882537056425118</v>
      </c>
      <c r="W63">
        <f t="shared" si="15"/>
        <v>70.433174903022334</v>
      </c>
      <c r="X63">
        <f t="shared" si="16"/>
        <v>3.7533183224517774</v>
      </c>
      <c r="Y63">
        <f t="shared" si="17"/>
        <v>5.3289069073197783</v>
      </c>
      <c r="Z63">
        <f t="shared" si="18"/>
        <v>1.7349353831907344</v>
      </c>
      <c r="AA63">
        <f t="shared" si="19"/>
        <v>-53.807522971622298</v>
      </c>
      <c r="AB63">
        <f t="shared" si="20"/>
        <v>-105.449435578977</v>
      </c>
      <c r="AC63">
        <f t="shared" si="21"/>
        <v>-6.6104353131144959</v>
      </c>
      <c r="AD63">
        <f t="shared" si="22"/>
        <v>60.239014371992951</v>
      </c>
      <c r="AE63">
        <f t="shared" si="23"/>
        <v>26.146073429562946</v>
      </c>
      <c r="AF63">
        <f t="shared" si="24"/>
        <v>1.395320338210132</v>
      </c>
      <c r="AG63">
        <f t="shared" si="25"/>
        <v>3.4650524309426034</v>
      </c>
      <c r="AH63">
        <v>317.40756722748011</v>
      </c>
      <c r="AI63">
        <v>309.0563878787878</v>
      </c>
      <c r="AJ63">
        <v>1.679693570404974</v>
      </c>
      <c r="AK63">
        <v>66.85974665391015</v>
      </c>
      <c r="AL63">
        <f t="shared" si="26"/>
        <v>1.2201252374517528</v>
      </c>
      <c r="AM63">
        <v>36.450128807006067</v>
      </c>
      <c r="AN63">
        <v>36.984736363636358</v>
      </c>
      <c r="AO63">
        <v>-8.9008430671344285E-3</v>
      </c>
      <c r="AP63">
        <v>85.612249932443419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47489.066789844408</v>
      </c>
      <c r="AV63">
        <f t="shared" si="30"/>
        <v>1199.94625</v>
      </c>
      <c r="AW63">
        <f t="shared" si="31"/>
        <v>1025.8797135936304</v>
      </c>
      <c r="AX63">
        <f t="shared" si="32"/>
        <v>0.85493805542842471</v>
      </c>
      <c r="AY63">
        <f t="shared" si="33"/>
        <v>0.18843044697685979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1665504114.6875</v>
      </c>
      <c r="BF63">
        <v>294.68875000000003</v>
      </c>
      <c r="BG63">
        <v>305.72025000000002</v>
      </c>
      <c r="BH63">
        <v>37.001350000000002</v>
      </c>
      <c r="BI63">
        <v>36.443199999999997</v>
      </c>
      <c r="BJ63">
        <v>294.82612499999999</v>
      </c>
      <c r="BK63">
        <v>36.785150000000002</v>
      </c>
      <c r="BL63">
        <v>649.99862500000006</v>
      </c>
      <c r="BM63">
        <v>101.33775</v>
      </c>
      <c r="BN63">
        <v>9.9584649999999997E-2</v>
      </c>
      <c r="BO63">
        <v>33.952624999999998</v>
      </c>
      <c r="BP63">
        <v>34.481675000000003</v>
      </c>
      <c r="BQ63">
        <v>999.9</v>
      </c>
      <c r="BR63">
        <v>0</v>
      </c>
      <c r="BS63">
        <v>0</v>
      </c>
      <c r="BT63">
        <v>9041.71875</v>
      </c>
      <c r="BU63">
        <v>0</v>
      </c>
      <c r="BV63">
        <v>127.339</v>
      </c>
      <c r="BW63">
        <v>-11.031337499999999</v>
      </c>
      <c r="BX63">
        <v>306.01162499999998</v>
      </c>
      <c r="BY63">
        <v>317.28275000000002</v>
      </c>
      <c r="BZ63">
        <v>0.55812149999999994</v>
      </c>
      <c r="CA63">
        <v>305.72025000000002</v>
      </c>
      <c r="CB63">
        <v>36.443199999999997</v>
      </c>
      <c r="CC63">
        <v>3.749625</v>
      </c>
      <c r="CD63">
        <v>3.6930637499999999</v>
      </c>
      <c r="CE63">
        <v>27.794537500000001</v>
      </c>
      <c r="CF63">
        <v>27.534475</v>
      </c>
      <c r="CG63">
        <v>1199.94625</v>
      </c>
      <c r="CH63">
        <v>0.49998350000000003</v>
      </c>
      <c r="CI63">
        <v>0.50001649999999997</v>
      </c>
      <c r="CJ63">
        <v>0</v>
      </c>
      <c r="CK63">
        <v>878.47712499999989</v>
      </c>
      <c r="CL63">
        <v>4.9990899999999998</v>
      </c>
      <c r="CM63">
        <v>9384.9874999999993</v>
      </c>
      <c r="CN63">
        <v>9557.36</v>
      </c>
      <c r="CO63">
        <v>44.311999999999998</v>
      </c>
      <c r="CP63">
        <v>46.686999999999998</v>
      </c>
      <c r="CQ63">
        <v>45.186999999999998</v>
      </c>
      <c r="CR63">
        <v>45.625</v>
      </c>
      <c r="CS63">
        <v>45.811999999999998</v>
      </c>
      <c r="CT63">
        <v>597.45125000000007</v>
      </c>
      <c r="CU63">
        <v>597.495</v>
      </c>
      <c r="CV63">
        <v>0</v>
      </c>
      <c r="CW63">
        <v>1665504121.5</v>
      </c>
      <c r="CX63">
        <v>0</v>
      </c>
      <c r="CY63">
        <v>1665503463</v>
      </c>
      <c r="CZ63" t="s">
        <v>356</v>
      </c>
      <c r="DA63">
        <v>1665503462</v>
      </c>
      <c r="DB63">
        <v>1665503463</v>
      </c>
      <c r="DC63">
        <v>5</v>
      </c>
      <c r="DD63">
        <v>8.5000000000000006E-2</v>
      </c>
      <c r="DE63">
        <v>-1E-3</v>
      </c>
      <c r="DF63">
        <v>-3.5999999999999997E-2</v>
      </c>
      <c r="DG63">
        <v>0.21</v>
      </c>
      <c r="DH63">
        <v>415</v>
      </c>
      <c r="DI63">
        <v>36</v>
      </c>
      <c r="DJ63">
        <v>0.25</v>
      </c>
      <c r="DK63">
        <v>0.11</v>
      </c>
      <c r="DL63">
        <v>-10.858278048780489</v>
      </c>
      <c r="DM63">
        <v>-0.3674696864111402</v>
      </c>
      <c r="DN63">
        <v>0.10628196853284751</v>
      </c>
      <c r="DO63">
        <v>0</v>
      </c>
      <c r="DP63">
        <v>0.54082912195121957</v>
      </c>
      <c r="DQ63">
        <v>7.9781351916375753E-2</v>
      </c>
      <c r="DR63">
        <v>1.2752192441235301E-2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366</v>
      </c>
      <c r="EA63">
        <v>3.2953399999999999</v>
      </c>
      <c r="EB63">
        <v>2.6252300000000002</v>
      </c>
      <c r="EC63">
        <v>7.7770099999999995E-2</v>
      </c>
      <c r="ED63">
        <v>7.9446299999999997E-2</v>
      </c>
      <c r="EE63">
        <v>0.14726300000000001</v>
      </c>
      <c r="EF63">
        <v>0.14432500000000001</v>
      </c>
      <c r="EG63">
        <v>27886</v>
      </c>
      <c r="EH63">
        <v>28435.599999999999</v>
      </c>
      <c r="EI63">
        <v>28136.2</v>
      </c>
      <c r="EJ63">
        <v>29738</v>
      </c>
      <c r="EK63">
        <v>32948.9</v>
      </c>
      <c r="EL63">
        <v>35359.4</v>
      </c>
      <c r="EM63">
        <v>39641</v>
      </c>
      <c r="EN63">
        <v>42550.8</v>
      </c>
      <c r="EO63">
        <v>2.2140300000000002</v>
      </c>
      <c r="EP63">
        <v>2.1682199999999998</v>
      </c>
      <c r="EQ63">
        <v>9.84371E-2</v>
      </c>
      <c r="ER63">
        <v>0</v>
      </c>
      <c r="ES63">
        <v>32.887599999999999</v>
      </c>
      <c r="ET63">
        <v>999.9</v>
      </c>
      <c r="EU63">
        <v>73.8</v>
      </c>
      <c r="EV63">
        <v>35.1</v>
      </c>
      <c r="EW63">
        <v>41.364899999999999</v>
      </c>
      <c r="EX63">
        <v>56.588200000000001</v>
      </c>
      <c r="EY63">
        <v>-2.1554500000000001</v>
      </c>
      <c r="EZ63">
        <v>2</v>
      </c>
      <c r="FA63">
        <v>0.574299</v>
      </c>
      <c r="FB63">
        <v>1.1343399999999999</v>
      </c>
      <c r="FC63">
        <v>20.266200000000001</v>
      </c>
      <c r="FD63">
        <v>5.2168400000000004</v>
      </c>
      <c r="FE63">
        <v>12.004</v>
      </c>
      <c r="FF63">
        <v>4.9858500000000001</v>
      </c>
      <c r="FG63">
        <v>3.2845300000000002</v>
      </c>
      <c r="FH63">
        <v>6337.8</v>
      </c>
      <c r="FI63">
        <v>9999</v>
      </c>
      <c r="FJ63">
        <v>9999</v>
      </c>
      <c r="FK63">
        <v>489.9</v>
      </c>
      <c r="FL63">
        <v>1.8657600000000001</v>
      </c>
      <c r="FM63">
        <v>1.8621099999999999</v>
      </c>
      <c r="FN63">
        <v>1.8641700000000001</v>
      </c>
      <c r="FO63">
        <v>1.8602700000000001</v>
      </c>
      <c r="FP63">
        <v>1.8609599999999999</v>
      </c>
      <c r="FQ63">
        <v>1.86005</v>
      </c>
      <c r="FR63">
        <v>1.8617600000000001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-0.13400000000000001</v>
      </c>
      <c r="GH63">
        <v>0.2162</v>
      </c>
      <c r="GI63">
        <v>-0.38878066965608271</v>
      </c>
      <c r="GJ63">
        <v>8.4540356221501391E-4</v>
      </c>
      <c r="GK63">
        <v>6.8779579211309249E-8</v>
      </c>
      <c r="GL63">
        <v>-1.3381725072044801E-10</v>
      </c>
      <c r="GM63">
        <v>-8.6234221326163804E-2</v>
      </c>
      <c r="GN63">
        <v>8.8717001971158594E-4</v>
      </c>
      <c r="GO63">
        <v>5.46455871630479E-4</v>
      </c>
      <c r="GP63">
        <v>-9.435533427115459E-6</v>
      </c>
      <c r="GQ63">
        <v>1</v>
      </c>
      <c r="GR63">
        <v>2082</v>
      </c>
      <c r="GS63">
        <v>3</v>
      </c>
      <c r="GT63">
        <v>35</v>
      </c>
      <c r="GU63">
        <v>10.9</v>
      </c>
      <c r="GV63">
        <v>10.9</v>
      </c>
      <c r="GW63">
        <v>1.0839799999999999</v>
      </c>
      <c r="GX63">
        <v>2.6061999999999999</v>
      </c>
      <c r="GY63">
        <v>2.04834</v>
      </c>
      <c r="GZ63">
        <v>2.6257299999999999</v>
      </c>
      <c r="HA63">
        <v>2.1972700000000001</v>
      </c>
      <c r="HB63">
        <v>2.2814899999999998</v>
      </c>
      <c r="HC63">
        <v>39.9437</v>
      </c>
      <c r="HD63">
        <v>14.4648</v>
      </c>
      <c r="HE63">
        <v>18</v>
      </c>
      <c r="HF63">
        <v>709.90700000000004</v>
      </c>
      <c r="HG63">
        <v>746.774</v>
      </c>
      <c r="HH63">
        <v>30.9984</v>
      </c>
      <c r="HI63">
        <v>34.542099999999998</v>
      </c>
      <c r="HJ63">
        <v>29.9998</v>
      </c>
      <c r="HK63">
        <v>34.323799999999999</v>
      </c>
      <c r="HL63">
        <v>34.2774</v>
      </c>
      <c r="HM63">
        <v>21.742799999999999</v>
      </c>
      <c r="HN63">
        <v>16.132300000000001</v>
      </c>
      <c r="HO63">
        <v>100</v>
      </c>
      <c r="HP63">
        <v>31</v>
      </c>
      <c r="HQ63">
        <v>324.52300000000002</v>
      </c>
      <c r="HR63">
        <v>36.271999999999998</v>
      </c>
      <c r="HS63">
        <v>99.035399999999996</v>
      </c>
      <c r="HT63">
        <v>98.628799999999998</v>
      </c>
    </row>
    <row r="64" spans="1:228" x14ac:dyDescent="0.2">
      <c r="A64">
        <v>49</v>
      </c>
      <c r="B64">
        <v>1665504121</v>
      </c>
      <c r="C64">
        <v>191.5</v>
      </c>
      <c r="D64" t="s">
        <v>457</v>
      </c>
      <c r="E64" t="s">
        <v>458</v>
      </c>
      <c r="F64">
        <v>4</v>
      </c>
      <c r="G64">
        <v>1665504119</v>
      </c>
      <c r="H64">
        <f t="shared" si="0"/>
        <v>1.2189641031765078E-3</v>
      </c>
      <c r="I64">
        <f t="shared" si="1"/>
        <v>1.2189641031765077</v>
      </c>
      <c r="J64">
        <f t="shared" si="2"/>
        <v>3.1064576315573369</v>
      </c>
      <c r="K64">
        <f t="shared" si="3"/>
        <v>301.7872857142857</v>
      </c>
      <c r="L64">
        <f t="shared" si="4"/>
        <v>221.31500592968072</v>
      </c>
      <c r="M64">
        <f t="shared" si="5"/>
        <v>22.449863952093313</v>
      </c>
      <c r="N64">
        <f t="shared" si="6"/>
        <v>30.61285193155814</v>
      </c>
      <c r="O64">
        <f t="shared" si="7"/>
        <v>6.8707409373880091E-2</v>
      </c>
      <c r="P64">
        <f t="shared" si="8"/>
        <v>3.6833828616041258</v>
      </c>
      <c r="Q64">
        <f t="shared" si="9"/>
        <v>6.8003272985561081E-2</v>
      </c>
      <c r="R64">
        <f t="shared" si="10"/>
        <v>4.2564707979284862E-2</v>
      </c>
      <c r="S64">
        <f t="shared" si="11"/>
        <v>226.12523709393597</v>
      </c>
      <c r="T64">
        <f t="shared" si="12"/>
        <v>34.756046852281216</v>
      </c>
      <c r="U64">
        <f t="shared" si="13"/>
        <v>34.469299999999997</v>
      </c>
      <c r="V64">
        <f t="shared" si="14"/>
        <v>5.4844796408333849</v>
      </c>
      <c r="W64">
        <f t="shared" si="15"/>
        <v>70.403421429090756</v>
      </c>
      <c r="X64">
        <f t="shared" si="16"/>
        <v>3.7489411847997904</v>
      </c>
      <c r="Y64">
        <f t="shared" si="17"/>
        <v>5.3249417552464635</v>
      </c>
      <c r="Z64">
        <f t="shared" si="18"/>
        <v>1.7355384560335945</v>
      </c>
      <c r="AA64">
        <f t="shared" si="19"/>
        <v>-53.756316950083992</v>
      </c>
      <c r="AB64">
        <f t="shared" si="20"/>
        <v>-105.24946135868569</v>
      </c>
      <c r="AC64">
        <f t="shared" si="21"/>
        <v>-6.6216525755790094</v>
      </c>
      <c r="AD64">
        <f t="shared" si="22"/>
        <v>60.497806209587253</v>
      </c>
      <c r="AE64">
        <f t="shared" si="23"/>
        <v>26.449021685687807</v>
      </c>
      <c r="AF64">
        <f t="shared" si="24"/>
        <v>1.437415510718403</v>
      </c>
      <c r="AG64">
        <f t="shared" si="25"/>
        <v>3.1064576315573369</v>
      </c>
      <c r="AH64">
        <v>324.36772080183601</v>
      </c>
      <c r="AI64">
        <v>315.96569696969692</v>
      </c>
      <c r="AJ64">
        <v>1.729895530430559</v>
      </c>
      <c r="AK64">
        <v>66.85974665391015</v>
      </c>
      <c r="AL64">
        <f t="shared" si="26"/>
        <v>1.2189641031765077</v>
      </c>
      <c r="AM64">
        <v>36.398565039766098</v>
      </c>
      <c r="AN64">
        <v>36.940556363636347</v>
      </c>
      <c r="AO64">
        <v>-1.039484958926277E-2</v>
      </c>
      <c r="AP64">
        <v>85.612249932443419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47246.265907018205</v>
      </c>
      <c r="AV64">
        <f t="shared" si="30"/>
        <v>1200.038571428571</v>
      </c>
      <c r="AW64">
        <f t="shared" si="31"/>
        <v>1025.9593850227645</v>
      </c>
      <c r="AX64">
        <f t="shared" si="32"/>
        <v>0.85493867401397261</v>
      </c>
      <c r="AY64">
        <f t="shared" si="33"/>
        <v>0.18843164084696709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1665504119</v>
      </c>
      <c r="BF64">
        <v>301.7872857142857</v>
      </c>
      <c r="BG64">
        <v>312.95428571428567</v>
      </c>
      <c r="BH64">
        <v>36.957771428571426</v>
      </c>
      <c r="BI64">
        <v>36.382742857142858</v>
      </c>
      <c r="BJ64">
        <v>301.91800000000012</v>
      </c>
      <c r="BK64">
        <v>36.741728571428567</v>
      </c>
      <c r="BL64">
        <v>649.98300000000006</v>
      </c>
      <c r="BM64">
        <v>101.3385714285714</v>
      </c>
      <c r="BN64">
        <v>9.993635714285716E-2</v>
      </c>
      <c r="BO64">
        <v>33.93928571428571</v>
      </c>
      <c r="BP64">
        <v>34.469299999999997</v>
      </c>
      <c r="BQ64">
        <v>999.89999999999986</v>
      </c>
      <c r="BR64">
        <v>0</v>
      </c>
      <c r="BS64">
        <v>0</v>
      </c>
      <c r="BT64">
        <v>8994.2857142857138</v>
      </c>
      <c r="BU64">
        <v>0</v>
      </c>
      <c r="BV64">
        <v>131.12557142857139</v>
      </c>
      <c r="BW64">
        <v>-11.167071428571431</v>
      </c>
      <c r="BX64">
        <v>313.36857142857139</v>
      </c>
      <c r="BY64">
        <v>324.77014285714279</v>
      </c>
      <c r="BZ64">
        <v>0.57503342857142858</v>
      </c>
      <c r="CA64">
        <v>312.95428571428567</v>
      </c>
      <c r="CB64">
        <v>36.382742857142858</v>
      </c>
      <c r="CC64">
        <v>3.745247142857143</v>
      </c>
      <c r="CD64">
        <v>3.6869771428571432</v>
      </c>
      <c r="CE64">
        <v>27.774542857142858</v>
      </c>
      <c r="CF64">
        <v>27.506257142857141</v>
      </c>
      <c r="CG64">
        <v>1200.038571428571</v>
      </c>
      <c r="CH64">
        <v>0.49996114285714288</v>
      </c>
      <c r="CI64">
        <v>0.50003885714285723</v>
      </c>
      <c r="CJ64">
        <v>0</v>
      </c>
      <c r="CK64">
        <v>878.36457142857137</v>
      </c>
      <c r="CL64">
        <v>4.9990899999999998</v>
      </c>
      <c r="CM64">
        <v>9386.9485714285711</v>
      </c>
      <c r="CN64">
        <v>9558.028571428571</v>
      </c>
      <c r="CO64">
        <v>44.311999999999998</v>
      </c>
      <c r="CP64">
        <v>46.660428571428568</v>
      </c>
      <c r="CQ64">
        <v>45.186999999999998</v>
      </c>
      <c r="CR64">
        <v>45.625</v>
      </c>
      <c r="CS64">
        <v>45.811999999999998</v>
      </c>
      <c r="CT64">
        <v>597.47285714285715</v>
      </c>
      <c r="CU64">
        <v>597.56571428571431</v>
      </c>
      <c r="CV64">
        <v>0</v>
      </c>
      <c r="CW64">
        <v>1665504125.7</v>
      </c>
      <c r="CX64">
        <v>0</v>
      </c>
      <c r="CY64">
        <v>1665503463</v>
      </c>
      <c r="CZ64" t="s">
        <v>356</v>
      </c>
      <c r="DA64">
        <v>1665503462</v>
      </c>
      <c r="DB64">
        <v>1665503463</v>
      </c>
      <c r="DC64">
        <v>5</v>
      </c>
      <c r="DD64">
        <v>8.5000000000000006E-2</v>
      </c>
      <c r="DE64">
        <v>-1E-3</v>
      </c>
      <c r="DF64">
        <v>-3.5999999999999997E-2</v>
      </c>
      <c r="DG64">
        <v>0.21</v>
      </c>
      <c r="DH64">
        <v>415</v>
      </c>
      <c r="DI64">
        <v>36</v>
      </c>
      <c r="DJ64">
        <v>0.25</v>
      </c>
      <c r="DK64">
        <v>0.11</v>
      </c>
      <c r="DL64">
        <v>-10.904553658536591</v>
      </c>
      <c r="DM64">
        <v>-1.4858989547038379</v>
      </c>
      <c r="DN64">
        <v>0.16263140592742911</v>
      </c>
      <c r="DO64">
        <v>0</v>
      </c>
      <c r="DP64">
        <v>0.54788658536585366</v>
      </c>
      <c r="DQ64">
        <v>0.14603276655052391</v>
      </c>
      <c r="DR64">
        <v>1.7264752112642841E-2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3.29535</v>
      </c>
      <c r="EB64">
        <v>2.6251799999999998</v>
      </c>
      <c r="EC64">
        <v>7.9182299999999997E-2</v>
      </c>
      <c r="ED64">
        <v>8.0839900000000006E-2</v>
      </c>
      <c r="EE64">
        <v>0.147147</v>
      </c>
      <c r="EF64">
        <v>0.14418800000000001</v>
      </c>
      <c r="EG64">
        <v>27843.3</v>
      </c>
      <c r="EH64">
        <v>28392.7</v>
      </c>
      <c r="EI64">
        <v>28136.2</v>
      </c>
      <c r="EJ64">
        <v>29738.1</v>
      </c>
      <c r="EK64">
        <v>32953</v>
      </c>
      <c r="EL64">
        <v>35365.5</v>
      </c>
      <c r="EM64">
        <v>39640.400000000001</v>
      </c>
      <c r="EN64">
        <v>42551.199999999997</v>
      </c>
      <c r="EO64">
        <v>2.21427</v>
      </c>
      <c r="EP64">
        <v>2.1681699999999999</v>
      </c>
      <c r="EQ64">
        <v>9.8802100000000004E-2</v>
      </c>
      <c r="ER64">
        <v>0</v>
      </c>
      <c r="ES64">
        <v>32.861499999999999</v>
      </c>
      <c r="ET64">
        <v>999.9</v>
      </c>
      <c r="EU64">
        <v>73.8</v>
      </c>
      <c r="EV64">
        <v>35.1</v>
      </c>
      <c r="EW64">
        <v>41.363900000000001</v>
      </c>
      <c r="EX64">
        <v>56.348199999999999</v>
      </c>
      <c r="EY64">
        <v>-2.1634600000000002</v>
      </c>
      <c r="EZ64">
        <v>2</v>
      </c>
      <c r="FA64">
        <v>0.57400399999999996</v>
      </c>
      <c r="FB64">
        <v>1.1279399999999999</v>
      </c>
      <c r="FC64">
        <v>20.266200000000001</v>
      </c>
      <c r="FD64">
        <v>5.2160900000000003</v>
      </c>
      <c r="FE64">
        <v>12.004</v>
      </c>
      <c r="FF64">
        <v>4.9859499999999999</v>
      </c>
      <c r="FG64">
        <v>3.2845</v>
      </c>
      <c r="FH64">
        <v>6338.1</v>
      </c>
      <c r="FI64">
        <v>9999</v>
      </c>
      <c r="FJ64">
        <v>9999</v>
      </c>
      <c r="FK64">
        <v>489.9</v>
      </c>
      <c r="FL64">
        <v>1.8657600000000001</v>
      </c>
      <c r="FM64">
        <v>1.86206</v>
      </c>
      <c r="FN64">
        <v>1.8641700000000001</v>
      </c>
      <c r="FO64">
        <v>1.8602399999999999</v>
      </c>
      <c r="FP64">
        <v>1.8609599999999999</v>
      </c>
      <c r="FQ64">
        <v>1.86005</v>
      </c>
      <c r="FR64">
        <v>1.86174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-0.128</v>
      </c>
      <c r="GH64">
        <v>0.216</v>
      </c>
      <c r="GI64">
        <v>-0.38878066965608271</v>
      </c>
      <c r="GJ64">
        <v>8.4540356221501391E-4</v>
      </c>
      <c r="GK64">
        <v>6.8779579211309249E-8</v>
      </c>
      <c r="GL64">
        <v>-1.3381725072044801E-10</v>
      </c>
      <c r="GM64">
        <v>-8.6234221326163804E-2</v>
      </c>
      <c r="GN64">
        <v>8.8717001971158594E-4</v>
      </c>
      <c r="GO64">
        <v>5.46455871630479E-4</v>
      </c>
      <c r="GP64">
        <v>-9.435533427115459E-6</v>
      </c>
      <c r="GQ64">
        <v>1</v>
      </c>
      <c r="GR64">
        <v>2082</v>
      </c>
      <c r="GS64">
        <v>3</v>
      </c>
      <c r="GT64">
        <v>35</v>
      </c>
      <c r="GU64">
        <v>11</v>
      </c>
      <c r="GV64">
        <v>11</v>
      </c>
      <c r="GW64">
        <v>1.1035200000000001</v>
      </c>
      <c r="GX64">
        <v>2.6122999999999998</v>
      </c>
      <c r="GY64">
        <v>2.04834</v>
      </c>
      <c r="GZ64">
        <v>2.6257299999999999</v>
      </c>
      <c r="HA64">
        <v>2.1972700000000001</v>
      </c>
      <c r="HB64">
        <v>2.3559600000000001</v>
      </c>
      <c r="HC64">
        <v>39.968899999999998</v>
      </c>
      <c r="HD64">
        <v>14.4735</v>
      </c>
      <c r="HE64">
        <v>18</v>
      </c>
      <c r="HF64">
        <v>710.09</v>
      </c>
      <c r="HG64">
        <v>746.721</v>
      </c>
      <c r="HH64">
        <v>30.9983</v>
      </c>
      <c r="HI64">
        <v>34.539000000000001</v>
      </c>
      <c r="HJ64">
        <v>29.999700000000001</v>
      </c>
      <c r="HK64">
        <v>34.321300000000001</v>
      </c>
      <c r="HL64">
        <v>34.276899999999998</v>
      </c>
      <c r="HM64">
        <v>22.118500000000001</v>
      </c>
      <c r="HN64">
        <v>16.132300000000001</v>
      </c>
      <c r="HO64">
        <v>100</v>
      </c>
      <c r="HP64">
        <v>31</v>
      </c>
      <c r="HQ64">
        <v>331.202</v>
      </c>
      <c r="HR64">
        <v>36.287700000000001</v>
      </c>
      <c r="HS64">
        <v>99.034499999999994</v>
      </c>
      <c r="HT64">
        <v>98.629499999999993</v>
      </c>
    </row>
    <row r="65" spans="1:228" x14ac:dyDescent="0.2">
      <c r="A65">
        <v>50</v>
      </c>
      <c r="B65">
        <v>1665504125</v>
      </c>
      <c r="C65">
        <v>195.5</v>
      </c>
      <c r="D65" t="s">
        <v>459</v>
      </c>
      <c r="E65" t="s">
        <v>460</v>
      </c>
      <c r="F65">
        <v>4</v>
      </c>
      <c r="G65">
        <v>1665504122.6875</v>
      </c>
      <c r="H65">
        <f t="shared" si="0"/>
        <v>1.1909240272801652E-3</v>
      </c>
      <c r="I65">
        <f t="shared" si="1"/>
        <v>1.1909240272801651</v>
      </c>
      <c r="J65">
        <f t="shared" si="2"/>
        <v>3.5241775894415976</v>
      </c>
      <c r="K65">
        <f t="shared" si="3"/>
        <v>307.90050000000002</v>
      </c>
      <c r="L65">
        <f t="shared" si="4"/>
        <v>215.79606047135047</v>
      </c>
      <c r="M65">
        <f t="shared" si="5"/>
        <v>21.890304116819767</v>
      </c>
      <c r="N65">
        <f t="shared" si="6"/>
        <v>31.233357865750687</v>
      </c>
      <c r="O65">
        <f t="shared" si="7"/>
        <v>6.7216754896864017E-2</v>
      </c>
      <c r="P65">
        <f t="shared" si="8"/>
        <v>3.6772687039059804</v>
      </c>
      <c r="Q65">
        <f t="shared" si="9"/>
        <v>6.6541570189403057E-2</v>
      </c>
      <c r="R65">
        <f t="shared" si="10"/>
        <v>4.1648578695091455E-2</v>
      </c>
      <c r="S65">
        <f t="shared" si="11"/>
        <v>226.12196173642729</v>
      </c>
      <c r="T65">
        <f t="shared" si="12"/>
        <v>34.756957342756955</v>
      </c>
      <c r="U65">
        <f t="shared" si="13"/>
        <v>34.447412499999999</v>
      </c>
      <c r="V65">
        <f t="shared" si="14"/>
        <v>5.4778100262079166</v>
      </c>
      <c r="W65">
        <f t="shared" si="15"/>
        <v>70.350608219169786</v>
      </c>
      <c r="X65">
        <f t="shared" si="16"/>
        <v>3.7448281324889852</v>
      </c>
      <c r="Y65">
        <f t="shared" si="17"/>
        <v>5.3230927596565678</v>
      </c>
      <c r="Z65">
        <f t="shared" si="18"/>
        <v>1.7329818937189314</v>
      </c>
      <c r="AA65">
        <f t="shared" si="19"/>
        <v>-52.519749603055288</v>
      </c>
      <c r="AB65">
        <f t="shared" si="20"/>
        <v>-101.96932704622712</v>
      </c>
      <c r="AC65">
        <f t="shared" si="21"/>
        <v>-6.4250709655637346</v>
      </c>
      <c r="AD65">
        <f t="shared" si="22"/>
        <v>65.207814121581137</v>
      </c>
      <c r="AE65">
        <f t="shared" si="23"/>
        <v>26.668165700671327</v>
      </c>
      <c r="AF65">
        <f t="shared" si="24"/>
        <v>1.3839900435755192</v>
      </c>
      <c r="AG65">
        <f t="shared" si="25"/>
        <v>3.5241775894415976</v>
      </c>
      <c r="AH65">
        <v>331.34231713318002</v>
      </c>
      <c r="AI65">
        <v>322.81247878787877</v>
      </c>
      <c r="AJ65">
        <v>1.717116248409311</v>
      </c>
      <c r="AK65">
        <v>66.85974665391015</v>
      </c>
      <c r="AL65">
        <f t="shared" si="26"/>
        <v>1.1909240272801651</v>
      </c>
      <c r="AM65">
        <v>36.363636214430741</v>
      </c>
      <c r="AN65">
        <v>36.898761212121187</v>
      </c>
      <c r="AO65">
        <v>-1.122599533802838E-2</v>
      </c>
      <c r="AP65">
        <v>85.612249932443419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47138.190286954698</v>
      </c>
      <c r="AV65">
        <f t="shared" si="30"/>
        <v>1200.0237500000001</v>
      </c>
      <c r="AW65">
        <f t="shared" si="31"/>
        <v>1025.9464635940037</v>
      </c>
      <c r="AX65">
        <f t="shared" si="32"/>
        <v>0.85493846567120335</v>
      </c>
      <c r="AY65">
        <f t="shared" si="33"/>
        <v>0.18843123874542256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1665504122.6875</v>
      </c>
      <c r="BF65">
        <v>307.90050000000002</v>
      </c>
      <c r="BG65">
        <v>319.15499999999997</v>
      </c>
      <c r="BH65">
        <v>36.916762499999997</v>
      </c>
      <c r="BI65">
        <v>36.363100000000003</v>
      </c>
      <c r="BJ65">
        <v>308.02612499999998</v>
      </c>
      <c r="BK65">
        <v>36.700824999999988</v>
      </c>
      <c r="BL65">
        <v>650.00312499999995</v>
      </c>
      <c r="BM65">
        <v>101.339625</v>
      </c>
      <c r="BN65">
        <v>0.100151375</v>
      </c>
      <c r="BO65">
        <v>33.933062499999998</v>
      </c>
      <c r="BP65">
        <v>34.447412499999999</v>
      </c>
      <c r="BQ65">
        <v>999.9</v>
      </c>
      <c r="BR65">
        <v>0</v>
      </c>
      <c r="BS65">
        <v>0</v>
      </c>
      <c r="BT65">
        <v>8973.125</v>
      </c>
      <c r="BU65">
        <v>0</v>
      </c>
      <c r="BV65">
        <v>149.94425000000001</v>
      </c>
      <c r="BW65">
        <v>-11.2543875</v>
      </c>
      <c r="BX65">
        <v>319.70274999999998</v>
      </c>
      <c r="BY65">
        <v>331.19824999999997</v>
      </c>
      <c r="BZ65">
        <v>0.553667625</v>
      </c>
      <c r="CA65">
        <v>319.15499999999997</v>
      </c>
      <c r="CB65">
        <v>36.363100000000003</v>
      </c>
      <c r="CC65">
        <v>3.7411300000000001</v>
      </c>
      <c r="CD65">
        <v>3.68502375</v>
      </c>
      <c r="CE65">
        <v>27.755712500000001</v>
      </c>
      <c r="CF65">
        <v>27.497225</v>
      </c>
      <c r="CG65">
        <v>1200.0237500000001</v>
      </c>
      <c r="CH65">
        <v>0.49996750000000001</v>
      </c>
      <c r="CI65">
        <v>0.50003249999999999</v>
      </c>
      <c r="CJ65">
        <v>0</v>
      </c>
      <c r="CK65">
        <v>878.33462499999996</v>
      </c>
      <c r="CL65">
        <v>4.9990899999999998</v>
      </c>
      <c r="CM65">
        <v>9391.4137499999997</v>
      </c>
      <c r="CN65">
        <v>9557.93</v>
      </c>
      <c r="CO65">
        <v>44.311999999999998</v>
      </c>
      <c r="CP65">
        <v>46.625</v>
      </c>
      <c r="CQ65">
        <v>45.186999999999998</v>
      </c>
      <c r="CR65">
        <v>45.625</v>
      </c>
      <c r="CS65">
        <v>45.811999999999998</v>
      </c>
      <c r="CT65">
        <v>597.47375</v>
      </c>
      <c r="CU65">
        <v>597.55000000000007</v>
      </c>
      <c r="CV65">
        <v>0</v>
      </c>
      <c r="CW65">
        <v>1665504129.3</v>
      </c>
      <c r="CX65">
        <v>0</v>
      </c>
      <c r="CY65">
        <v>1665503463</v>
      </c>
      <c r="CZ65" t="s">
        <v>356</v>
      </c>
      <c r="DA65">
        <v>1665503462</v>
      </c>
      <c r="DB65">
        <v>1665503463</v>
      </c>
      <c r="DC65">
        <v>5</v>
      </c>
      <c r="DD65">
        <v>8.5000000000000006E-2</v>
      </c>
      <c r="DE65">
        <v>-1E-3</v>
      </c>
      <c r="DF65">
        <v>-3.5999999999999997E-2</v>
      </c>
      <c r="DG65">
        <v>0.21</v>
      </c>
      <c r="DH65">
        <v>415</v>
      </c>
      <c r="DI65">
        <v>36</v>
      </c>
      <c r="DJ65">
        <v>0.25</v>
      </c>
      <c r="DK65">
        <v>0.11</v>
      </c>
      <c r="DL65">
        <v>-10.99811463414634</v>
      </c>
      <c r="DM65">
        <v>-1.886272473867604</v>
      </c>
      <c r="DN65">
        <v>0.18910916780213849</v>
      </c>
      <c r="DO65">
        <v>0</v>
      </c>
      <c r="DP65">
        <v>0.55163095121951222</v>
      </c>
      <c r="DQ65">
        <v>0.13202257839721279</v>
      </c>
      <c r="DR65">
        <v>1.753571905923591E-2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3.2953700000000001</v>
      </c>
      <c r="EB65">
        <v>2.6251699999999998</v>
      </c>
      <c r="EC65">
        <v>8.0587099999999995E-2</v>
      </c>
      <c r="ED65">
        <v>8.2231700000000005E-2</v>
      </c>
      <c r="EE65">
        <v>0.14704100000000001</v>
      </c>
      <c r="EF65">
        <v>0.14418300000000001</v>
      </c>
      <c r="EG65">
        <v>27801.200000000001</v>
      </c>
      <c r="EH65">
        <v>28349.9</v>
      </c>
      <c r="EI65">
        <v>28136.6</v>
      </c>
      <c r="EJ65">
        <v>29738.3</v>
      </c>
      <c r="EK65">
        <v>32957.699999999997</v>
      </c>
      <c r="EL65">
        <v>35366</v>
      </c>
      <c r="EM65">
        <v>39641.1</v>
      </c>
      <c r="EN65">
        <v>42551.5</v>
      </c>
      <c r="EO65">
        <v>2.2143799999999998</v>
      </c>
      <c r="EP65">
        <v>2.1682000000000001</v>
      </c>
      <c r="EQ65">
        <v>9.8727599999999999E-2</v>
      </c>
      <c r="ER65">
        <v>0</v>
      </c>
      <c r="ES65">
        <v>32.8367</v>
      </c>
      <c r="ET65">
        <v>999.9</v>
      </c>
      <c r="EU65">
        <v>73.8</v>
      </c>
      <c r="EV65">
        <v>35.1</v>
      </c>
      <c r="EW65">
        <v>41.3628</v>
      </c>
      <c r="EX65">
        <v>55.988199999999999</v>
      </c>
      <c r="EY65">
        <v>-2.0472800000000002</v>
      </c>
      <c r="EZ65">
        <v>2</v>
      </c>
      <c r="FA65">
        <v>0.57377999999999996</v>
      </c>
      <c r="FB65">
        <v>1.1212599999999999</v>
      </c>
      <c r="FC65">
        <v>20.266400000000001</v>
      </c>
      <c r="FD65">
        <v>5.2159399999999998</v>
      </c>
      <c r="FE65">
        <v>12.004099999999999</v>
      </c>
      <c r="FF65">
        <v>4.9860499999999996</v>
      </c>
      <c r="FG65">
        <v>3.2845</v>
      </c>
      <c r="FH65">
        <v>6338.1</v>
      </c>
      <c r="FI65">
        <v>9999</v>
      </c>
      <c r="FJ65">
        <v>9999</v>
      </c>
      <c r="FK65">
        <v>489.9</v>
      </c>
      <c r="FL65">
        <v>1.86578</v>
      </c>
      <c r="FM65">
        <v>1.86209</v>
      </c>
      <c r="FN65">
        <v>1.8641700000000001</v>
      </c>
      <c r="FO65">
        <v>1.86025</v>
      </c>
      <c r="FP65">
        <v>1.8609599999999999</v>
      </c>
      <c r="FQ65">
        <v>1.86005</v>
      </c>
      <c r="FR65">
        <v>1.8617600000000001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-0.122</v>
      </c>
      <c r="GH65">
        <v>0.21590000000000001</v>
      </c>
      <c r="GI65">
        <v>-0.38878066965608271</v>
      </c>
      <c r="GJ65">
        <v>8.4540356221501391E-4</v>
      </c>
      <c r="GK65">
        <v>6.8779579211309249E-8</v>
      </c>
      <c r="GL65">
        <v>-1.3381725072044801E-10</v>
      </c>
      <c r="GM65">
        <v>-8.6234221326163804E-2</v>
      </c>
      <c r="GN65">
        <v>8.8717001971158594E-4</v>
      </c>
      <c r="GO65">
        <v>5.46455871630479E-4</v>
      </c>
      <c r="GP65">
        <v>-9.435533427115459E-6</v>
      </c>
      <c r="GQ65">
        <v>1</v>
      </c>
      <c r="GR65">
        <v>2082</v>
      </c>
      <c r="GS65">
        <v>3</v>
      </c>
      <c r="GT65">
        <v>35</v>
      </c>
      <c r="GU65">
        <v>11.1</v>
      </c>
      <c r="GV65">
        <v>11</v>
      </c>
      <c r="GW65">
        <v>1.1218300000000001</v>
      </c>
      <c r="GX65">
        <v>2.6049799999999999</v>
      </c>
      <c r="GY65">
        <v>2.04834</v>
      </c>
      <c r="GZ65">
        <v>2.6245099999999999</v>
      </c>
      <c r="HA65">
        <v>2.1972700000000001</v>
      </c>
      <c r="HB65">
        <v>2.34253</v>
      </c>
      <c r="HC65">
        <v>39.968899999999998</v>
      </c>
      <c r="HD65">
        <v>14.4823</v>
      </c>
      <c r="HE65">
        <v>18</v>
      </c>
      <c r="HF65">
        <v>710.16099999999994</v>
      </c>
      <c r="HG65">
        <v>746.71299999999997</v>
      </c>
      <c r="HH65">
        <v>30.998200000000001</v>
      </c>
      <c r="HI65">
        <v>34.5351</v>
      </c>
      <c r="HJ65">
        <v>29.9999</v>
      </c>
      <c r="HK65">
        <v>34.319899999999997</v>
      </c>
      <c r="HL65">
        <v>34.274299999999997</v>
      </c>
      <c r="HM65">
        <v>22.4924</v>
      </c>
      <c r="HN65">
        <v>16.132300000000001</v>
      </c>
      <c r="HO65">
        <v>100</v>
      </c>
      <c r="HP65">
        <v>31</v>
      </c>
      <c r="HQ65">
        <v>337.88799999999998</v>
      </c>
      <c r="HR65">
        <v>36.304600000000001</v>
      </c>
      <c r="HS65">
        <v>99.036000000000001</v>
      </c>
      <c r="HT65">
        <v>98.630099999999999</v>
      </c>
    </row>
    <row r="66" spans="1:228" x14ac:dyDescent="0.2">
      <c r="A66">
        <v>51</v>
      </c>
      <c r="B66">
        <v>1665504129</v>
      </c>
      <c r="C66">
        <v>199.5</v>
      </c>
      <c r="D66" t="s">
        <v>461</v>
      </c>
      <c r="E66" t="s">
        <v>462</v>
      </c>
      <c r="F66">
        <v>4</v>
      </c>
      <c r="G66">
        <v>1665504127</v>
      </c>
      <c r="H66">
        <f t="shared" si="0"/>
        <v>1.1881019133568981E-3</v>
      </c>
      <c r="I66">
        <f t="shared" si="1"/>
        <v>1.1881019133568982</v>
      </c>
      <c r="J66">
        <f t="shared" si="2"/>
        <v>3.7157844307020436</v>
      </c>
      <c r="K66">
        <f t="shared" si="3"/>
        <v>315.04428571428571</v>
      </c>
      <c r="L66">
        <f t="shared" si="4"/>
        <v>218.04892413525744</v>
      </c>
      <c r="M66">
        <f t="shared" si="5"/>
        <v>22.118720554891361</v>
      </c>
      <c r="N66">
        <f t="shared" si="6"/>
        <v>31.957857832892131</v>
      </c>
      <c r="O66">
        <f t="shared" si="7"/>
        <v>6.7092554001233831E-2</v>
      </c>
      <c r="P66">
        <f t="shared" si="8"/>
        <v>3.6932923781919231</v>
      </c>
      <c r="Q66">
        <f t="shared" si="9"/>
        <v>6.6422735842284517E-2</v>
      </c>
      <c r="R66">
        <f t="shared" si="10"/>
        <v>4.1573832978873362E-2</v>
      </c>
      <c r="S66">
        <f t="shared" si="11"/>
        <v>226.11805037848731</v>
      </c>
      <c r="T66">
        <f t="shared" si="12"/>
        <v>34.744790716265861</v>
      </c>
      <c r="U66">
        <f t="shared" si="13"/>
        <v>34.432942857142862</v>
      </c>
      <c r="V66">
        <f t="shared" si="14"/>
        <v>5.4734046726115384</v>
      </c>
      <c r="W66">
        <f t="shared" si="15"/>
        <v>70.322535353760259</v>
      </c>
      <c r="X66">
        <f t="shared" si="16"/>
        <v>3.7413753705552608</v>
      </c>
      <c r="Y66">
        <f t="shared" si="17"/>
        <v>5.3203078525740377</v>
      </c>
      <c r="Z66">
        <f t="shared" si="18"/>
        <v>1.7320293020562776</v>
      </c>
      <c r="AA66">
        <f t="shared" si="19"/>
        <v>-52.395294379039207</v>
      </c>
      <c r="AB66">
        <f t="shared" si="20"/>
        <v>-101.39960478358779</v>
      </c>
      <c r="AC66">
        <f t="shared" si="21"/>
        <v>-6.3607120729944313</v>
      </c>
      <c r="AD66">
        <f t="shared" si="22"/>
        <v>65.96243914286589</v>
      </c>
      <c r="AE66">
        <f t="shared" si="23"/>
        <v>26.869066231073369</v>
      </c>
      <c r="AF66">
        <f t="shared" si="24"/>
        <v>1.299410043684978</v>
      </c>
      <c r="AG66">
        <f t="shared" si="25"/>
        <v>3.7157844307020436</v>
      </c>
      <c r="AH66">
        <v>338.27956330512171</v>
      </c>
      <c r="AI66">
        <v>329.67962424242421</v>
      </c>
      <c r="AJ66">
        <v>1.71389916348536</v>
      </c>
      <c r="AK66">
        <v>66.85974665391015</v>
      </c>
      <c r="AL66">
        <f t="shared" si="26"/>
        <v>1.1881019133568982</v>
      </c>
      <c r="AM66">
        <v>36.362574598396733</v>
      </c>
      <c r="AN66">
        <v>36.876213939393942</v>
      </c>
      <c r="AO66">
        <v>-7.3248173506674404E-3</v>
      </c>
      <c r="AP66">
        <v>85.612249932443419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47425.468502918287</v>
      </c>
      <c r="AV66">
        <f t="shared" si="30"/>
        <v>1200.0085714285719</v>
      </c>
      <c r="AW66">
        <f t="shared" si="31"/>
        <v>1025.9329421650198</v>
      </c>
      <c r="AX66">
        <f t="shared" si="32"/>
        <v>0.85493801177076534</v>
      </c>
      <c r="AY66">
        <f t="shared" si="33"/>
        <v>0.18843036271757707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1665504127</v>
      </c>
      <c r="BF66">
        <v>315.04428571428571</v>
      </c>
      <c r="BG66">
        <v>326.37585714285711</v>
      </c>
      <c r="BH66">
        <v>36.882914285714278</v>
      </c>
      <c r="BI66">
        <v>36.363042857142858</v>
      </c>
      <c r="BJ66">
        <v>315.16399999999999</v>
      </c>
      <c r="BK66">
        <v>36.667071428571433</v>
      </c>
      <c r="BL66">
        <v>649.9697142857143</v>
      </c>
      <c r="BM66">
        <v>101.3394285714286</v>
      </c>
      <c r="BN66">
        <v>9.9827057142857153E-2</v>
      </c>
      <c r="BO66">
        <v>33.92368571428571</v>
      </c>
      <c r="BP66">
        <v>34.432942857142862</v>
      </c>
      <c r="BQ66">
        <v>999.89999999999986</v>
      </c>
      <c r="BR66">
        <v>0</v>
      </c>
      <c r="BS66">
        <v>0</v>
      </c>
      <c r="BT66">
        <v>9028.3942857142847</v>
      </c>
      <c r="BU66">
        <v>0</v>
      </c>
      <c r="BV66">
        <v>214.65514285714281</v>
      </c>
      <c r="BW66">
        <v>-11.331428571428569</v>
      </c>
      <c r="BX66">
        <v>327.10899999999998</v>
      </c>
      <c r="BY66">
        <v>338.69171428571428</v>
      </c>
      <c r="BZ66">
        <v>0.51988557142857139</v>
      </c>
      <c r="CA66">
        <v>326.37585714285711</v>
      </c>
      <c r="CB66">
        <v>36.363042857142858</v>
      </c>
      <c r="CC66">
        <v>3.7376900000000002</v>
      </c>
      <c r="CD66">
        <v>3.685005714285714</v>
      </c>
      <c r="CE66">
        <v>27.73995714285714</v>
      </c>
      <c r="CF66">
        <v>27.497128571428568</v>
      </c>
      <c r="CG66">
        <v>1200.0085714285719</v>
      </c>
      <c r="CH66">
        <v>0.49998328571428569</v>
      </c>
      <c r="CI66">
        <v>0.50001671428571426</v>
      </c>
      <c r="CJ66">
        <v>0</v>
      </c>
      <c r="CK66">
        <v>877.98328571428567</v>
      </c>
      <c r="CL66">
        <v>4.9990899999999998</v>
      </c>
      <c r="CM66">
        <v>9400.3485714285725</v>
      </c>
      <c r="CN66">
        <v>9557.8728571428564</v>
      </c>
      <c r="CO66">
        <v>44.311999999999998</v>
      </c>
      <c r="CP66">
        <v>46.625</v>
      </c>
      <c r="CQ66">
        <v>45.186999999999998</v>
      </c>
      <c r="CR66">
        <v>45.616</v>
      </c>
      <c r="CS66">
        <v>45.811999999999998</v>
      </c>
      <c r="CT66">
        <v>597.48428571428565</v>
      </c>
      <c r="CU66">
        <v>597.52428571428572</v>
      </c>
      <c r="CV66">
        <v>0</v>
      </c>
      <c r="CW66">
        <v>1665504133.5</v>
      </c>
      <c r="CX66">
        <v>0</v>
      </c>
      <c r="CY66">
        <v>1665503463</v>
      </c>
      <c r="CZ66" t="s">
        <v>356</v>
      </c>
      <c r="DA66">
        <v>1665503462</v>
      </c>
      <c r="DB66">
        <v>1665503463</v>
      </c>
      <c r="DC66">
        <v>5</v>
      </c>
      <c r="DD66">
        <v>8.5000000000000006E-2</v>
      </c>
      <c r="DE66">
        <v>-1E-3</v>
      </c>
      <c r="DF66">
        <v>-3.5999999999999997E-2</v>
      </c>
      <c r="DG66">
        <v>0.21</v>
      </c>
      <c r="DH66">
        <v>415</v>
      </c>
      <c r="DI66">
        <v>36</v>
      </c>
      <c r="DJ66">
        <v>0.25</v>
      </c>
      <c r="DK66">
        <v>0.11</v>
      </c>
      <c r="DL66">
        <v>-11.10687317073171</v>
      </c>
      <c r="DM66">
        <v>-1.7800055749128849</v>
      </c>
      <c r="DN66">
        <v>0.17999941195620769</v>
      </c>
      <c r="DO66">
        <v>0</v>
      </c>
      <c r="DP66">
        <v>0.5519568292682927</v>
      </c>
      <c r="DQ66">
        <v>-6.3573261324040592E-2</v>
      </c>
      <c r="DR66">
        <v>1.723487935511836E-2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366</v>
      </c>
      <c r="EA66">
        <v>3.2952400000000002</v>
      </c>
      <c r="EB66">
        <v>2.6254599999999999</v>
      </c>
      <c r="EC66">
        <v>8.1967200000000004E-2</v>
      </c>
      <c r="ED66">
        <v>8.3605899999999997E-2</v>
      </c>
      <c r="EE66">
        <v>0.14698700000000001</v>
      </c>
      <c r="EF66">
        <v>0.14418300000000001</v>
      </c>
      <c r="EG66">
        <v>27759.599999999999</v>
      </c>
      <c r="EH66">
        <v>28307.200000000001</v>
      </c>
      <c r="EI66">
        <v>28136.7</v>
      </c>
      <c r="EJ66">
        <v>29738.1</v>
      </c>
      <c r="EK66">
        <v>32960.5</v>
      </c>
      <c r="EL66">
        <v>35365.5</v>
      </c>
      <c r="EM66">
        <v>39641.800000000003</v>
      </c>
      <c r="EN66">
        <v>42550.8</v>
      </c>
      <c r="EO66">
        <v>2.2141299999999999</v>
      </c>
      <c r="EP66">
        <v>2.1683500000000002</v>
      </c>
      <c r="EQ66">
        <v>0.10051599999999999</v>
      </c>
      <c r="ER66">
        <v>0</v>
      </c>
      <c r="ES66">
        <v>32.811500000000002</v>
      </c>
      <c r="ET66">
        <v>999.9</v>
      </c>
      <c r="EU66">
        <v>73.8</v>
      </c>
      <c r="EV66">
        <v>35.1</v>
      </c>
      <c r="EW66">
        <v>41.364899999999999</v>
      </c>
      <c r="EX66">
        <v>56.618200000000002</v>
      </c>
      <c r="EY66">
        <v>-2.0072100000000002</v>
      </c>
      <c r="EZ66">
        <v>2</v>
      </c>
      <c r="FA66">
        <v>0.57378600000000002</v>
      </c>
      <c r="FB66">
        <v>1.11429</v>
      </c>
      <c r="FC66">
        <v>20.266300000000001</v>
      </c>
      <c r="FD66">
        <v>5.2160900000000003</v>
      </c>
      <c r="FE66">
        <v>12.004099999999999</v>
      </c>
      <c r="FF66">
        <v>4.9860499999999996</v>
      </c>
      <c r="FG66">
        <v>3.2845</v>
      </c>
      <c r="FH66">
        <v>6338.1</v>
      </c>
      <c r="FI66">
        <v>9999</v>
      </c>
      <c r="FJ66">
        <v>9999</v>
      </c>
      <c r="FK66">
        <v>489.9</v>
      </c>
      <c r="FL66">
        <v>1.86575</v>
      </c>
      <c r="FM66">
        <v>1.86209</v>
      </c>
      <c r="FN66">
        <v>1.8641700000000001</v>
      </c>
      <c r="FO66">
        <v>1.86022</v>
      </c>
      <c r="FP66">
        <v>1.8609599999999999</v>
      </c>
      <c r="FQ66">
        <v>1.86005</v>
      </c>
      <c r="FR66">
        <v>1.8617699999999999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-0.11700000000000001</v>
      </c>
      <c r="GH66">
        <v>0.21590000000000001</v>
      </c>
      <c r="GI66">
        <v>-0.38878066965608271</v>
      </c>
      <c r="GJ66">
        <v>8.4540356221501391E-4</v>
      </c>
      <c r="GK66">
        <v>6.8779579211309249E-8</v>
      </c>
      <c r="GL66">
        <v>-1.3381725072044801E-10</v>
      </c>
      <c r="GM66">
        <v>-8.6234221326163804E-2</v>
      </c>
      <c r="GN66">
        <v>8.8717001971158594E-4</v>
      </c>
      <c r="GO66">
        <v>5.46455871630479E-4</v>
      </c>
      <c r="GP66">
        <v>-9.435533427115459E-6</v>
      </c>
      <c r="GQ66">
        <v>1</v>
      </c>
      <c r="GR66">
        <v>2082</v>
      </c>
      <c r="GS66">
        <v>3</v>
      </c>
      <c r="GT66">
        <v>35</v>
      </c>
      <c r="GU66">
        <v>11.1</v>
      </c>
      <c r="GV66">
        <v>11.1</v>
      </c>
      <c r="GW66">
        <v>1.1413599999999999</v>
      </c>
      <c r="GX66">
        <v>2.6074199999999998</v>
      </c>
      <c r="GY66">
        <v>2.04834</v>
      </c>
      <c r="GZ66">
        <v>2.6257299999999999</v>
      </c>
      <c r="HA66">
        <v>2.1972700000000001</v>
      </c>
      <c r="HB66">
        <v>2.3339799999999999</v>
      </c>
      <c r="HC66">
        <v>39.968899999999998</v>
      </c>
      <c r="HD66">
        <v>14.4735</v>
      </c>
      <c r="HE66">
        <v>18</v>
      </c>
      <c r="HF66">
        <v>709.93</v>
      </c>
      <c r="HG66">
        <v>746.85799999999995</v>
      </c>
      <c r="HH66">
        <v>30.998100000000001</v>
      </c>
      <c r="HI66">
        <v>34.5319</v>
      </c>
      <c r="HJ66">
        <v>29.9999</v>
      </c>
      <c r="HK66">
        <v>34.318199999999997</v>
      </c>
      <c r="HL66">
        <v>34.274299999999997</v>
      </c>
      <c r="HM66">
        <v>22.865200000000002</v>
      </c>
      <c r="HN66">
        <v>16.132300000000001</v>
      </c>
      <c r="HO66">
        <v>100</v>
      </c>
      <c r="HP66">
        <v>31</v>
      </c>
      <c r="HQ66">
        <v>344.565</v>
      </c>
      <c r="HR66">
        <v>36.305</v>
      </c>
      <c r="HS66">
        <v>99.037199999999999</v>
      </c>
      <c r="HT66">
        <v>98.628900000000002</v>
      </c>
    </row>
    <row r="67" spans="1:228" x14ac:dyDescent="0.2">
      <c r="A67">
        <v>52</v>
      </c>
      <c r="B67">
        <v>1665504133</v>
      </c>
      <c r="C67">
        <v>203.5</v>
      </c>
      <c r="D67" t="s">
        <v>463</v>
      </c>
      <c r="E67" t="s">
        <v>464</v>
      </c>
      <c r="F67">
        <v>4</v>
      </c>
      <c r="G67">
        <v>1665504130.6875</v>
      </c>
      <c r="H67">
        <f t="shared" si="0"/>
        <v>1.2381045683563941E-3</v>
      </c>
      <c r="I67">
        <f t="shared" si="1"/>
        <v>1.238104568356394</v>
      </c>
      <c r="J67">
        <f t="shared" si="2"/>
        <v>3.6268773198663293</v>
      </c>
      <c r="K67">
        <f t="shared" si="3"/>
        <v>321.155125</v>
      </c>
      <c r="L67">
        <f t="shared" si="4"/>
        <v>229.44811495518329</v>
      </c>
      <c r="M67">
        <f t="shared" si="5"/>
        <v>23.275155022225551</v>
      </c>
      <c r="N67">
        <f t="shared" si="6"/>
        <v>32.577889437083662</v>
      </c>
      <c r="O67">
        <f t="shared" si="7"/>
        <v>6.9847865268683626E-2</v>
      </c>
      <c r="P67">
        <f t="shared" si="8"/>
        <v>3.6868160145309332</v>
      </c>
      <c r="Q67">
        <f t="shared" si="9"/>
        <v>6.9120962763224353E-2</v>
      </c>
      <c r="R67">
        <f t="shared" si="10"/>
        <v>4.3265280498159225E-2</v>
      </c>
      <c r="S67">
        <f t="shared" si="11"/>
        <v>226.12667548642949</v>
      </c>
      <c r="T67">
        <f t="shared" si="12"/>
        <v>34.731940146291045</v>
      </c>
      <c r="U67">
        <f t="shared" si="13"/>
        <v>34.436587500000002</v>
      </c>
      <c r="V67">
        <f t="shared" si="14"/>
        <v>5.4745140116593713</v>
      </c>
      <c r="W67">
        <f t="shared" si="15"/>
        <v>70.312336430187955</v>
      </c>
      <c r="X67">
        <f t="shared" si="16"/>
        <v>3.7400372280997476</v>
      </c>
      <c r="Y67">
        <f t="shared" si="17"/>
        <v>5.3191764318814423</v>
      </c>
      <c r="Z67">
        <f t="shared" si="18"/>
        <v>1.7344767835596238</v>
      </c>
      <c r="AA67">
        <f t="shared" si="19"/>
        <v>-54.600411464516981</v>
      </c>
      <c r="AB67">
        <f t="shared" si="20"/>
        <v>-102.70364957009789</v>
      </c>
      <c r="AC67">
        <f t="shared" si="21"/>
        <v>-6.453825703573175</v>
      </c>
      <c r="AD67">
        <f t="shared" si="22"/>
        <v>62.368788748241428</v>
      </c>
      <c r="AE67">
        <f t="shared" si="23"/>
        <v>27.044698531527228</v>
      </c>
      <c r="AF67">
        <f t="shared" si="24"/>
        <v>1.2676120181321875</v>
      </c>
      <c r="AG67">
        <f t="shared" si="25"/>
        <v>3.6268773198663293</v>
      </c>
      <c r="AH67">
        <v>345.24144104111622</v>
      </c>
      <c r="AI67">
        <v>336.59284848484862</v>
      </c>
      <c r="AJ67">
        <v>1.735306424923309</v>
      </c>
      <c r="AK67">
        <v>66.85974665391015</v>
      </c>
      <c r="AL67">
        <f t="shared" si="26"/>
        <v>1.238104568356394</v>
      </c>
      <c r="AM67">
        <v>36.362190613796358</v>
      </c>
      <c r="AN67">
        <v>36.864744242424237</v>
      </c>
      <c r="AO67">
        <v>-1.383089502363267E-3</v>
      </c>
      <c r="AP67">
        <v>85.612249932443419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47310.50501916364</v>
      </c>
      <c r="AV67">
        <f t="shared" si="30"/>
        <v>1200.0487499999999</v>
      </c>
      <c r="AW67">
        <f t="shared" si="31"/>
        <v>1025.9678385940049</v>
      </c>
      <c r="AX67">
        <f t="shared" si="32"/>
        <v>0.85493846695311748</v>
      </c>
      <c r="AY67">
        <f t="shared" si="33"/>
        <v>0.18843124121951671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1665504130.6875</v>
      </c>
      <c r="BF67">
        <v>321.155125</v>
      </c>
      <c r="BG67">
        <v>332.55799999999999</v>
      </c>
      <c r="BH67">
        <v>36.869549999999997</v>
      </c>
      <c r="BI67">
        <v>36.362425000000002</v>
      </c>
      <c r="BJ67">
        <v>321.26974999999999</v>
      </c>
      <c r="BK67">
        <v>36.653750000000002</v>
      </c>
      <c r="BL67">
        <v>650.01025000000004</v>
      </c>
      <c r="BM67">
        <v>101.33975</v>
      </c>
      <c r="BN67">
        <v>9.9980837500000003E-2</v>
      </c>
      <c r="BO67">
        <v>33.919874999999998</v>
      </c>
      <c r="BP67">
        <v>34.436587500000002</v>
      </c>
      <c r="BQ67">
        <v>999.9</v>
      </c>
      <c r="BR67">
        <v>0</v>
      </c>
      <c r="BS67">
        <v>0</v>
      </c>
      <c r="BT67">
        <v>9006.0187499999993</v>
      </c>
      <c r="BU67">
        <v>0</v>
      </c>
      <c r="BV67">
        <v>240.11125000000001</v>
      </c>
      <c r="BW67">
        <v>-11.402825</v>
      </c>
      <c r="BX67">
        <v>333.44925000000001</v>
      </c>
      <c r="BY67">
        <v>345.106875</v>
      </c>
      <c r="BZ67">
        <v>0.50711737499999998</v>
      </c>
      <c r="CA67">
        <v>332.55799999999999</v>
      </c>
      <c r="CB67">
        <v>36.362425000000002</v>
      </c>
      <c r="CC67">
        <v>3.7363474999999999</v>
      </c>
      <c r="CD67">
        <v>3.684955</v>
      </c>
      <c r="CE67">
        <v>27.733799999999999</v>
      </c>
      <c r="CF67">
        <v>27.496912500000001</v>
      </c>
      <c r="CG67">
        <v>1200.0487499999999</v>
      </c>
      <c r="CH67">
        <v>0.49996750000000001</v>
      </c>
      <c r="CI67">
        <v>0.50003249999999999</v>
      </c>
      <c r="CJ67">
        <v>0</v>
      </c>
      <c r="CK67">
        <v>877.85575000000006</v>
      </c>
      <c r="CL67">
        <v>4.9990899999999998</v>
      </c>
      <c r="CM67">
        <v>9414.2150000000001</v>
      </c>
      <c r="CN67">
        <v>9558.130000000001</v>
      </c>
      <c r="CO67">
        <v>44.311999999999998</v>
      </c>
      <c r="CP67">
        <v>46.617125000000001</v>
      </c>
      <c r="CQ67">
        <v>45.163749999999993</v>
      </c>
      <c r="CR67">
        <v>45.561999999999998</v>
      </c>
      <c r="CS67">
        <v>45.811999999999998</v>
      </c>
      <c r="CT67">
        <v>597.48624999999993</v>
      </c>
      <c r="CU67">
        <v>597.5625</v>
      </c>
      <c r="CV67">
        <v>0</v>
      </c>
      <c r="CW67">
        <v>1665504137.7</v>
      </c>
      <c r="CX67">
        <v>0</v>
      </c>
      <c r="CY67">
        <v>1665503463</v>
      </c>
      <c r="CZ67" t="s">
        <v>356</v>
      </c>
      <c r="DA67">
        <v>1665503462</v>
      </c>
      <c r="DB67">
        <v>1665503463</v>
      </c>
      <c r="DC67">
        <v>5</v>
      </c>
      <c r="DD67">
        <v>8.5000000000000006E-2</v>
      </c>
      <c r="DE67">
        <v>-1E-3</v>
      </c>
      <c r="DF67">
        <v>-3.5999999999999997E-2</v>
      </c>
      <c r="DG67">
        <v>0.21</v>
      </c>
      <c r="DH67">
        <v>415</v>
      </c>
      <c r="DI67">
        <v>36</v>
      </c>
      <c r="DJ67">
        <v>0.25</v>
      </c>
      <c r="DK67">
        <v>0.11</v>
      </c>
      <c r="DL67">
        <v>-11.21868292682927</v>
      </c>
      <c r="DM67">
        <v>-1.4359170731707409</v>
      </c>
      <c r="DN67">
        <v>0.1457217577581213</v>
      </c>
      <c r="DO67">
        <v>0</v>
      </c>
      <c r="DP67">
        <v>0.54441153658536579</v>
      </c>
      <c r="DQ67">
        <v>-0.20741259930313591</v>
      </c>
      <c r="DR67">
        <v>2.4415021248021571E-2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3.2954599999999998</v>
      </c>
      <c r="EB67">
        <v>2.62527</v>
      </c>
      <c r="EC67">
        <v>8.3351599999999998E-2</v>
      </c>
      <c r="ED67">
        <v>8.4964799999999993E-2</v>
      </c>
      <c r="EE67">
        <v>0.146955</v>
      </c>
      <c r="EF67">
        <v>0.14418600000000001</v>
      </c>
      <c r="EG67">
        <v>27717.3</v>
      </c>
      <c r="EH67">
        <v>28265.3</v>
      </c>
      <c r="EI67">
        <v>28136.3</v>
      </c>
      <c r="EJ67">
        <v>29738.2</v>
      </c>
      <c r="EK67">
        <v>32960.699999999997</v>
      </c>
      <c r="EL67">
        <v>35366</v>
      </c>
      <c r="EM67">
        <v>39640.400000000001</v>
      </c>
      <c r="EN67">
        <v>42551.4</v>
      </c>
      <c r="EO67">
        <v>2.21435</v>
      </c>
      <c r="EP67">
        <v>2.16825</v>
      </c>
      <c r="EQ67">
        <v>0.101551</v>
      </c>
      <c r="ER67">
        <v>0</v>
      </c>
      <c r="ES67">
        <v>32.790100000000002</v>
      </c>
      <c r="ET67">
        <v>999.9</v>
      </c>
      <c r="EU67">
        <v>73.8</v>
      </c>
      <c r="EV67">
        <v>35.1</v>
      </c>
      <c r="EW67">
        <v>41.365499999999997</v>
      </c>
      <c r="EX67">
        <v>56.3782</v>
      </c>
      <c r="EY67">
        <v>-2.1274000000000002</v>
      </c>
      <c r="EZ67">
        <v>2</v>
      </c>
      <c r="FA67">
        <v>0.57372500000000004</v>
      </c>
      <c r="FB67">
        <v>1.1080000000000001</v>
      </c>
      <c r="FC67">
        <v>20.2666</v>
      </c>
      <c r="FD67">
        <v>5.2157900000000001</v>
      </c>
      <c r="FE67">
        <v>12.004</v>
      </c>
      <c r="FF67">
        <v>4.9859</v>
      </c>
      <c r="FG67">
        <v>3.2844799999999998</v>
      </c>
      <c r="FH67">
        <v>6338.4</v>
      </c>
      <c r="FI67">
        <v>9999</v>
      </c>
      <c r="FJ67">
        <v>9999</v>
      </c>
      <c r="FK67">
        <v>489.9</v>
      </c>
      <c r="FL67">
        <v>1.86574</v>
      </c>
      <c r="FM67">
        <v>1.8621099999999999</v>
      </c>
      <c r="FN67">
        <v>1.8641700000000001</v>
      </c>
      <c r="FO67">
        <v>1.86022</v>
      </c>
      <c r="FP67">
        <v>1.8609599999999999</v>
      </c>
      <c r="FQ67">
        <v>1.86005</v>
      </c>
      <c r="FR67">
        <v>1.8617699999999999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-0.111</v>
      </c>
      <c r="GH67">
        <v>0.2157</v>
      </c>
      <c r="GI67">
        <v>-0.38878066965608271</v>
      </c>
      <c r="GJ67">
        <v>8.4540356221501391E-4</v>
      </c>
      <c r="GK67">
        <v>6.8779579211309249E-8</v>
      </c>
      <c r="GL67">
        <v>-1.3381725072044801E-10</v>
      </c>
      <c r="GM67">
        <v>-8.6234221326163804E-2</v>
      </c>
      <c r="GN67">
        <v>8.8717001971158594E-4</v>
      </c>
      <c r="GO67">
        <v>5.46455871630479E-4</v>
      </c>
      <c r="GP67">
        <v>-9.435533427115459E-6</v>
      </c>
      <c r="GQ67">
        <v>1</v>
      </c>
      <c r="GR67">
        <v>2082</v>
      </c>
      <c r="GS67">
        <v>3</v>
      </c>
      <c r="GT67">
        <v>35</v>
      </c>
      <c r="GU67">
        <v>11.2</v>
      </c>
      <c r="GV67">
        <v>11.2</v>
      </c>
      <c r="GW67">
        <v>1.15967</v>
      </c>
      <c r="GX67">
        <v>2.6159699999999999</v>
      </c>
      <c r="GY67">
        <v>2.04834</v>
      </c>
      <c r="GZ67">
        <v>2.6245099999999999</v>
      </c>
      <c r="HA67">
        <v>2.1972700000000001</v>
      </c>
      <c r="HB67">
        <v>2.2778299999999998</v>
      </c>
      <c r="HC67">
        <v>39.968899999999998</v>
      </c>
      <c r="HD67">
        <v>14.4648</v>
      </c>
      <c r="HE67">
        <v>18</v>
      </c>
      <c r="HF67">
        <v>710.10599999999999</v>
      </c>
      <c r="HG67">
        <v>746.73800000000006</v>
      </c>
      <c r="HH67">
        <v>30.998200000000001</v>
      </c>
      <c r="HI67">
        <v>34.528799999999997</v>
      </c>
      <c r="HJ67">
        <v>29.9999</v>
      </c>
      <c r="HK67">
        <v>34.316800000000001</v>
      </c>
      <c r="HL67">
        <v>34.272300000000001</v>
      </c>
      <c r="HM67">
        <v>23.237500000000001</v>
      </c>
      <c r="HN67">
        <v>16.132300000000001</v>
      </c>
      <c r="HO67">
        <v>100</v>
      </c>
      <c r="HP67">
        <v>31</v>
      </c>
      <c r="HQ67">
        <v>351.24299999999999</v>
      </c>
      <c r="HR67">
        <v>36.305</v>
      </c>
      <c r="HS67">
        <v>99.034499999999994</v>
      </c>
      <c r="HT67">
        <v>98.629900000000006</v>
      </c>
    </row>
    <row r="68" spans="1:228" x14ac:dyDescent="0.2">
      <c r="A68">
        <v>53</v>
      </c>
      <c r="B68">
        <v>1665504137</v>
      </c>
      <c r="C68">
        <v>207.5</v>
      </c>
      <c r="D68" t="s">
        <v>465</v>
      </c>
      <c r="E68" t="s">
        <v>466</v>
      </c>
      <c r="F68">
        <v>4</v>
      </c>
      <c r="G68">
        <v>1665504135</v>
      </c>
      <c r="H68">
        <f t="shared" si="0"/>
        <v>1.219865890970892E-3</v>
      </c>
      <c r="I68">
        <f t="shared" si="1"/>
        <v>1.2198658909708919</v>
      </c>
      <c r="J68">
        <f t="shared" si="2"/>
        <v>3.9689335868320268</v>
      </c>
      <c r="K68">
        <f t="shared" si="3"/>
        <v>328.34871428571432</v>
      </c>
      <c r="L68">
        <f t="shared" si="4"/>
        <v>227.29834107553708</v>
      </c>
      <c r="M68">
        <f t="shared" si="5"/>
        <v>23.057157866400662</v>
      </c>
      <c r="N68">
        <f t="shared" si="6"/>
        <v>33.307714014504995</v>
      </c>
      <c r="O68">
        <f t="shared" si="7"/>
        <v>6.8813980891085452E-2</v>
      </c>
      <c r="P68">
        <f t="shared" si="8"/>
        <v>3.6881096074351154</v>
      </c>
      <c r="Q68">
        <f t="shared" si="9"/>
        <v>6.8108565769343168E-2</v>
      </c>
      <c r="R68">
        <f t="shared" si="10"/>
        <v>4.2630629606867879E-2</v>
      </c>
      <c r="S68">
        <f t="shared" si="11"/>
        <v>226.10832909417871</v>
      </c>
      <c r="T68">
        <f t="shared" si="12"/>
        <v>34.732618287804442</v>
      </c>
      <c r="U68">
        <f t="shared" si="13"/>
        <v>34.432414285714287</v>
      </c>
      <c r="V68">
        <f t="shared" si="14"/>
        <v>5.4732438047836496</v>
      </c>
      <c r="W68">
        <f t="shared" si="15"/>
        <v>70.301617868694848</v>
      </c>
      <c r="X68">
        <f t="shared" si="16"/>
        <v>3.7388879581534544</v>
      </c>
      <c r="Y68">
        <f t="shared" si="17"/>
        <v>5.3183526517650357</v>
      </c>
      <c r="Z68">
        <f t="shared" si="18"/>
        <v>1.7343558466301952</v>
      </c>
      <c r="AA68">
        <f t="shared" si="19"/>
        <v>-53.796085791816338</v>
      </c>
      <c r="AB68">
        <f t="shared" si="20"/>
        <v>-102.46167354155429</v>
      </c>
      <c r="AC68">
        <f t="shared" si="21"/>
        <v>-6.4361433700196748</v>
      </c>
      <c r="AD68">
        <f t="shared" si="22"/>
        <v>63.414426390788407</v>
      </c>
      <c r="AE68">
        <f t="shared" si="23"/>
        <v>27.189382725747191</v>
      </c>
      <c r="AF68">
        <f t="shared" si="24"/>
        <v>1.238294671036771</v>
      </c>
      <c r="AG68">
        <f t="shared" si="25"/>
        <v>3.9689335868320268</v>
      </c>
      <c r="AH68">
        <v>352.21895514328611</v>
      </c>
      <c r="AI68">
        <v>343.49111515151509</v>
      </c>
      <c r="AJ68">
        <v>1.7185904821968161</v>
      </c>
      <c r="AK68">
        <v>66.85974665391015</v>
      </c>
      <c r="AL68">
        <f t="shared" si="26"/>
        <v>1.2198658909708919</v>
      </c>
      <c r="AM68">
        <v>36.362981003175783</v>
      </c>
      <c r="AN68">
        <v>36.853455151515149</v>
      </c>
      <c r="AO68">
        <v>-4.6756623591317158E-4</v>
      </c>
      <c r="AP68">
        <v>85.612249932443419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47334.014170829461</v>
      </c>
      <c r="AV68">
        <f t="shared" si="30"/>
        <v>1199.947142857143</v>
      </c>
      <c r="AW68">
        <f t="shared" si="31"/>
        <v>1025.8813850228905</v>
      </c>
      <c r="AX68">
        <f t="shared" si="32"/>
        <v>0.85493881220485102</v>
      </c>
      <c r="AY68">
        <f t="shared" si="33"/>
        <v>0.18843190755536265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1665504135</v>
      </c>
      <c r="BF68">
        <v>328.34871428571432</v>
      </c>
      <c r="BG68">
        <v>339.81142857142862</v>
      </c>
      <c r="BH68">
        <v>36.8581</v>
      </c>
      <c r="BI68">
        <v>36.362699999999997</v>
      </c>
      <c r="BJ68">
        <v>328.45714285714291</v>
      </c>
      <c r="BK68">
        <v>36.642314285714278</v>
      </c>
      <c r="BL68">
        <v>650.01299999999992</v>
      </c>
      <c r="BM68">
        <v>101.34014285714289</v>
      </c>
      <c r="BN68">
        <v>9.9919385714285713E-2</v>
      </c>
      <c r="BO68">
        <v>33.917099999999998</v>
      </c>
      <c r="BP68">
        <v>34.432414285714287</v>
      </c>
      <c r="BQ68">
        <v>999.89999999999986</v>
      </c>
      <c r="BR68">
        <v>0</v>
      </c>
      <c r="BS68">
        <v>0</v>
      </c>
      <c r="BT68">
        <v>9010.4457142857154</v>
      </c>
      <c r="BU68">
        <v>0</v>
      </c>
      <c r="BV68">
        <v>45.995071428571428</v>
      </c>
      <c r="BW68">
        <v>-11.46271428571429</v>
      </c>
      <c r="BX68">
        <v>340.91385714285713</v>
      </c>
      <c r="BY68">
        <v>352.63414285714282</v>
      </c>
      <c r="BZ68">
        <v>0.49538842857142862</v>
      </c>
      <c r="CA68">
        <v>339.81142857142862</v>
      </c>
      <c r="CB68">
        <v>36.362699999999997</v>
      </c>
      <c r="CC68">
        <v>3.7352042857142851</v>
      </c>
      <c r="CD68">
        <v>3.685002857142857</v>
      </c>
      <c r="CE68">
        <v>27.728571428571431</v>
      </c>
      <c r="CF68">
        <v>27.497128571428568</v>
      </c>
      <c r="CG68">
        <v>1199.947142857143</v>
      </c>
      <c r="CH68">
        <v>0.49995514285714288</v>
      </c>
      <c r="CI68">
        <v>0.50004485714285718</v>
      </c>
      <c r="CJ68">
        <v>0</v>
      </c>
      <c r="CK68">
        <v>877.77457142857133</v>
      </c>
      <c r="CL68">
        <v>4.9990899999999998</v>
      </c>
      <c r="CM68">
        <v>9435.67</v>
      </c>
      <c r="CN68">
        <v>9557.2885714285712</v>
      </c>
      <c r="CO68">
        <v>44.285428571428568</v>
      </c>
      <c r="CP68">
        <v>46.616</v>
      </c>
      <c r="CQ68">
        <v>45.125</v>
      </c>
      <c r="CR68">
        <v>45.561999999999998</v>
      </c>
      <c r="CS68">
        <v>45.767714285714291</v>
      </c>
      <c r="CT68">
        <v>597.42142857142858</v>
      </c>
      <c r="CU68">
        <v>597.52571428571434</v>
      </c>
      <c r="CV68">
        <v>0</v>
      </c>
      <c r="CW68">
        <v>1665504141.3</v>
      </c>
      <c r="CX68">
        <v>0</v>
      </c>
      <c r="CY68">
        <v>1665503463</v>
      </c>
      <c r="CZ68" t="s">
        <v>356</v>
      </c>
      <c r="DA68">
        <v>1665503462</v>
      </c>
      <c r="DB68">
        <v>1665503463</v>
      </c>
      <c r="DC68">
        <v>5</v>
      </c>
      <c r="DD68">
        <v>8.5000000000000006E-2</v>
      </c>
      <c r="DE68">
        <v>-1E-3</v>
      </c>
      <c r="DF68">
        <v>-3.5999999999999997E-2</v>
      </c>
      <c r="DG68">
        <v>0.21</v>
      </c>
      <c r="DH68">
        <v>415</v>
      </c>
      <c r="DI68">
        <v>36</v>
      </c>
      <c r="DJ68">
        <v>0.25</v>
      </c>
      <c r="DK68">
        <v>0.11</v>
      </c>
      <c r="DL68">
        <v>-11.307341463414639</v>
      </c>
      <c r="DM68">
        <v>-1.0733414634146441</v>
      </c>
      <c r="DN68">
        <v>0.10838544357221711</v>
      </c>
      <c r="DO68">
        <v>0</v>
      </c>
      <c r="DP68">
        <v>0.53251292682926821</v>
      </c>
      <c r="DQ68">
        <v>-0.28157556794425059</v>
      </c>
      <c r="DR68">
        <v>2.9181361642941019E-2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3.2954699999999999</v>
      </c>
      <c r="EB68">
        <v>2.6252499999999999</v>
      </c>
      <c r="EC68">
        <v>8.4717799999999996E-2</v>
      </c>
      <c r="ED68">
        <v>8.6331900000000003E-2</v>
      </c>
      <c r="EE68">
        <v>0.146928</v>
      </c>
      <c r="EF68">
        <v>0.14418600000000001</v>
      </c>
      <c r="EG68">
        <v>27676.2</v>
      </c>
      <c r="EH68">
        <v>28222.9</v>
      </c>
      <c r="EI68">
        <v>28136.5</v>
      </c>
      <c r="EJ68">
        <v>29738</v>
      </c>
      <c r="EK68">
        <v>32961.9</v>
      </c>
      <c r="EL68">
        <v>35365.699999999997</v>
      </c>
      <c r="EM68">
        <v>39640.5</v>
      </c>
      <c r="EN68">
        <v>42550.9</v>
      </c>
      <c r="EO68">
        <v>2.21448</v>
      </c>
      <c r="EP68">
        <v>2.1682999999999999</v>
      </c>
      <c r="EQ68">
        <v>0.102669</v>
      </c>
      <c r="ER68">
        <v>0</v>
      </c>
      <c r="ES68">
        <v>32.770800000000001</v>
      </c>
      <c r="ET68">
        <v>999.9</v>
      </c>
      <c r="EU68">
        <v>73.8</v>
      </c>
      <c r="EV68">
        <v>35.200000000000003</v>
      </c>
      <c r="EW68">
        <v>41.5931</v>
      </c>
      <c r="EX68">
        <v>56.678199999999997</v>
      </c>
      <c r="EY68">
        <v>-2.0953499999999998</v>
      </c>
      <c r="EZ68">
        <v>2</v>
      </c>
      <c r="FA68">
        <v>0.57316599999999995</v>
      </c>
      <c r="FB68">
        <v>1.1013500000000001</v>
      </c>
      <c r="FC68">
        <v>20.2667</v>
      </c>
      <c r="FD68">
        <v>5.2156399999999996</v>
      </c>
      <c r="FE68">
        <v>12.004</v>
      </c>
      <c r="FF68">
        <v>4.9858500000000001</v>
      </c>
      <c r="FG68">
        <v>3.2844799999999998</v>
      </c>
      <c r="FH68">
        <v>6338.4</v>
      </c>
      <c r="FI68">
        <v>9999</v>
      </c>
      <c r="FJ68">
        <v>9999</v>
      </c>
      <c r="FK68">
        <v>489.9</v>
      </c>
      <c r="FL68">
        <v>1.86575</v>
      </c>
      <c r="FM68">
        <v>1.8621099999999999</v>
      </c>
      <c r="FN68">
        <v>1.8641700000000001</v>
      </c>
      <c r="FO68">
        <v>1.86022</v>
      </c>
      <c r="FP68">
        <v>1.8609599999999999</v>
      </c>
      <c r="FQ68">
        <v>1.86005</v>
      </c>
      <c r="FR68">
        <v>1.86178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-0.106</v>
      </c>
      <c r="GH68">
        <v>0.21579999999999999</v>
      </c>
      <c r="GI68">
        <v>-0.38878066965608271</v>
      </c>
      <c r="GJ68">
        <v>8.4540356221501391E-4</v>
      </c>
      <c r="GK68">
        <v>6.8779579211309249E-8</v>
      </c>
      <c r="GL68">
        <v>-1.3381725072044801E-10</v>
      </c>
      <c r="GM68">
        <v>-8.6234221326163804E-2</v>
      </c>
      <c r="GN68">
        <v>8.8717001971158594E-4</v>
      </c>
      <c r="GO68">
        <v>5.46455871630479E-4</v>
      </c>
      <c r="GP68">
        <v>-9.435533427115459E-6</v>
      </c>
      <c r="GQ68">
        <v>1</v>
      </c>
      <c r="GR68">
        <v>2082</v>
      </c>
      <c r="GS68">
        <v>3</v>
      </c>
      <c r="GT68">
        <v>35</v>
      </c>
      <c r="GU68">
        <v>11.2</v>
      </c>
      <c r="GV68">
        <v>11.2</v>
      </c>
      <c r="GW68">
        <v>1.17798</v>
      </c>
      <c r="GX68">
        <v>2.6171899999999999</v>
      </c>
      <c r="GY68">
        <v>2.04834</v>
      </c>
      <c r="GZ68">
        <v>2.6245099999999999</v>
      </c>
      <c r="HA68">
        <v>2.1972700000000001</v>
      </c>
      <c r="HB68">
        <v>2.33887</v>
      </c>
      <c r="HC68">
        <v>39.9437</v>
      </c>
      <c r="HD68">
        <v>14.4735</v>
      </c>
      <c r="HE68">
        <v>18</v>
      </c>
      <c r="HF68">
        <v>710.19100000000003</v>
      </c>
      <c r="HG68">
        <v>746.77200000000005</v>
      </c>
      <c r="HH68">
        <v>30.998200000000001</v>
      </c>
      <c r="HI68">
        <v>34.524900000000002</v>
      </c>
      <c r="HJ68">
        <v>29.9999</v>
      </c>
      <c r="HK68">
        <v>34.315100000000001</v>
      </c>
      <c r="HL68">
        <v>34.271299999999997</v>
      </c>
      <c r="HM68">
        <v>23.607500000000002</v>
      </c>
      <c r="HN68">
        <v>16.132300000000001</v>
      </c>
      <c r="HO68">
        <v>100</v>
      </c>
      <c r="HP68">
        <v>31</v>
      </c>
      <c r="HQ68">
        <v>357.92099999999999</v>
      </c>
      <c r="HR68">
        <v>36.305</v>
      </c>
      <c r="HS68">
        <v>99.0351</v>
      </c>
      <c r="HT68">
        <v>98.629000000000005</v>
      </c>
    </row>
    <row r="69" spans="1:228" x14ac:dyDescent="0.2">
      <c r="A69">
        <v>54</v>
      </c>
      <c r="B69">
        <v>1665504141</v>
      </c>
      <c r="C69">
        <v>211.5</v>
      </c>
      <c r="D69" t="s">
        <v>467</v>
      </c>
      <c r="E69" t="s">
        <v>468</v>
      </c>
      <c r="F69">
        <v>4</v>
      </c>
      <c r="G69">
        <v>1665504138.6875</v>
      </c>
      <c r="H69">
        <f t="shared" si="0"/>
        <v>1.210080607079971E-3</v>
      </c>
      <c r="I69">
        <f t="shared" si="1"/>
        <v>1.210080607079971</v>
      </c>
      <c r="J69">
        <f t="shared" si="2"/>
        <v>4.0900020551947422</v>
      </c>
      <c r="K69">
        <f t="shared" si="3"/>
        <v>334.46387499999997</v>
      </c>
      <c r="L69">
        <f t="shared" si="4"/>
        <v>229.52253794233405</v>
      </c>
      <c r="M69">
        <f t="shared" si="5"/>
        <v>23.282863491831627</v>
      </c>
      <c r="N69">
        <f t="shared" si="6"/>
        <v>33.928157183982236</v>
      </c>
      <c r="O69">
        <f t="shared" si="7"/>
        <v>6.815655382677141E-2</v>
      </c>
      <c r="P69">
        <f t="shared" si="8"/>
        <v>3.677602337173481</v>
      </c>
      <c r="Q69">
        <f t="shared" si="9"/>
        <v>6.746252422456725E-2</v>
      </c>
      <c r="R69">
        <f t="shared" si="10"/>
        <v>4.2225844361395995E-2</v>
      </c>
      <c r="S69">
        <f t="shared" si="11"/>
        <v>226.12088811293512</v>
      </c>
      <c r="T69">
        <f t="shared" si="12"/>
        <v>34.739204402857411</v>
      </c>
      <c r="U69">
        <f t="shared" si="13"/>
        <v>34.438512500000002</v>
      </c>
      <c r="V69">
        <f t="shared" si="14"/>
        <v>5.4751000128816134</v>
      </c>
      <c r="W69">
        <f t="shared" si="15"/>
        <v>70.279424220092324</v>
      </c>
      <c r="X69">
        <f t="shared" si="16"/>
        <v>3.7381848568633123</v>
      </c>
      <c r="Y69">
        <f t="shared" si="17"/>
        <v>5.3190317057187775</v>
      </c>
      <c r="Z69">
        <f t="shared" si="18"/>
        <v>1.7369151560183012</v>
      </c>
      <c r="AA69">
        <f t="shared" si="19"/>
        <v>-53.364554772226725</v>
      </c>
      <c r="AB69">
        <f t="shared" si="20"/>
        <v>-102.9253030098313</v>
      </c>
      <c r="AC69">
        <f t="shared" si="21"/>
        <v>-6.484003790225759</v>
      </c>
      <c r="AD69">
        <f t="shared" si="22"/>
        <v>63.347026540651356</v>
      </c>
      <c r="AE69">
        <f t="shared" si="23"/>
        <v>27.448643217107158</v>
      </c>
      <c r="AF69">
        <f t="shared" si="24"/>
        <v>1.2160850940714869</v>
      </c>
      <c r="AG69">
        <f t="shared" si="25"/>
        <v>4.0900020551947422</v>
      </c>
      <c r="AH69">
        <v>359.22342971945432</v>
      </c>
      <c r="AI69">
        <v>350.3962424242423</v>
      </c>
      <c r="AJ69">
        <v>1.730121253481951</v>
      </c>
      <c r="AK69">
        <v>66.85974665391015</v>
      </c>
      <c r="AL69">
        <f t="shared" si="26"/>
        <v>1.210080607079971</v>
      </c>
      <c r="AM69">
        <v>36.364001497022187</v>
      </c>
      <c r="AN69">
        <v>36.848907878787863</v>
      </c>
      <c r="AO69">
        <v>-1.496785953357722E-4</v>
      </c>
      <c r="AP69">
        <v>85.612249932443419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47146.244353741247</v>
      </c>
      <c r="AV69">
        <f t="shared" si="30"/>
        <v>1200.0074999999999</v>
      </c>
      <c r="AW69">
        <f t="shared" si="31"/>
        <v>1025.933601094785</v>
      </c>
      <c r="AX69">
        <f t="shared" si="32"/>
        <v>0.85493932420821128</v>
      </c>
      <c r="AY69">
        <f t="shared" si="33"/>
        <v>0.18843289572184768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1665504138.6875</v>
      </c>
      <c r="BF69">
        <v>334.46387499999997</v>
      </c>
      <c r="BG69">
        <v>346.03449999999998</v>
      </c>
      <c r="BH69">
        <v>36.851037499999997</v>
      </c>
      <c r="BI69">
        <v>36.364512499999996</v>
      </c>
      <c r="BJ69">
        <v>334.56725</v>
      </c>
      <c r="BK69">
        <v>36.635275</v>
      </c>
      <c r="BL69">
        <v>650.00400000000002</v>
      </c>
      <c r="BM69">
        <v>101.34025</v>
      </c>
      <c r="BN69">
        <v>0.100173675</v>
      </c>
      <c r="BO69">
        <v>33.919387499999999</v>
      </c>
      <c r="BP69">
        <v>34.438512500000002</v>
      </c>
      <c r="BQ69">
        <v>999.9</v>
      </c>
      <c r="BR69">
        <v>0</v>
      </c>
      <c r="BS69">
        <v>0</v>
      </c>
      <c r="BT69">
        <v>8974.21875</v>
      </c>
      <c r="BU69">
        <v>0</v>
      </c>
      <c r="BV69">
        <v>291.55414999999999</v>
      </c>
      <c r="BW69">
        <v>-11.570600000000001</v>
      </c>
      <c r="BX69">
        <v>347.26100000000002</v>
      </c>
      <c r="BY69">
        <v>359.092625</v>
      </c>
      <c r="BZ69">
        <v>0.48652475000000001</v>
      </c>
      <c r="CA69">
        <v>346.03449999999998</v>
      </c>
      <c r="CB69">
        <v>36.364512499999996</v>
      </c>
      <c r="CC69">
        <v>3.7344974999999998</v>
      </c>
      <c r="CD69">
        <v>3.6851950000000002</v>
      </c>
      <c r="CE69">
        <v>27.725325000000002</v>
      </c>
      <c r="CF69">
        <v>27.498012500000002</v>
      </c>
      <c r="CG69">
        <v>1200.0074999999999</v>
      </c>
      <c r="CH69">
        <v>0.49994100000000002</v>
      </c>
      <c r="CI69">
        <v>0.50005900000000003</v>
      </c>
      <c r="CJ69">
        <v>0</v>
      </c>
      <c r="CK69">
        <v>877.42562499999997</v>
      </c>
      <c r="CL69">
        <v>4.9990899999999998</v>
      </c>
      <c r="CM69">
        <v>9500.3112500000007</v>
      </c>
      <c r="CN69">
        <v>9557.7125000000015</v>
      </c>
      <c r="CO69">
        <v>44.25</v>
      </c>
      <c r="CP69">
        <v>46.561999999999998</v>
      </c>
      <c r="CQ69">
        <v>45.125</v>
      </c>
      <c r="CR69">
        <v>45.546499999999988</v>
      </c>
      <c r="CS69">
        <v>45.765500000000003</v>
      </c>
      <c r="CT69">
        <v>597.43124999999998</v>
      </c>
      <c r="CU69">
        <v>597.57625000000007</v>
      </c>
      <c r="CV69">
        <v>0</v>
      </c>
      <c r="CW69">
        <v>1665504145.5</v>
      </c>
      <c r="CX69">
        <v>0</v>
      </c>
      <c r="CY69">
        <v>1665503463</v>
      </c>
      <c r="CZ69" t="s">
        <v>356</v>
      </c>
      <c r="DA69">
        <v>1665503462</v>
      </c>
      <c r="DB69">
        <v>1665503463</v>
      </c>
      <c r="DC69">
        <v>5</v>
      </c>
      <c r="DD69">
        <v>8.5000000000000006E-2</v>
      </c>
      <c r="DE69">
        <v>-1E-3</v>
      </c>
      <c r="DF69">
        <v>-3.5999999999999997E-2</v>
      </c>
      <c r="DG69">
        <v>0.21</v>
      </c>
      <c r="DH69">
        <v>415</v>
      </c>
      <c r="DI69">
        <v>36</v>
      </c>
      <c r="DJ69">
        <v>0.25</v>
      </c>
      <c r="DK69">
        <v>0.11</v>
      </c>
      <c r="DL69">
        <v>-11.38657317073171</v>
      </c>
      <c r="DM69">
        <v>-1.163124041811848</v>
      </c>
      <c r="DN69">
        <v>0.1169985949975892</v>
      </c>
      <c r="DO69">
        <v>0</v>
      </c>
      <c r="DP69">
        <v>0.51662336585365853</v>
      </c>
      <c r="DQ69">
        <v>-0.26179262717769991</v>
      </c>
      <c r="DR69">
        <v>2.699498008596711E-2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3.2953299999999999</v>
      </c>
      <c r="EB69">
        <v>2.6252399999999998</v>
      </c>
      <c r="EC69">
        <v>8.6074399999999995E-2</v>
      </c>
      <c r="ED69">
        <v>8.7681599999999998E-2</v>
      </c>
      <c r="EE69">
        <v>0.14691499999999999</v>
      </c>
      <c r="EF69">
        <v>0.14419399999999999</v>
      </c>
      <c r="EG69">
        <v>27634.7</v>
      </c>
      <c r="EH69">
        <v>28181.1</v>
      </c>
      <c r="EI69">
        <v>28136</v>
      </c>
      <c r="EJ69">
        <v>29737.9</v>
      </c>
      <c r="EK69">
        <v>32962</v>
      </c>
      <c r="EL69">
        <v>35365.300000000003</v>
      </c>
      <c r="EM69">
        <v>39639.9</v>
      </c>
      <c r="EN69">
        <v>42550.7</v>
      </c>
      <c r="EO69">
        <v>2.2143999999999999</v>
      </c>
      <c r="EP69">
        <v>2.1686200000000002</v>
      </c>
      <c r="EQ69">
        <v>0.104487</v>
      </c>
      <c r="ER69">
        <v>0</v>
      </c>
      <c r="ES69">
        <v>32.753300000000003</v>
      </c>
      <c r="ET69">
        <v>999.9</v>
      </c>
      <c r="EU69">
        <v>73.8</v>
      </c>
      <c r="EV69">
        <v>35.1</v>
      </c>
      <c r="EW69">
        <v>41.360300000000002</v>
      </c>
      <c r="EX69">
        <v>56.438200000000002</v>
      </c>
      <c r="EY69">
        <v>-2.0352600000000001</v>
      </c>
      <c r="EZ69">
        <v>2</v>
      </c>
      <c r="FA69">
        <v>0.57319399999999998</v>
      </c>
      <c r="FB69">
        <v>1.0946800000000001</v>
      </c>
      <c r="FC69">
        <v>20.266500000000001</v>
      </c>
      <c r="FD69">
        <v>5.21549</v>
      </c>
      <c r="FE69">
        <v>12.004</v>
      </c>
      <c r="FF69">
        <v>4.9856999999999996</v>
      </c>
      <c r="FG69">
        <v>3.2844799999999998</v>
      </c>
      <c r="FH69">
        <v>6338.4</v>
      </c>
      <c r="FI69">
        <v>9999</v>
      </c>
      <c r="FJ69">
        <v>9999</v>
      </c>
      <c r="FK69">
        <v>489.9</v>
      </c>
      <c r="FL69">
        <v>1.86578</v>
      </c>
      <c r="FM69">
        <v>1.86215</v>
      </c>
      <c r="FN69">
        <v>1.8641700000000001</v>
      </c>
      <c r="FO69">
        <v>1.8602099999999999</v>
      </c>
      <c r="FP69">
        <v>1.8609599999999999</v>
      </c>
      <c r="FQ69">
        <v>1.86005</v>
      </c>
      <c r="FR69">
        <v>1.8617999999999999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-0.1</v>
      </c>
      <c r="GH69">
        <v>0.2157</v>
      </c>
      <c r="GI69">
        <v>-0.38878066965608271</v>
      </c>
      <c r="GJ69">
        <v>8.4540356221501391E-4</v>
      </c>
      <c r="GK69">
        <v>6.8779579211309249E-8</v>
      </c>
      <c r="GL69">
        <v>-1.3381725072044801E-10</v>
      </c>
      <c r="GM69">
        <v>-8.6234221326163804E-2</v>
      </c>
      <c r="GN69">
        <v>8.8717001971158594E-4</v>
      </c>
      <c r="GO69">
        <v>5.46455871630479E-4</v>
      </c>
      <c r="GP69">
        <v>-9.435533427115459E-6</v>
      </c>
      <c r="GQ69">
        <v>1</v>
      </c>
      <c r="GR69">
        <v>2082</v>
      </c>
      <c r="GS69">
        <v>3</v>
      </c>
      <c r="GT69">
        <v>35</v>
      </c>
      <c r="GU69">
        <v>11.3</v>
      </c>
      <c r="GV69">
        <v>11.3</v>
      </c>
      <c r="GW69">
        <v>1.1962900000000001</v>
      </c>
      <c r="GX69">
        <v>2.6025399999999999</v>
      </c>
      <c r="GY69">
        <v>2.04834</v>
      </c>
      <c r="GZ69">
        <v>2.6257299999999999</v>
      </c>
      <c r="HA69">
        <v>2.1972700000000001</v>
      </c>
      <c r="HB69">
        <v>2.3535200000000001</v>
      </c>
      <c r="HC69">
        <v>39.968899999999998</v>
      </c>
      <c r="HD69">
        <v>14.4823</v>
      </c>
      <c r="HE69">
        <v>18</v>
      </c>
      <c r="HF69">
        <v>710.10500000000002</v>
      </c>
      <c r="HG69">
        <v>747.053</v>
      </c>
      <c r="HH69">
        <v>30.998200000000001</v>
      </c>
      <c r="HI69">
        <v>34.521099999999997</v>
      </c>
      <c r="HJ69">
        <v>29.9999</v>
      </c>
      <c r="HK69">
        <v>34.313000000000002</v>
      </c>
      <c r="HL69">
        <v>34.268500000000003</v>
      </c>
      <c r="HM69">
        <v>23.973299999999998</v>
      </c>
      <c r="HN69">
        <v>16.132300000000001</v>
      </c>
      <c r="HO69">
        <v>100</v>
      </c>
      <c r="HP69">
        <v>31</v>
      </c>
      <c r="HQ69">
        <v>364.59899999999999</v>
      </c>
      <c r="HR69">
        <v>36.305</v>
      </c>
      <c r="HS69">
        <v>99.0334</v>
      </c>
      <c r="HT69">
        <v>98.628600000000006</v>
      </c>
    </row>
    <row r="70" spans="1:228" x14ac:dyDescent="0.2">
      <c r="A70">
        <v>55</v>
      </c>
      <c r="B70">
        <v>1665504145</v>
      </c>
      <c r="C70">
        <v>215.5</v>
      </c>
      <c r="D70" t="s">
        <v>469</v>
      </c>
      <c r="E70" t="s">
        <v>470</v>
      </c>
      <c r="F70">
        <v>4</v>
      </c>
      <c r="G70">
        <v>1665504143</v>
      </c>
      <c r="H70">
        <f t="shared" si="0"/>
        <v>1.1804452177715198E-3</v>
      </c>
      <c r="I70">
        <f t="shared" si="1"/>
        <v>1.1804452177715199</v>
      </c>
      <c r="J70">
        <f t="shared" si="2"/>
        <v>4.3508708173399686</v>
      </c>
      <c r="K70">
        <f t="shared" si="3"/>
        <v>341.6528571428571</v>
      </c>
      <c r="L70">
        <f t="shared" si="4"/>
        <v>227.81418646254733</v>
      </c>
      <c r="M70">
        <f t="shared" si="5"/>
        <v>23.109409786235666</v>
      </c>
      <c r="N70">
        <f t="shared" si="6"/>
        <v>34.65717391419134</v>
      </c>
      <c r="O70">
        <f t="shared" si="7"/>
        <v>6.6438535504870999E-2</v>
      </c>
      <c r="P70">
        <f t="shared" si="8"/>
        <v>3.6948583570841165</v>
      </c>
      <c r="Q70">
        <f t="shared" si="9"/>
        <v>6.5781918948280643E-2</v>
      </c>
      <c r="R70">
        <f t="shared" si="10"/>
        <v>4.117215277973113E-2</v>
      </c>
      <c r="S70">
        <f t="shared" si="11"/>
        <v>226.12080223710444</v>
      </c>
      <c r="T70">
        <f t="shared" si="12"/>
        <v>34.73893204296234</v>
      </c>
      <c r="U70">
        <f t="shared" si="13"/>
        <v>34.438057142857147</v>
      </c>
      <c r="V70">
        <f t="shared" si="14"/>
        <v>5.4749613898576932</v>
      </c>
      <c r="W70">
        <f t="shared" si="15"/>
        <v>70.273927807132907</v>
      </c>
      <c r="X70">
        <f t="shared" si="16"/>
        <v>3.7372990848709122</v>
      </c>
      <c r="Y70">
        <f t="shared" si="17"/>
        <v>5.3181872729925459</v>
      </c>
      <c r="Z70">
        <f t="shared" si="18"/>
        <v>1.737662304986781</v>
      </c>
      <c r="AA70">
        <f t="shared" si="19"/>
        <v>-52.05763410372402</v>
      </c>
      <c r="AB70">
        <f t="shared" si="20"/>
        <v>-103.8841874284625</v>
      </c>
      <c r="AC70">
        <f t="shared" si="21"/>
        <v>-6.5137416557056049</v>
      </c>
      <c r="AD70">
        <f t="shared" si="22"/>
        <v>63.665239049212317</v>
      </c>
      <c r="AE70">
        <f t="shared" si="23"/>
        <v>27.646109837359656</v>
      </c>
      <c r="AF70">
        <f t="shared" si="24"/>
        <v>1.1899751266395591</v>
      </c>
      <c r="AG70">
        <f t="shared" si="25"/>
        <v>4.3508708173399686</v>
      </c>
      <c r="AH70">
        <v>366.236225219348</v>
      </c>
      <c r="AI70">
        <v>357.31104848484841</v>
      </c>
      <c r="AJ70">
        <v>1.726621406323416</v>
      </c>
      <c r="AK70">
        <v>66.85974665391015</v>
      </c>
      <c r="AL70">
        <f t="shared" si="26"/>
        <v>1.1804452177715199</v>
      </c>
      <c r="AM70">
        <v>36.365771005234997</v>
      </c>
      <c r="AN70">
        <v>36.84007272727272</v>
      </c>
      <c r="AO70">
        <v>-3.9051924830194501E-4</v>
      </c>
      <c r="AP70">
        <v>85.612249932443419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47454.522783247485</v>
      </c>
      <c r="AV70">
        <f t="shared" si="30"/>
        <v>1200.012857142857</v>
      </c>
      <c r="AW70">
        <f t="shared" si="31"/>
        <v>1025.9376135943546</v>
      </c>
      <c r="AX70">
        <f t="shared" si="32"/>
        <v>0.85493885126950819</v>
      </c>
      <c r="AY70">
        <f t="shared" si="33"/>
        <v>0.18843198295015068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1665504143</v>
      </c>
      <c r="BF70">
        <v>341.6528571428571</v>
      </c>
      <c r="BG70">
        <v>353.30514285714293</v>
      </c>
      <c r="BH70">
        <v>36.842557142857139</v>
      </c>
      <c r="BI70">
        <v>36.366485714285723</v>
      </c>
      <c r="BJ70">
        <v>341.74985714285719</v>
      </c>
      <c r="BK70">
        <v>36.626828571428568</v>
      </c>
      <c r="BL70">
        <v>650.0201428571429</v>
      </c>
      <c r="BM70">
        <v>101.34</v>
      </c>
      <c r="BN70">
        <v>9.973097142857143E-2</v>
      </c>
      <c r="BO70">
        <v>33.916542857142858</v>
      </c>
      <c r="BP70">
        <v>34.438057142857147</v>
      </c>
      <c r="BQ70">
        <v>999.89999999999986</v>
      </c>
      <c r="BR70">
        <v>0</v>
      </c>
      <c r="BS70">
        <v>0</v>
      </c>
      <c r="BT70">
        <v>9033.75</v>
      </c>
      <c r="BU70">
        <v>0</v>
      </c>
      <c r="BV70">
        <v>1273.806</v>
      </c>
      <c r="BW70">
        <v>-11.6523</v>
      </c>
      <c r="BX70">
        <v>354.72171428571431</v>
      </c>
      <c r="BY70">
        <v>366.63842857142862</v>
      </c>
      <c r="BZ70">
        <v>0.47606700000000002</v>
      </c>
      <c r="CA70">
        <v>353.30514285714293</v>
      </c>
      <c r="CB70">
        <v>36.366485714285723</v>
      </c>
      <c r="CC70">
        <v>3.7336228571428571</v>
      </c>
      <c r="CD70">
        <v>3.6853785714285721</v>
      </c>
      <c r="CE70">
        <v>27.721328571428579</v>
      </c>
      <c r="CF70">
        <v>27.49885714285714</v>
      </c>
      <c r="CG70">
        <v>1200.012857142857</v>
      </c>
      <c r="CH70">
        <v>0.49995499999999998</v>
      </c>
      <c r="CI70">
        <v>0.50004499999999996</v>
      </c>
      <c r="CJ70">
        <v>0</v>
      </c>
      <c r="CK70">
        <v>877.29042857142861</v>
      </c>
      <c r="CL70">
        <v>4.9990899999999998</v>
      </c>
      <c r="CM70">
        <v>9636.9342857142856</v>
      </c>
      <c r="CN70">
        <v>9557.8085714285698</v>
      </c>
      <c r="CO70">
        <v>44.25</v>
      </c>
      <c r="CP70">
        <v>46.561999999999998</v>
      </c>
      <c r="CQ70">
        <v>45.125</v>
      </c>
      <c r="CR70">
        <v>45.517714285714291</v>
      </c>
      <c r="CS70">
        <v>45.75</v>
      </c>
      <c r="CT70">
        <v>597.45285714285717</v>
      </c>
      <c r="CU70">
        <v>597.56000000000006</v>
      </c>
      <c r="CV70">
        <v>0</v>
      </c>
      <c r="CW70">
        <v>1665504149.7</v>
      </c>
      <c r="CX70">
        <v>0</v>
      </c>
      <c r="CY70">
        <v>1665503463</v>
      </c>
      <c r="CZ70" t="s">
        <v>356</v>
      </c>
      <c r="DA70">
        <v>1665503462</v>
      </c>
      <c r="DB70">
        <v>1665503463</v>
      </c>
      <c r="DC70">
        <v>5</v>
      </c>
      <c r="DD70">
        <v>8.5000000000000006E-2</v>
      </c>
      <c r="DE70">
        <v>-1E-3</v>
      </c>
      <c r="DF70">
        <v>-3.5999999999999997E-2</v>
      </c>
      <c r="DG70">
        <v>0.21</v>
      </c>
      <c r="DH70">
        <v>415</v>
      </c>
      <c r="DI70">
        <v>36</v>
      </c>
      <c r="DJ70">
        <v>0.25</v>
      </c>
      <c r="DK70">
        <v>0.11</v>
      </c>
      <c r="DL70">
        <v>-11.46804634146342</v>
      </c>
      <c r="DM70">
        <v>-1.208586062717774</v>
      </c>
      <c r="DN70">
        <v>0.1211793029449537</v>
      </c>
      <c r="DO70">
        <v>0</v>
      </c>
      <c r="DP70">
        <v>0.50017707317073168</v>
      </c>
      <c r="DQ70">
        <v>-0.177716341463415</v>
      </c>
      <c r="DR70">
        <v>1.784569142424243E-2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3.29542</v>
      </c>
      <c r="EB70">
        <v>2.6255000000000002</v>
      </c>
      <c r="EC70">
        <v>8.7429499999999993E-2</v>
      </c>
      <c r="ED70">
        <v>8.9008000000000004E-2</v>
      </c>
      <c r="EE70">
        <v>0.146898</v>
      </c>
      <c r="EF70">
        <v>0.144205</v>
      </c>
      <c r="EG70">
        <v>27594.6</v>
      </c>
      <c r="EH70">
        <v>28140</v>
      </c>
      <c r="EI70">
        <v>28136.9</v>
      </c>
      <c r="EJ70">
        <v>29737.8</v>
      </c>
      <c r="EK70">
        <v>32963.5</v>
      </c>
      <c r="EL70">
        <v>35364.800000000003</v>
      </c>
      <c r="EM70">
        <v>39640.800000000003</v>
      </c>
      <c r="EN70">
        <v>42550.6</v>
      </c>
      <c r="EO70">
        <v>2.2143799999999998</v>
      </c>
      <c r="EP70">
        <v>2.16852</v>
      </c>
      <c r="EQ70">
        <v>0.10477</v>
      </c>
      <c r="ER70">
        <v>0</v>
      </c>
      <c r="ES70">
        <v>32.738399999999999</v>
      </c>
      <c r="ET70">
        <v>999.9</v>
      </c>
      <c r="EU70">
        <v>73.8</v>
      </c>
      <c r="EV70">
        <v>35.1</v>
      </c>
      <c r="EW70">
        <v>41.364800000000002</v>
      </c>
      <c r="EX70">
        <v>56.258200000000002</v>
      </c>
      <c r="EY70">
        <v>-2.1033599999999999</v>
      </c>
      <c r="EZ70">
        <v>2</v>
      </c>
      <c r="FA70">
        <v>0.57302799999999998</v>
      </c>
      <c r="FB70">
        <v>1.08745</v>
      </c>
      <c r="FC70">
        <v>20.266400000000001</v>
      </c>
      <c r="FD70">
        <v>5.2165400000000002</v>
      </c>
      <c r="FE70">
        <v>12.004</v>
      </c>
      <c r="FF70">
        <v>4.9859499999999999</v>
      </c>
      <c r="FG70">
        <v>3.2845499999999999</v>
      </c>
      <c r="FH70">
        <v>6338.7</v>
      </c>
      <c r="FI70">
        <v>9999</v>
      </c>
      <c r="FJ70">
        <v>9999</v>
      </c>
      <c r="FK70">
        <v>489.9</v>
      </c>
      <c r="FL70">
        <v>1.8657300000000001</v>
      </c>
      <c r="FM70">
        <v>1.86212</v>
      </c>
      <c r="FN70">
        <v>1.8641700000000001</v>
      </c>
      <c r="FO70">
        <v>1.86022</v>
      </c>
      <c r="FP70">
        <v>1.8609599999999999</v>
      </c>
      <c r="FQ70">
        <v>1.86005</v>
      </c>
      <c r="FR70">
        <v>1.86175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-9.5000000000000001E-2</v>
      </c>
      <c r="GH70">
        <v>0.2157</v>
      </c>
      <c r="GI70">
        <v>-0.38878066965608271</v>
      </c>
      <c r="GJ70">
        <v>8.4540356221501391E-4</v>
      </c>
      <c r="GK70">
        <v>6.8779579211309249E-8</v>
      </c>
      <c r="GL70">
        <v>-1.3381725072044801E-10</v>
      </c>
      <c r="GM70">
        <v>-8.6234221326163804E-2</v>
      </c>
      <c r="GN70">
        <v>8.8717001971158594E-4</v>
      </c>
      <c r="GO70">
        <v>5.46455871630479E-4</v>
      </c>
      <c r="GP70">
        <v>-9.435533427115459E-6</v>
      </c>
      <c r="GQ70">
        <v>1</v>
      </c>
      <c r="GR70">
        <v>2082</v>
      </c>
      <c r="GS70">
        <v>3</v>
      </c>
      <c r="GT70">
        <v>35</v>
      </c>
      <c r="GU70">
        <v>11.4</v>
      </c>
      <c r="GV70">
        <v>11.4</v>
      </c>
      <c r="GW70">
        <v>1.2145999999999999</v>
      </c>
      <c r="GX70">
        <v>2.5964399999999999</v>
      </c>
      <c r="GY70">
        <v>2.04834</v>
      </c>
      <c r="GZ70">
        <v>2.6257299999999999</v>
      </c>
      <c r="HA70">
        <v>2.1972700000000001</v>
      </c>
      <c r="HB70">
        <v>2.3071299999999999</v>
      </c>
      <c r="HC70">
        <v>39.968899999999998</v>
      </c>
      <c r="HD70">
        <v>14.4735</v>
      </c>
      <c r="HE70">
        <v>18</v>
      </c>
      <c r="HF70">
        <v>710.05799999999999</v>
      </c>
      <c r="HG70">
        <v>746.928</v>
      </c>
      <c r="HH70">
        <v>30.998100000000001</v>
      </c>
      <c r="HI70">
        <v>34.517800000000001</v>
      </c>
      <c r="HJ70">
        <v>29.9998</v>
      </c>
      <c r="HK70">
        <v>34.310600000000001</v>
      </c>
      <c r="HL70">
        <v>34.266199999999998</v>
      </c>
      <c r="HM70">
        <v>24.341000000000001</v>
      </c>
      <c r="HN70">
        <v>16.132300000000001</v>
      </c>
      <c r="HO70">
        <v>100</v>
      </c>
      <c r="HP70">
        <v>31</v>
      </c>
      <c r="HQ70">
        <v>371.27699999999999</v>
      </c>
      <c r="HR70">
        <v>36.305</v>
      </c>
      <c r="HS70">
        <v>99.036000000000001</v>
      </c>
      <c r="HT70">
        <v>98.628299999999996</v>
      </c>
    </row>
    <row r="71" spans="1:228" x14ac:dyDescent="0.2">
      <c r="A71">
        <v>56</v>
      </c>
      <c r="B71">
        <v>1665504149</v>
      </c>
      <c r="C71">
        <v>219.5</v>
      </c>
      <c r="D71" t="s">
        <v>471</v>
      </c>
      <c r="E71" t="s">
        <v>472</v>
      </c>
      <c r="F71">
        <v>4</v>
      </c>
      <c r="G71">
        <v>1665504146.6875</v>
      </c>
      <c r="H71">
        <f t="shared" si="0"/>
        <v>1.1822907924647619E-3</v>
      </c>
      <c r="I71">
        <f t="shared" si="1"/>
        <v>1.1822907924647619</v>
      </c>
      <c r="J71">
        <f t="shared" si="2"/>
        <v>4.2720622407128612</v>
      </c>
      <c r="K71">
        <f t="shared" si="3"/>
        <v>347.81687499999998</v>
      </c>
      <c r="L71">
        <f t="shared" si="4"/>
        <v>235.98122448735501</v>
      </c>
      <c r="M71">
        <f t="shared" si="5"/>
        <v>23.93775596007513</v>
      </c>
      <c r="N71">
        <f t="shared" si="6"/>
        <v>35.2822793026574</v>
      </c>
      <c r="O71">
        <f t="shared" si="7"/>
        <v>6.6623779482141599E-2</v>
      </c>
      <c r="P71">
        <f t="shared" si="8"/>
        <v>3.6880900496763198</v>
      </c>
      <c r="Q71">
        <f t="shared" si="9"/>
        <v>6.5962317168973744E-2</v>
      </c>
      <c r="R71">
        <f t="shared" si="10"/>
        <v>4.1285330557736352E-2</v>
      </c>
      <c r="S71">
        <f t="shared" si="11"/>
        <v>226.12052811194764</v>
      </c>
      <c r="T71">
        <f t="shared" si="12"/>
        <v>34.736799431829766</v>
      </c>
      <c r="U71">
        <f t="shared" si="13"/>
        <v>34.431012500000001</v>
      </c>
      <c r="V71">
        <f t="shared" si="14"/>
        <v>5.4728171988620478</v>
      </c>
      <c r="W71">
        <f t="shared" si="15"/>
        <v>70.284235466527051</v>
      </c>
      <c r="X71">
        <f t="shared" si="16"/>
        <v>3.7371864237862686</v>
      </c>
      <c r="Y71">
        <f t="shared" si="17"/>
        <v>5.3172470312579661</v>
      </c>
      <c r="Z71">
        <f t="shared" si="18"/>
        <v>1.7356307750757791</v>
      </c>
      <c r="AA71">
        <f t="shared" si="19"/>
        <v>-52.139023947696003</v>
      </c>
      <c r="AB71">
        <f t="shared" si="20"/>
        <v>-102.92306026007161</v>
      </c>
      <c r="AC71">
        <f t="shared" si="21"/>
        <v>-6.4649979071114245</v>
      </c>
      <c r="AD71">
        <f t="shared" si="22"/>
        <v>64.593445997068628</v>
      </c>
      <c r="AE71">
        <f t="shared" si="23"/>
        <v>27.572791142163549</v>
      </c>
      <c r="AF71">
        <f t="shared" si="24"/>
        <v>1.176561005524134</v>
      </c>
      <c r="AG71">
        <f t="shared" si="25"/>
        <v>4.2720622407128612</v>
      </c>
      <c r="AH71">
        <v>373.13947139497071</v>
      </c>
      <c r="AI71">
        <v>364.25206060606052</v>
      </c>
      <c r="AJ71">
        <v>1.7257691762103851</v>
      </c>
      <c r="AK71">
        <v>66.85974665391015</v>
      </c>
      <c r="AL71">
        <f t="shared" si="26"/>
        <v>1.1822907924647619</v>
      </c>
      <c r="AM71">
        <v>36.369859729626327</v>
      </c>
      <c r="AN71">
        <v>36.842366060606047</v>
      </c>
      <c r="AO71">
        <v>9.0480359209047491E-5</v>
      </c>
      <c r="AP71">
        <v>85.612249932443419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47334.232377584747</v>
      </c>
      <c r="AV71">
        <f t="shared" si="30"/>
        <v>1200.0125</v>
      </c>
      <c r="AW71">
        <f t="shared" si="31"/>
        <v>1025.9372010942734</v>
      </c>
      <c r="AX71">
        <f t="shared" si="32"/>
        <v>0.85493876196645724</v>
      </c>
      <c r="AY71">
        <f t="shared" si="33"/>
        <v>0.18843181059526265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1665504146.6875</v>
      </c>
      <c r="BF71">
        <v>347.81687499999998</v>
      </c>
      <c r="BG71">
        <v>359.43937499999998</v>
      </c>
      <c r="BH71">
        <v>36.841625000000001</v>
      </c>
      <c r="BI71">
        <v>36.370937499999997</v>
      </c>
      <c r="BJ71">
        <v>347.90887500000002</v>
      </c>
      <c r="BK71">
        <v>36.625900000000001</v>
      </c>
      <c r="BL71">
        <v>650.04475000000002</v>
      </c>
      <c r="BM71">
        <v>101.339125</v>
      </c>
      <c r="BN71">
        <v>0.10011455</v>
      </c>
      <c r="BO71">
        <v>33.913375000000002</v>
      </c>
      <c r="BP71">
        <v>34.431012500000001</v>
      </c>
      <c r="BQ71">
        <v>999.9</v>
      </c>
      <c r="BR71">
        <v>0</v>
      </c>
      <c r="BS71">
        <v>0</v>
      </c>
      <c r="BT71">
        <v>9010.46875</v>
      </c>
      <c r="BU71">
        <v>0</v>
      </c>
      <c r="BV71">
        <v>1822.615</v>
      </c>
      <c r="BW71">
        <v>-11.622325</v>
      </c>
      <c r="BX71">
        <v>361.12150000000003</v>
      </c>
      <c r="BY71">
        <v>373.00587499999989</v>
      </c>
      <c r="BZ71">
        <v>0.47069087500000001</v>
      </c>
      <c r="CA71">
        <v>359.43937499999998</v>
      </c>
      <c r="CB71">
        <v>36.370937499999997</v>
      </c>
      <c r="CC71">
        <v>3.7334999999999998</v>
      </c>
      <c r="CD71">
        <v>3.6858</v>
      </c>
      <c r="CE71">
        <v>27.720762499999999</v>
      </c>
      <c r="CF71">
        <v>27.500824999999999</v>
      </c>
      <c r="CG71">
        <v>1200.0125</v>
      </c>
      <c r="CH71">
        <v>0.49995687500000002</v>
      </c>
      <c r="CI71">
        <v>0.50004312499999992</v>
      </c>
      <c r="CJ71">
        <v>0</v>
      </c>
      <c r="CK71">
        <v>877.05899999999997</v>
      </c>
      <c r="CL71">
        <v>4.9990899999999998</v>
      </c>
      <c r="CM71">
        <v>9678.8849999999984</v>
      </c>
      <c r="CN71">
        <v>9557.8087500000001</v>
      </c>
      <c r="CO71">
        <v>44.25</v>
      </c>
      <c r="CP71">
        <v>46.561999999999998</v>
      </c>
      <c r="CQ71">
        <v>45.125</v>
      </c>
      <c r="CR71">
        <v>45.5</v>
      </c>
      <c r="CS71">
        <v>45.75</v>
      </c>
      <c r="CT71">
        <v>597.45625000000007</v>
      </c>
      <c r="CU71">
        <v>597.55624999999998</v>
      </c>
      <c r="CV71">
        <v>0</v>
      </c>
      <c r="CW71">
        <v>1665504153.9000001</v>
      </c>
      <c r="CX71">
        <v>0</v>
      </c>
      <c r="CY71">
        <v>1665503463</v>
      </c>
      <c r="CZ71" t="s">
        <v>356</v>
      </c>
      <c r="DA71">
        <v>1665503462</v>
      </c>
      <c r="DB71">
        <v>1665503463</v>
      </c>
      <c r="DC71">
        <v>5</v>
      </c>
      <c r="DD71">
        <v>8.5000000000000006E-2</v>
      </c>
      <c r="DE71">
        <v>-1E-3</v>
      </c>
      <c r="DF71">
        <v>-3.5999999999999997E-2</v>
      </c>
      <c r="DG71">
        <v>0.21</v>
      </c>
      <c r="DH71">
        <v>415</v>
      </c>
      <c r="DI71">
        <v>36</v>
      </c>
      <c r="DJ71">
        <v>0.25</v>
      </c>
      <c r="DK71">
        <v>0.11</v>
      </c>
      <c r="DL71">
        <v>-11.52875121951219</v>
      </c>
      <c r="DM71">
        <v>-0.97149616724738519</v>
      </c>
      <c r="DN71">
        <v>0.1032831984587939</v>
      </c>
      <c r="DO71">
        <v>0</v>
      </c>
      <c r="DP71">
        <v>0.48907892682926818</v>
      </c>
      <c r="DQ71">
        <v>-0.14057399999999851</v>
      </c>
      <c r="DR71">
        <v>1.396335111149679E-2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3.2955399999999999</v>
      </c>
      <c r="EB71">
        <v>2.6252499999999999</v>
      </c>
      <c r="EC71">
        <v>8.8759299999999999E-2</v>
      </c>
      <c r="ED71">
        <v>9.0325600000000006E-2</v>
      </c>
      <c r="EE71">
        <v>0.146896</v>
      </c>
      <c r="EF71">
        <v>0.14421600000000001</v>
      </c>
      <c r="EG71">
        <v>27553.7</v>
      </c>
      <c r="EH71">
        <v>28099.599999999999</v>
      </c>
      <c r="EI71">
        <v>28136.3</v>
      </c>
      <c r="EJ71">
        <v>29738.1</v>
      </c>
      <c r="EK71">
        <v>32963.1</v>
      </c>
      <c r="EL71">
        <v>35364.9</v>
      </c>
      <c r="EM71">
        <v>39640</v>
      </c>
      <c r="EN71">
        <v>42551.1</v>
      </c>
      <c r="EO71">
        <v>2.2146499999999998</v>
      </c>
      <c r="EP71">
        <v>2.1686000000000001</v>
      </c>
      <c r="EQ71">
        <v>0.105336</v>
      </c>
      <c r="ER71">
        <v>0</v>
      </c>
      <c r="ES71">
        <v>32.724299999999999</v>
      </c>
      <c r="ET71">
        <v>999.9</v>
      </c>
      <c r="EU71">
        <v>73.8</v>
      </c>
      <c r="EV71">
        <v>35.1</v>
      </c>
      <c r="EW71">
        <v>41.360300000000002</v>
      </c>
      <c r="EX71">
        <v>56.168199999999999</v>
      </c>
      <c r="EY71">
        <v>-2.2115399999999998</v>
      </c>
      <c r="EZ71">
        <v>2</v>
      </c>
      <c r="FA71">
        <v>0.57260900000000003</v>
      </c>
      <c r="FB71">
        <v>1.0773299999999999</v>
      </c>
      <c r="FC71">
        <v>20.2666</v>
      </c>
      <c r="FD71">
        <v>5.21624</v>
      </c>
      <c r="FE71">
        <v>12.004</v>
      </c>
      <c r="FF71">
        <v>4.9859999999999998</v>
      </c>
      <c r="FG71">
        <v>3.2845</v>
      </c>
      <c r="FH71">
        <v>6338.7</v>
      </c>
      <c r="FI71">
        <v>9999</v>
      </c>
      <c r="FJ71">
        <v>9999</v>
      </c>
      <c r="FK71">
        <v>489.9</v>
      </c>
      <c r="FL71">
        <v>1.86572</v>
      </c>
      <c r="FM71">
        <v>1.86212</v>
      </c>
      <c r="FN71">
        <v>1.8641700000000001</v>
      </c>
      <c r="FO71">
        <v>1.8602099999999999</v>
      </c>
      <c r="FP71">
        <v>1.8609599999999999</v>
      </c>
      <c r="FQ71">
        <v>1.86005</v>
      </c>
      <c r="FR71">
        <v>1.86175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-8.8999999999999996E-2</v>
      </c>
      <c r="GH71">
        <v>0.2157</v>
      </c>
      <c r="GI71">
        <v>-0.38878066965608271</v>
      </c>
      <c r="GJ71">
        <v>8.4540356221501391E-4</v>
      </c>
      <c r="GK71">
        <v>6.8779579211309249E-8</v>
      </c>
      <c r="GL71">
        <v>-1.3381725072044801E-10</v>
      </c>
      <c r="GM71">
        <v>-8.6234221326163804E-2</v>
      </c>
      <c r="GN71">
        <v>8.8717001971158594E-4</v>
      </c>
      <c r="GO71">
        <v>5.46455871630479E-4</v>
      </c>
      <c r="GP71">
        <v>-9.435533427115459E-6</v>
      </c>
      <c r="GQ71">
        <v>1</v>
      </c>
      <c r="GR71">
        <v>2082</v>
      </c>
      <c r="GS71">
        <v>3</v>
      </c>
      <c r="GT71">
        <v>35</v>
      </c>
      <c r="GU71">
        <v>11.4</v>
      </c>
      <c r="GV71">
        <v>11.4</v>
      </c>
      <c r="GW71">
        <v>1.2341299999999999</v>
      </c>
      <c r="GX71">
        <v>2.6135299999999999</v>
      </c>
      <c r="GY71">
        <v>2.04834</v>
      </c>
      <c r="GZ71">
        <v>2.6245099999999999</v>
      </c>
      <c r="HA71">
        <v>2.1972700000000001</v>
      </c>
      <c r="HB71">
        <v>2.3107899999999999</v>
      </c>
      <c r="HC71">
        <v>39.968899999999998</v>
      </c>
      <c r="HD71">
        <v>14.4735</v>
      </c>
      <c r="HE71">
        <v>18</v>
      </c>
      <c r="HF71">
        <v>710.26499999999999</v>
      </c>
      <c r="HG71">
        <v>746.96299999999997</v>
      </c>
      <c r="HH71">
        <v>30.997599999999998</v>
      </c>
      <c r="HI71">
        <v>34.5139</v>
      </c>
      <c r="HJ71">
        <v>29.999700000000001</v>
      </c>
      <c r="HK71">
        <v>34.308300000000003</v>
      </c>
      <c r="HL71">
        <v>34.263100000000001</v>
      </c>
      <c r="HM71">
        <v>24.704999999999998</v>
      </c>
      <c r="HN71">
        <v>16.132300000000001</v>
      </c>
      <c r="HO71">
        <v>100</v>
      </c>
      <c r="HP71">
        <v>31</v>
      </c>
      <c r="HQ71">
        <v>377.95600000000002</v>
      </c>
      <c r="HR71">
        <v>36.305</v>
      </c>
      <c r="HS71">
        <v>99.034099999999995</v>
      </c>
      <c r="HT71">
        <v>98.629400000000004</v>
      </c>
    </row>
    <row r="72" spans="1:228" x14ac:dyDescent="0.2">
      <c r="A72">
        <v>57</v>
      </c>
      <c r="B72">
        <v>1665504153</v>
      </c>
      <c r="C72">
        <v>223.5</v>
      </c>
      <c r="D72" t="s">
        <v>473</v>
      </c>
      <c r="E72" t="s">
        <v>474</v>
      </c>
      <c r="F72">
        <v>4</v>
      </c>
      <c r="G72">
        <v>1665504151</v>
      </c>
      <c r="H72">
        <f t="shared" si="0"/>
        <v>1.1506273474496914E-3</v>
      </c>
      <c r="I72">
        <f t="shared" si="1"/>
        <v>1.1506273474496913</v>
      </c>
      <c r="J72">
        <f t="shared" si="2"/>
        <v>4.3957373209721515</v>
      </c>
      <c r="K72">
        <f t="shared" si="3"/>
        <v>354.971</v>
      </c>
      <c r="L72">
        <f t="shared" si="4"/>
        <v>237.13477746534173</v>
      </c>
      <c r="M72">
        <f t="shared" si="5"/>
        <v>24.055056870015395</v>
      </c>
      <c r="N72">
        <f t="shared" si="6"/>
        <v>36.00841548201096</v>
      </c>
      <c r="O72">
        <f t="shared" si="7"/>
        <v>6.4848779077019622E-2</v>
      </c>
      <c r="P72">
        <f t="shared" si="8"/>
        <v>3.6894407896442214</v>
      </c>
      <c r="Q72">
        <f t="shared" si="9"/>
        <v>6.4222141022903814E-2</v>
      </c>
      <c r="R72">
        <f t="shared" si="10"/>
        <v>4.0194634291220332E-2</v>
      </c>
      <c r="S72">
        <f t="shared" si="11"/>
        <v>226.11993266542476</v>
      </c>
      <c r="T72">
        <f t="shared" si="12"/>
        <v>34.7480134514783</v>
      </c>
      <c r="U72">
        <f t="shared" si="13"/>
        <v>34.427542857142853</v>
      </c>
      <c r="V72">
        <f t="shared" si="14"/>
        <v>5.4717614056030666</v>
      </c>
      <c r="W72">
        <f t="shared" si="15"/>
        <v>70.257941763785254</v>
      </c>
      <c r="X72">
        <f t="shared" si="16"/>
        <v>3.7368094196616286</v>
      </c>
      <c r="Y72">
        <f t="shared" si="17"/>
        <v>5.3187003858228348</v>
      </c>
      <c r="Z72">
        <f t="shared" si="18"/>
        <v>1.734951985941438</v>
      </c>
      <c r="AA72">
        <f t="shared" si="19"/>
        <v>-50.742666022531388</v>
      </c>
      <c r="AB72">
        <f t="shared" si="20"/>
        <v>-101.29670064809858</v>
      </c>
      <c r="AC72">
        <f t="shared" si="21"/>
        <v>-6.3605546054154667</v>
      </c>
      <c r="AD72">
        <f t="shared" si="22"/>
        <v>67.720011389379323</v>
      </c>
      <c r="AE72">
        <f t="shared" si="23"/>
        <v>27.862767120350419</v>
      </c>
      <c r="AF72">
        <f t="shared" si="24"/>
        <v>1.1592074863780732</v>
      </c>
      <c r="AG72">
        <f t="shared" si="25"/>
        <v>4.3957373209721515</v>
      </c>
      <c r="AH72">
        <v>380.14688354097677</v>
      </c>
      <c r="AI72">
        <v>371.15654545454532</v>
      </c>
      <c r="AJ72">
        <v>1.7377408864392441</v>
      </c>
      <c r="AK72">
        <v>66.85974665391015</v>
      </c>
      <c r="AL72">
        <f t="shared" si="26"/>
        <v>1.1506273474496913</v>
      </c>
      <c r="AM72">
        <v>36.375534533094722</v>
      </c>
      <c r="AN72">
        <v>36.836681818181823</v>
      </c>
      <c r="AO72">
        <v>-1.5186525806994749E-4</v>
      </c>
      <c r="AP72">
        <v>85.612249932443419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47357.587103574842</v>
      </c>
      <c r="AV72">
        <f t="shared" si="30"/>
        <v>1200.01</v>
      </c>
      <c r="AW72">
        <f t="shared" si="31"/>
        <v>1025.9349993085102</v>
      </c>
      <c r="AX72">
        <f t="shared" si="32"/>
        <v>0.85493870826785623</v>
      </c>
      <c r="AY72">
        <f t="shared" si="33"/>
        <v>0.18843170695696265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1665504151</v>
      </c>
      <c r="BF72">
        <v>354.971</v>
      </c>
      <c r="BG72">
        <v>366.71585714285709</v>
      </c>
      <c r="BH72">
        <v>36.837471428571433</v>
      </c>
      <c r="BI72">
        <v>36.373685714285713</v>
      </c>
      <c r="BJ72">
        <v>355.05685714285721</v>
      </c>
      <c r="BK72">
        <v>36.621771428571442</v>
      </c>
      <c r="BL72">
        <v>649.99071428571426</v>
      </c>
      <c r="BM72">
        <v>101.34057142857139</v>
      </c>
      <c r="BN72">
        <v>9.987154285714285E-2</v>
      </c>
      <c r="BO72">
        <v>33.91827142857143</v>
      </c>
      <c r="BP72">
        <v>34.427542857142853</v>
      </c>
      <c r="BQ72">
        <v>999.89999999999986</v>
      </c>
      <c r="BR72">
        <v>0</v>
      </c>
      <c r="BS72">
        <v>0</v>
      </c>
      <c r="BT72">
        <v>9015</v>
      </c>
      <c r="BU72">
        <v>0</v>
      </c>
      <c r="BV72">
        <v>1926.8571428571429</v>
      </c>
      <c r="BW72">
        <v>-11.744899999999999</v>
      </c>
      <c r="BX72">
        <v>368.54714285714277</v>
      </c>
      <c r="BY72">
        <v>380.55814285714291</v>
      </c>
      <c r="BZ72">
        <v>0.46378657142857138</v>
      </c>
      <c r="CA72">
        <v>366.71585714285709</v>
      </c>
      <c r="CB72">
        <v>36.373685714285713</v>
      </c>
      <c r="CC72">
        <v>3.7331214285714291</v>
      </c>
      <c r="CD72">
        <v>3.686121428571429</v>
      </c>
      <c r="CE72">
        <v>27.71901428571428</v>
      </c>
      <c r="CF72">
        <v>27.502314285714281</v>
      </c>
      <c r="CG72">
        <v>1200.01</v>
      </c>
      <c r="CH72">
        <v>0.49995971428571429</v>
      </c>
      <c r="CI72">
        <v>0.50004028571428571</v>
      </c>
      <c r="CJ72">
        <v>0</v>
      </c>
      <c r="CK72">
        <v>876.77157142857141</v>
      </c>
      <c r="CL72">
        <v>4.9990899999999998</v>
      </c>
      <c r="CM72">
        <v>9691.9757142857125</v>
      </c>
      <c r="CN72">
        <v>9557.7842857142859</v>
      </c>
      <c r="CO72">
        <v>44.25</v>
      </c>
      <c r="CP72">
        <v>46.561999999999998</v>
      </c>
      <c r="CQ72">
        <v>45.125</v>
      </c>
      <c r="CR72">
        <v>45.5</v>
      </c>
      <c r="CS72">
        <v>45.75</v>
      </c>
      <c r="CT72">
        <v>597.4571428571428</v>
      </c>
      <c r="CU72">
        <v>597.55285714285708</v>
      </c>
      <c r="CV72">
        <v>0</v>
      </c>
      <c r="CW72">
        <v>1665504157.5</v>
      </c>
      <c r="CX72">
        <v>0</v>
      </c>
      <c r="CY72">
        <v>1665503463</v>
      </c>
      <c r="CZ72" t="s">
        <v>356</v>
      </c>
      <c r="DA72">
        <v>1665503462</v>
      </c>
      <c r="DB72">
        <v>1665503463</v>
      </c>
      <c r="DC72">
        <v>5</v>
      </c>
      <c r="DD72">
        <v>8.5000000000000006E-2</v>
      </c>
      <c r="DE72">
        <v>-1E-3</v>
      </c>
      <c r="DF72">
        <v>-3.5999999999999997E-2</v>
      </c>
      <c r="DG72">
        <v>0.21</v>
      </c>
      <c r="DH72">
        <v>415</v>
      </c>
      <c r="DI72">
        <v>36</v>
      </c>
      <c r="DJ72">
        <v>0.25</v>
      </c>
      <c r="DK72">
        <v>0.11</v>
      </c>
      <c r="DL72">
        <v>-11.588290000000001</v>
      </c>
      <c r="DM72">
        <v>-0.93664840525326298</v>
      </c>
      <c r="DN72">
        <v>9.8586169922560418E-2</v>
      </c>
      <c r="DO72">
        <v>0</v>
      </c>
      <c r="DP72">
        <v>0.48058954999999998</v>
      </c>
      <c r="DQ72">
        <v>-0.1272079024390261</v>
      </c>
      <c r="DR72">
        <v>1.233512580995832E-2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3.2953100000000002</v>
      </c>
      <c r="EB72">
        <v>2.62541</v>
      </c>
      <c r="EC72">
        <v>9.0093400000000004E-2</v>
      </c>
      <c r="ED72">
        <v>9.1643199999999994E-2</v>
      </c>
      <c r="EE72">
        <v>0.146893</v>
      </c>
      <c r="EF72">
        <v>0.14419599999999999</v>
      </c>
      <c r="EG72">
        <v>27514.3</v>
      </c>
      <c r="EH72">
        <v>28058.9</v>
      </c>
      <c r="EI72">
        <v>28137.200000000001</v>
      </c>
      <c r="EJ72">
        <v>29738.2</v>
      </c>
      <c r="EK72">
        <v>32963.9</v>
      </c>
      <c r="EL72">
        <v>35365.9</v>
      </c>
      <c r="EM72">
        <v>39640.800000000003</v>
      </c>
      <c r="EN72">
        <v>42551.199999999997</v>
      </c>
      <c r="EO72">
        <v>2.2143999999999999</v>
      </c>
      <c r="EP72">
        <v>2.1686200000000002</v>
      </c>
      <c r="EQ72">
        <v>0.10585799999999999</v>
      </c>
      <c r="ER72">
        <v>0</v>
      </c>
      <c r="ES72">
        <v>32.715699999999998</v>
      </c>
      <c r="ET72">
        <v>999.9</v>
      </c>
      <c r="EU72">
        <v>73.8</v>
      </c>
      <c r="EV72">
        <v>35.1</v>
      </c>
      <c r="EW72">
        <v>41.355600000000003</v>
      </c>
      <c r="EX72">
        <v>55.718200000000003</v>
      </c>
      <c r="EY72">
        <v>-2.0953499999999998</v>
      </c>
      <c r="EZ72">
        <v>2</v>
      </c>
      <c r="FA72">
        <v>0.57224799999999998</v>
      </c>
      <c r="FB72">
        <v>1.06796</v>
      </c>
      <c r="FC72">
        <v>20.2666</v>
      </c>
      <c r="FD72">
        <v>5.21624</v>
      </c>
      <c r="FE72">
        <v>12.004</v>
      </c>
      <c r="FF72">
        <v>4.9862000000000002</v>
      </c>
      <c r="FG72">
        <v>3.2845</v>
      </c>
      <c r="FH72">
        <v>6339</v>
      </c>
      <c r="FI72">
        <v>9999</v>
      </c>
      <c r="FJ72">
        <v>9999</v>
      </c>
      <c r="FK72">
        <v>489.9</v>
      </c>
      <c r="FL72">
        <v>1.86574</v>
      </c>
      <c r="FM72">
        <v>1.86212</v>
      </c>
      <c r="FN72">
        <v>1.8641700000000001</v>
      </c>
      <c r="FO72">
        <v>1.8602099999999999</v>
      </c>
      <c r="FP72">
        <v>1.8609599999999999</v>
      </c>
      <c r="FQ72">
        <v>1.86005</v>
      </c>
      <c r="FR72">
        <v>1.86174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-8.3000000000000004E-2</v>
      </c>
      <c r="GH72">
        <v>0.2157</v>
      </c>
      <c r="GI72">
        <v>-0.38878066965608271</v>
      </c>
      <c r="GJ72">
        <v>8.4540356221501391E-4</v>
      </c>
      <c r="GK72">
        <v>6.8779579211309249E-8</v>
      </c>
      <c r="GL72">
        <v>-1.3381725072044801E-10</v>
      </c>
      <c r="GM72">
        <v>-8.6234221326163804E-2</v>
      </c>
      <c r="GN72">
        <v>8.8717001971158594E-4</v>
      </c>
      <c r="GO72">
        <v>5.46455871630479E-4</v>
      </c>
      <c r="GP72">
        <v>-9.435533427115459E-6</v>
      </c>
      <c r="GQ72">
        <v>1</v>
      </c>
      <c r="GR72">
        <v>2082</v>
      </c>
      <c r="GS72">
        <v>3</v>
      </c>
      <c r="GT72">
        <v>35</v>
      </c>
      <c r="GU72">
        <v>11.5</v>
      </c>
      <c r="GV72">
        <v>11.5</v>
      </c>
      <c r="GW72">
        <v>1.25122</v>
      </c>
      <c r="GX72">
        <v>2.6098599999999998</v>
      </c>
      <c r="GY72">
        <v>2.04834</v>
      </c>
      <c r="GZ72">
        <v>2.6245099999999999</v>
      </c>
      <c r="HA72">
        <v>2.1972700000000001</v>
      </c>
      <c r="HB72">
        <v>2.34009</v>
      </c>
      <c r="HC72">
        <v>39.968899999999998</v>
      </c>
      <c r="HD72">
        <v>14.4823</v>
      </c>
      <c r="HE72">
        <v>18</v>
      </c>
      <c r="HF72">
        <v>710.01900000000001</v>
      </c>
      <c r="HG72">
        <v>746.94899999999996</v>
      </c>
      <c r="HH72">
        <v>30.997499999999999</v>
      </c>
      <c r="HI72">
        <v>34.51</v>
      </c>
      <c r="HJ72">
        <v>29.999700000000001</v>
      </c>
      <c r="HK72">
        <v>34.305199999999999</v>
      </c>
      <c r="HL72">
        <v>34.26</v>
      </c>
      <c r="HM72">
        <v>25.0702</v>
      </c>
      <c r="HN72">
        <v>16.4041</v>
      </c>
      <c r="HO72">
        <v>100</v>
      </c>
      <c r="HP72">
        <v>31</v>
      </c>
      <c r="HQ72">
        <v>384.637</v>
      </c>
      <c r="HR72">
        <v>36.305</v>
      </c>
      <c r="HS72">
        <v>99.036600000000007</v>
      </c>
      <c r="HT72">
        <v>98.629499999999993</v>
      </c>
    </row>
    <row r="73" spans="1:228" x14ac:dyDescent="0.2">
      <c r="A73">
        <v>58</v>
      </c>
      <c r="B73">
        <v>1665504157</v>
      </c>
      <c r="C73">
        <v>227.5</v>
      </c>
      <c r="D73" t="s">
        <v>475</v>
      </c>
      <c r="E73" t="s">
        <v>476</v>
      </c>
      <c r="F73">
        <v>4</v>
      </c>
      <c r="G73">
        <v>1665504154.6875</v>
      </c>
      <c r="H73">
        <f t="shared" si="0"/>
        <v>1.1925008447203314E-3</v>
      </c>
      <c r="I73">
        <f t="shared" si="1"/>
        <v>1.1925008447203314</v>
      </c>
      <c r="J73">
        <f t="shared" si="2"/>
        <v>4.2328814720894492</v>
      </c>
      <c r="K73">
        <f t="shared" si="3"/>
        <v>361.15362499999998</v>
      </c>
      <c r="L73">
        <f t="shared" si="4"/>
        <v>250.75847410557395</v>
      </c>
      <c r="M73">
        <f t="shared" si="5"/>
        <v>25.43710489444867</v>
      </c>
      <c r="N73">
        <f t="shared" si="6"/>
        <v>36.635661765383077</v>
      </c>
      <c r="O73">
        <f t="shared" si="7"/>
        <v>6.7216086744191772E-2</v>
      </c>
      <c r="P73">
        <f t="shared" si="8"/>
        <v>3.6752722280093284</v>
      </c>
      <c r="Q73">
        <f t="shared" si="9"/>
        <v>6.6540552598073233E-2</v>
      </c>
      <c r="R73">
        <f t="shared" si="10"/>
        <v>4.1647973505877858E-2</v>
      </c>
      <c r="S73">
        <f t="shared" si="11"/>
        <v>226.11757273702847</v>
      </c>
      <c r="T73">
        <f t="shared" si="12"/>
        <v>34.746769781717703</v>
      </c>
      <c r="U73">
        <f t="shared" si="13"/>
        <v>34.428712500000003</v>
      </c>
      <c r="V73">
        <f t="shared" si="14"/>
        <v>5.4721173017110916</v>
      </c>
      <c r="W73">
        <f t="shared" si="15"/>
        <v>70.237649443908083</v>
      </c>
      <c r="X73">
        <f t="shared" si="16"/>
        <v>3.7366744595696955</v>
      </c>
      <c r="Y73">
        <f t="shared" si="17"/>
        <v>5.3200448607748614</v>
      </c>
      <c r="Z73">
        <f t="shared" si="18"/>
        <v>1.7354428421413961</v>
      </c>
      <c r="AA73">
        <f t="shared" si="19"/>
        <v>-52.589287252166613</v>
      </c>
      <c r="AB73">
        <f t="shared" si="20"/>
        <v>-100.24214847467708</v>
      </c>
      <c r="AC73">
        <f t="shared" si="21"/>
        <v>-6.3187789714511018</v>
      </c>
      <c r="AD73">
        <f t="shared" si="22"/>
        <v>66.967358038733678</v>
      </c>
      <c r="AE73">
        <f t="shared" si="23"/>
        <v>27.852661740496053</v>
      </c>
      <c r="AF73">
        <f t="shared" si="24"/>
        <v>1.2134713541071123</v>
      </c>
      <c r="AG73">
        <f t="shared" si="25"/>
        <v>4.2328814720894492</v>
      </c>
      <c r="AH73">
        <v>387.10523437400792</v>
      </c>
      <c r="AI73">
        <v>378.13581818181802</v>
      </c>
      <c r="AJ73">
        <v>1.749946383854019</v>
      </c>
      <c r="AK73">
        <v>66.85974665391015</v>
      </c>
      <c r="AL73">
        <f t="shared" si="26"/>
        <v>1.1925008447203314</v>
      </c>
      <c r="AM73">
        <v>36.355661562924091</v>
      </c>
      <c r="AN73">
        <v>36.832649696969703</v>
      </c>
      <c r="AO73">
        <v>1.8909204767905362E-5</v>
      </c>
      <c r="AP73">
        <v>85.612249932443419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47104.171823272751</v>
      </c>
      <c r="AV73">
        <f t="shared" si="30"/>
        <v>1199.9962499999999</v>
      </c>
      <c r="AW73">
        <f t="shared" si="31"/>
        <v>1025.9233635943151</v>
      </c>
      <c r="AX73">
        <f t="shared" si="32"/>
        <v>0.8549388080123711</v>
      </c>
      <c r="AY73">
        <f t="shared" si="33"/>
        <v>0.18843189946387623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1665504154.6875</v>
      </c>
      <c r="BF73">
        <v>361.15362499999998</v>
      </c>
      <c r="BG73">
        <v>372.90487499999989</v>
      </c>
      <c r="BH73">
        <v>36.836062499999997</v>
      </c>
      <c r="BI73">
        <v>36.350587500000003</v>
      </c>
      <c r="BJ73">
        <v>361.234375</v>
      </c>
      <c r="BK73">
        <v>36.620350000000002</v>
      </c>
      <c r="BL73">
        <v>650.01987499999996</v>
      </c>
      <c r="BM73">
        <v>101.34050000000001</v>
      </c>
      <c r="BN73">
        <v>0.100159125</v>
      </c>
      <c r="BO73">
        <v>33.922800000000002</v>
      </c>
      <c r="BP73">
        <v>34.428712500000003</v>
      </c>
      <c r="BQ73">
        <v>999.9</v>
      </c>
      <c r="BR73">
        <v>0</v>
      </c>
      <c r="BS73">
        <v>0</v>
      </c>
      <c r="BT73">
        <v>8966.1725000000006</v>
      </c>
      <c r="BU73">
        <v>0</v>
      </c>
      <c r="BV73">
        <v>1962.04125</v>
      </c>
      <c r="BW73">
        <v>-11.75145</v>
      </c>
      <c r="BX73">
        <v>374.96575000000001</v>
      </c>
      <c r="BY73">
        <v>386.97149999999999</v>
      </c>
      <c r="BZ73">
        <v>0.48548837500000003</v>
      </c>
      <c r="CA73">
        <v>372.90487499999989</v>
      </c>
      <c r="CB73">
        <v>36.350587500000003</v>
      </c>
      <c r="CC73">
        <v>3.7329962499999998</v>
      </c>
      <c r="CD73">
        <v>3.6837962499999999</v>
      </c>
      <c r="CE73">
        <v>27.718450000000001</v>
      </c>
      <c r="CF73">
        <v>27.491512499999999</v>
      </c>
      <c r="CG73">
        <v>1199.9962499999999</v>
      </c>
      <c r="CH73">
        <v>0.49995499999999998</v>
      </c>
      <c r="CI73">
        <v>0.50004499999999996</v>
      </c>
      <c r="CJ73">
        <v>0</v>
      </c>
      <c r="CK73">
        <v>876.52175</v>
      </c>
      <c r="CL73">
        <v>4.9990899999999998</v>
      </c>
      <c r="CM73">
        <v>9703.73</v>
      </c>
      <c r="CN73">
        <v>9557.651249999999</v>
      </c>
      <c r="CO73">
        <v>44.242125000000001</v>
      </c>
      <c r="CP73">
        <v>46.561999999999998</v>
      </c>
      <c r="CQ73">
        <v>45.125</v>
      </c>
      <c r="CR73">
        <v>45.460625</v>
      </c>
      <c r="CS73">
        <v>45.742125000000001</v>
      </c>
      <c r="CT73">
        <v>597.44624999999996</v>
      </c>
      <c r="CU73">
        <v>597.54999999999995</v>
      </c>
      <c r="CV73">
        <v>0</v>
      </c>
      <c r="CW73">
        <v>1665504161.7</v>
      </c>
      <c r="CX73">
        <v>0</v>
      </c>
      <c r="CY73">
        <v>1665503463</v>
      </c>
      <c r="CZ73" t="s">
        <v>356</v>
      </c>
      <c r="DA73">
        <v>1665503462</v>
      </c>
      <c r="DB73">
        <v>1665503463</v>
      </c>
      <c r="DC73">
        <v>5</v>
      </c>
      <c r="DD73">
        <v>8.5000000000000006E-2</v>
      </c>
      <c r="DE73">
        <v>-1E-3</v>
      </c>
      <c r="DF73">
        <v>-3.5999999999999997E-2</v>
      </c>
      <c r="DG73">
        <v>0.21</v>
      </c>
      <c r="DH73">
        <v>415</v>
      </c>
      <c r="DI73">
        <v>36</v>
      </c>
      <c r="DJ73">
        <v>0.25</v>
      </c>
      <c r="DK73">
        <v>0.11</v>
      </c>
      <c r="DL73">
        <v>-11.656895121951219</v>
      </c>
      <c r="DM73">
        <v>-0.70871916376305477</v>
      </c>
      <c r="DN73">
        <v>7.7333796452557557E-2</v>
      </c>
      <c r="DO73">
        <v>0</v>
      </c>
      <c r="DP73">
        <v>0.47710585365853653</v>
      </c>
      <c r="DQ73">
        <v>-3.6558020905923541E-2</v>
      </c>
      <c r="DR73">
        <v>9.5939333487644884E-3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366</v>
      </c>
      <c r="EA73">
        <v>3.2953700000000001</v>
      </c>
      <c r="EB73">
        <v>2.6249699999999998</v>
      </c>
      <c r="EC73">
        <v>9.1412900000000005E-2</v>
      </c>
      <c r="ED73">
        <v>9.2934500000000003E-2</v>
      </c>
      <c r="EE73">
        <v>0.146874</v>
      </c>
      <c r="EF73">
        <v>0.14412700000000001</v>
      </c>
      <c r="EG73">
        <v>27474.3</v>
      </c>
      <c r="EH73">
        <v>28019.4</v>
      </c>
      <c r="EI73">
        <v>28137.1</v>
      </c>
      <c r="EJ73">
        <v>29738.5</v>
      </c>
      <c r="EK73">
        <v>32964.800000000003</v>
      </c>
      <c r="EL73">
        <v>35369.1</v>
      </c>
      <c r="EM73">
        <v>39640.9</v>
      </c>
      <c r="EN73">
        <v>42551.6</v>
      </c>
      <c r="EO73">
        <v>2.21462</v>
      </c>
      <c r="EP73">
        <v>2.1687799999999999</v>
      </c>
      <c r="EQ73">
        <v>0.106514</v>
      </c>
      <c r="ER73">
        <v>0</v>
      </c>
      <c r="ES73">
        <v>32.710299999999997</v>
      </c>
      <c r="ET73">
        <v>999.9</v>
      </c>
      <c r="EU73">
        <v>73.8</v>
      </c>
      <c r="EV73">
        <v>35.1</v>
      </c>
      <c r="EW73">
        <v>41.361400000000003</v>
      </c>
      <c r="EX73">
        <v>56.558199999999999</v>
      </c>
      <c r="EY73">
        <v>-2.0873400000000002</v>
      </c>
      <c r="EZ73">
        <v>2</v>
      </c>
      <c r="FA73">
        <v>0.57171000000000005</v>
      </c>
      <c r="FB73">
        <v>1.06131</v>
      </c>
      <c r="FC73">
        <v>20.2669</v>
      </c>
      <c r="FD73">
        <v>5.21624</v>
      </c>
      <c r="FE73">
        <v>12.004</v>
      </c>
      <c r="FF73">
        <v>4.9859999999999998</v>
      </c>
      <c r="FG73">
        <v>3.2845</v>
      </c>
      <c r="FH73">
        <v>6339</v>
      </c>
      <c r="FI73">
        <v>9999</v>
      </c>
      <c r="FJ73">
        <v>9999</v>
      </c>
      <c r="FK73">
        <v>489.9</v>
      </c>
      <c r="FL73">
        <v>1.8657699999999999</v>
      </c>
      <c r="FM73">
        <v>1.8621300000000001</v>
      </c>
      <c r="FN73">
        <v>1.8641700000000001</v>
      </c>
      <c r="FO73">
        <v>1.8602099999999999</v>
      </c>
      <c r="FP73">
        <v>1.8609599999999999</v>
      </c>
      <c r="FQ73">
        <v>1.86005</v>
      </c>
      <c r="FR73">
        <v>1.86178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-7.8E-2</v>
      </c>
      <c r="GH73">
        <v>0.2157</v>
      </c>
      <c r="GI73">
        <v>-0.38878066965608271</v>
      </c>
      <c r="GJ73">
        <v>8.4540356221501391E-4</v>
      </c>
      <c r="GK73">
        <v>6.8779579211309249E-8</v>
      </c>
      <c r="GL73">
        <v>-1.3381725072044801E-10</v>
      </c>
      <c r="GM73">
        <v>-8.6234221326163804E-2</v>
      </c>
      <c r="GN73">
        <v>8.8717001971158594E-4</v>
      </c>
      <c r="GO73">
        <v>5.46455871630479E-4</v>
      </c>
      <c r="GP73">
        <v>-9.435533427115459E-6</v>
      </c>
      <c r="GQ73">
        <v>1</v>
      </c>
      <c r="GR73">
        <v>2082</v>
      </c>
      <c r="GS73">
        <v>3</v>
      </c>
      <c r="GT73">
        <v>35</v>
      </c>
      <c r="GU73">
        <v>11.6</v>
      </c>
      <c r="GV73">
        <v>11.6</v>
      </c>
      <c r="GW73">
        <v>1.26953</v>
      </c>
      <c r="GX73">
        <v>2.5988799999999999</v>
      </c>
      <c r="GY73">
        <v>2.04834</v>
      </c>
      <c r="GZ73">
        <v>2.6245099999999999</v>
      </c>
      <c r="HA73">
        <v>2.1972700000000001</v>
      </c>
      <c r="HB73">
        <v>2.36572</v>
      </c>
      <c r="HC73">
        <v>39.994199999999999</v>
      </c>
      <c r="HD73">
        <v>14.4735</v>
      </c>
      <c r="HE73">
        <v>18</v>
      </c>
      <c r="HF73">
        <v>710.17499999999995</v>
      </c>
      <c r="HG73">
        <v>747.06600000000003</v>
      </c>
      <c r="HH73">
        <v>30.997900000000001</v>
      </c>
      <c r="HI73">
        <v>34.506100000000004</v>
      </c>
      <c r="HJ73">
        <v>29.999700000000001</v>
      </c>
      <c r="HK73">
        <v>34.302100000000003</v>
      </c>
      <c r="HL73">
        <v>34.2577</v>
      </c>
      <c r="HM73">
        <v>25.435099999999998</v>
      </c>
      <c r="HN73">
        <v>16.4041</v>
      </c>
      <c r="HO73">
        <v>100</v>
      </c>
      <c r="HP73">
        <v>31</v>
      </c>
      <c r="HQ73">
        <v>391.31599999999997</v>
      </c>
      <c r="HR73">
        <v>36.305199999999999</v>
      </c>
      <c r="HS73">
        <v>99.036500000000004</v>
      </c>
      <c r="HT73">
        <v>98.630600000000001</v>
      </c>
    </row>
    <row r="74" spans="1:228" x14ac:dyDescent="0.2">
      <c r="A74">
        <v>59</v>
      </c>
      <c r="B74">
        <v>1665504161</v>
      </c>
      <c r="C74">
        <v>231.5</v>
      </c>
      <c r="D74" t="s">
        <v>477</v>
      </c>
      <c r="E74" t="s">
        <v>478</v>
      </c>
      <c r="F74">
        <v>4</v>
      </c>
      <c r="G74">
        <v>1665504159</v>
      </c>
      <c r="H74">
        <f t="shared" si="0"/>
        <v>1.2016228779488975E-3</v>
      </c>
      <c r="I74">
        <f t="shared" si="1"/>
        <v>1.2016228779488975</v>
      </c>
      <c r="J74">
        <f t="shared" si="2"/>
        <v>4.6643841038494349</v>
      </c>
      <c r="K74">
        <f t="shared" si="3"/>
        <v>368.34585714285708</v>
      </c>
      <c r="L74">
        <f t="shared" si="4"/>
        <v>248.11059627173302</v>
      </c>
      <c r="M74">
        <f t="shared" si="5"/>
        <v>25.168413106317246</v>
      </c>
      <c r="N74">
        <f t="shared" si="6"/>
        <v>37.365113936603535</v>
      </c>
      <c r="O74">
        <f t="shared" si="7"/>
        <v>6.7582148299707712E-2</v>
      </c>
      <c r="P74">
        <f t="shared" si="8"/>
        <v>3.6894925463660675</v>
      </c>
      <c r="Q74">
        <f t="shared" si="9"/>
        <v>6.6901879861491612E-2</v>
      </c>
      <c r="R74">
        <f t="shared" si="10"/>
        <v>4.1874223553164815E-2</v>
      </c>
      <c r="S74">
        <f t="shared" si="11"/>
        <v>226.11603652287917</v>
      </c>
      <c r="T74">
        <f t="shared" si="12"/>
        <v>34.750866420043671</v>
      </c>
      <c r="U74">
        <f t="shared" si="13"/>
        <v>34.437328571428573</v>
      </c>
      <c r="V74">
        <f t="shared" si="14"/>
        <v>5.4747395993662913</v>
      </c>
      <c r="W74">
        <f t="shared" si="15"/>
        <v>70.180039442804727</v>
      </c>
      <c r="X74">
        <f t="shared" si="16"/>
        <v>3.7354853974918805</v>
      </c>
      <c r="Y74">
        <f t="shared" si="17"/>
        <v>5.3227177230873801</v>
      </c>
      <c r="Z74">
        <f t="shared" si="18"/>
        <v>1.7392542018744108</v>
      </c>
      <c r="AA74">
        <f t="shared" si="19"/>
        <v>-52.991568917546381</v>
      </c>
      <c r="AB74">
        <f t="shared" si="20"/>
        <v>-100.55363773521204</v>
      </c>
      <c r="AC74">
        <f t="shared" si="21"/>
        <v>-6.3145269104717627</v>
      </c>
      <c r="AD74">
        <f t="shared" si="22"/>
        <v>66.256302959649005</v>
      </c>
      <c r="AE74">
        <f t="shared" si="23"/>
        <v>27.881255874502113</v>
      </c>
      <c r="AF74">
        <f t="shared" si="24"/>
        <v>1.2131716345889165</v>
      </c>
      <c r="AG74">
        <f t="shared" si="25"/>
        <v>4.6643841038494349</v>
      </c>
      <c r="AH74">
        <v>394.04142627576681</v>
      </c>
      <c r="AI74">
        <v>385.00883030303021</v>
      </c>
      <c r="AJ74">
        <v>1.7196779578359991</v>
      </c>
      <c r="AK74">
        <v>66.85974665391015</v>
      </c>
      <c r="AL74">
        <f t="shared" si="26"/>
        <v>1.2016228779488975</v>
      </c>
      <c r="AM74">
        <v>36.339163722606102</v>
      </c>
      <c r="AN74">
        <v>36.821354545454533</v>
      </c>
      <c r="AO74">
        <v>-2.6697389041884558E-4</v>
      </c>
      <c r="AP74">
        <v>85.612249932443419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47356.423145854285</v>
      </c>
      <c r="AV74">
        <f t="shared" si="30"/>
        <v>1199.987142857143</v>
      </c>
      <c r="AW74">
        <f t="shared" si="31"/>
        <v>1025.9156707372431</v>
      </c>
      <c r="AX74">
        <f t="shared" si="32"/>
        <v>0.85493888567385845</v>
      </c>
      <c r="AY74">
        <f t="shared" si="33"/>
        <v>0.18843204935054708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1665504159</v>
      </c>
      <c r="BF74">
        <v>368.34585714285708</v>
      </c>
      <c r="BG74">
        <v>380.11385714285723</v>
      </c>
      <c r="BH74">
        <v>36.824471428571428</v>
      </c>
      <c r="BI74">
        <v>36.339057142857143</v>
      </c>
      <c r="BJ74">
        <v>368.4204285714286</v>
      </c>
      <c r="BK74">
        <v>36.608800000000002</v>
      </c>
      <c r="BL74">
        <v>649.94842857142862</v>
      </c>
      <c r="BM74">
        <v>101.34057142857139</v>
      </c>
      <c r="BN74">
        <v>9.9727714285714281E-2</v>
      </c>
      <c r="BO74">
        <v>33.931800000000003</v>
      </c>
      <c r="BP74">
        <v>34.437328571428573</v>
      </c>
      <c r="BQ74">
        <v>999.89999999999986</v>
      </c>
      <c r="BR74">
        <v>0</v>
      </c>
      <c r="BS74">
        <v>0</v>
      </c>
      <c r="BT74">
        <v>9015.1785714285706</v>
      </c>
      <c r="BU74">
        <v>0</v>
      </c>
      <c r="BV74">
        <v>1991.8828571428569</v>
      </c>
      <c r="BW74">
        <v>-11.767985714285709</v>
      </c>
      <c r="BX74">
        <v>382.42871428571419</v>
      </c>
      <c r="BY74">
        <v>394.44771428571431</v>
      </c>
      <c r="BZ74">
        <v>0.4854392857142858</v>
      </c>
      <c r="CA74">
        <v>380.11385714285723</v>
      </c>
      <c r="CB74">
        <v>36.339057142857143</v>
      </c>
      <c r="CC74">
        <v>3.7318099999999998</v>
      </c>
      <c r="CD74">
        <v>3.682617142857143</v>
      </c>
      <c r="CE74">
        <v>27.71301428571428</v>
      </c>
      <c r="CF74">
        <v>27.486042857142859</v>
      </c>
      <c r="CG74">
        <v>1199.987142857143</v>
      </c>
      <c r="CH74">
        <v>0.49995299999999998</v>
      </c>
      <c r="CI74">
        <v>0.50004700000000002</v>
      </c>
      <c r="CJ74">
        <v>0</v>
      </c>
      <c r="CK74">
        <v>876.12585714285706</v>
      </c>
      <c r="CL74">
        <v>4.9990899999999998</v>
      </c>
      <c r="CM74">
        <v>9698.2685714285726</v>
      </c>
      <c r="CN74">
        <v>9557.6028571428578</v>
      </c>
      <c r="CO74">
        <v>44.213999999999999</v>
      </c>
      <c r="CP74">
        <v>46.561999999999998</v>
      </c>
      <c r="CQ74">
        <v>45.125</v>
      </c>
      <c r="CR74">
        <v>45.436999999999998</v>
      </c>
      <c r="CS74">
        <v>45.741</v>
      </c>
      <c r="CT74">
        <v>597.43857142857155</v>
      </c>
      <c r="CU74">
        <v>597.54857142857134</v>
      </c>
      <c r="CV74">
        <v>0</v>
      </c>
      <c r="CW74">
        <v>1665504165.3</v>
      </c>
      <c r="CX74">
        <v>0</v>
      </c>
      <c r="CY74">
        <v>1665503463</v>
      </c>
      <c r="CZ74" t="s">
        <v>356</v>
      </c>
      <c r="DA74">
        <v>1665503462</v>
      </c>
      <c r="DB74">
        <v>1665503463</v>
      </c>
      <c r="DC74">
        <v>5</v>
      </c>
      <c r="DD74">
        <v>8.5000000000000006E-2</v>
      </c>
      <c r="DE74">
        <v>-1E-3</v>
      </c>
      <c r="DF74">
        <v>-3.5999999999999997E-2</v>
      </c>
      <c r="DG74">
        <v>0.21</v>
      </c>
      <c r="DH74">
        <v>415</v>
      </c>
      <c r="DI74">
        <v>36</v>
      </c>
      <c r="DJ74">
        <v>0.25</v>
      </c>
      <c r="DK74">
        <v>0.11</v>
      </c>
      <c r="DL74">
        <v>-11.6944125</v>
      </c>
      <c r="DM74">
        <v>-0.5299711069418378</v>
      </c>
      <c r="DN74">
        <v>6.13946910876665E-2</v>
      </c>
      <c r="DO74">
        <v>0</v>
      </c>
      <c r="DP74">
        <v>0.47681964999999998</v>
      </c>
      <c r="DQ74">
        <v>3.7968765478423178E-2</v>
      </c>
      <c r="DR74">
        <v>9.5757328532859575E-3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366</v>
      </c>
      <c r="EA74">
        <v>3.2953199999999998</v>
      </c>
      <c r="EB74">
        <v>2.6253199999999999</v>
      </c>
      <c r="EC74">
        <v>9.2717099999999997E-2</v>
      </c>
      <c r="ED74">
        <v>9.4226099999999993E-2</v>
      </c>
      <c r="EE74">
        <v>0.14684700000000001</v>
      </c>
      <c r="EF74">
        <v>0.14413000000000001</v>
      </c>
      <c r="EG74">
        <v>27435.3</v>
      </c>
      <c r="EH74">
        <v>27979.9</v>
      </c>
      <c r="EI74">
        <v>28137.599999999999</v>
      </c>
      <c r="EJ74">
        <v>29739</v>
      </c>
      <c r="EK74">
        <v>32966.699999999997</v>
      </c>
      <c r="EL74">
        <v>35369.4</v>
      </c>
      <c r="EM74">
        <v>39641.800000000003</v>
      </c>
      <c r="EN74">
        <v>42551.9</v>
      </c>
      <c r="EO74">
        <v>2.2145999999999999</v>
      </c>
      <c r="EP74">
        <v>2.1688700000000001</v>
      </c>
      <c r="EQ74">
        <v>0.107005</v>
      </c>
      <c r="ER74">
        <v>0</v>
      </c>
      <c r="ES74">
        <v>32.7074</v>
      </c>
      <c r="ET74">
        <v>999.9</v>
      </c>
      <c r="EU74">
        <v>73.8</v>
      </c>
      <c r="EV74">
        <v>35.200000000000003</v>
      </c>
      <c r="EW74">
        <v>41.593200000000003</v>
      </c>
      <c r="EX74">
        <v>55.958199999999998</v>
      </c>
      <c r="EY74">
        <v>-2.1674699999999998</v>
      </c>
      <c r="EZ74">
        <v>2</v>
      </c>
      <c r="FA74">
        <v>0.57150400000000001</v>
      </c>
      <c r="FB74">
        <v>1.0589</v>
      </c>
      <c r="FC74">
        <v>20.2669</v>
      </c>
      <c r="FD74">
        <v>5.2163899999999996</v>
      </c>
      <c r="FE74">
        <v>12.004</v>
      </c>
      <c r="FF74">
        <v>4.9856999999999996</v>
      </c>
      <c r="FG74">
        <v>3.2845</v>
      </c>
      <c r="FH74">
        <v>6339</v>
      </c>
      <c r="FI74">
        <v>9999</v>
      </c>
      <c r="FJ74">
        <v>9999</v>
      </c>
      <c r="FK74">
        <v>489.9</v>
      </c>
      <c r="FL74">
        <v>1.8657600000000001</v>
      </c>
      <c r="FM74">
        <v>1.8621000000000001</v>
      </c>
      <c r="FN74">
        <v>1.8641700000000001</v>
      </c>
      <c r="FO74">
        <v>1.8602000000000001</v>
      </c>
      <c r="FP74">
        <v>1.8609599999999999</v>
      </c>
      <c r="FQ74">
        <v>1.86005</v>
      </c>
      <c r="FR74">
        <v>1.86175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-7.1999999999999995E-2</v>
      </c>
      <c r="GH74">
        <v>0.21560000000000001</v>
      </c>
      <c r="GI74">
        <v>-0.38878066965608271</v>
      </c>
      <c r="GJ74">
        <v>8.4540356221501391E-4</v>
      </c>
      <c r="GK74">
        <v>6.8779579211309249E-8</v>
      </c>
      <c r="GL74">
        <v>-1.3381725072044801E-10</v>
      </c>
      <c r="GM74">
        <v>-8.6234221326163804E-2</v>
      </c>
      <c r="GN74">
        <v>8.8717001971158594E-4</v>
      </c>
      <c r="GO74">
        <v>5.46455871630479E-4</v>
      </c>
      <c r="GP74">
        <v>-9.435533427115459E-6</v>
      </c>
      <c r="GQ74">
        <v>1</v>
      </c>
      <c r="GR74">
        <v>2082</v>
      </c>
      <c r="GS74">
        <v>3</v>
      </c>
      <c r="GT74">
        <v>35</v>
      </c>
      <c r="GU74">
        <v>11.7</v>
      </c>
      <c r="GV74">
        <v>11.6</v>
      </c>
      <c r="GW74">
        <v>1.2878400000000001</v>
      </c>
      <c r="GX74">
        <v>2.6074199999999998</v>
      </c>
      <c r="GY74">
        <v>2.04834</v>
      </c>
      <c r="GZ74">
        <v>2.6245099999999999</v>
      </c>
      <c r="HA74">
        <v>2.1972700000000001</v>
      </c>
      <c r="HB74">
        <v>2.323</v>
      </c>
      <c r="HC74">
        <v>39.994199999999999</v>
      </c>
      <c r="HD74">
        <v>14.4648</v>
      </c>
      <c r="HE74">
        <v>18</v>
      </c>
      <c r="HF74">
        <v>710.125</v>
      </c>
      <c r="HG74">
        <v>747.13499999999999</v>
      </c>
      <c r="HH74">
        <v>30.998799999999999</v>
      </c>
      <c r="HI74">
        <v>34.502299999999998</v>
      </c>
      <c r="HJ74">
        <v>29.999600000000001</v>
      </c>
      <c r="HK74">
        <v>34.299599999999998</v>
      </c>
      <c r="HL74">
        <v>34.255400000000002</v>
      </c>
      <c r="HM74">
        <v>25.797899999999998</v>
      </c>
      <c r="HN74">
        <v>16.4041</v>
      </c>
      <c r="HO74">
        <v>100</v>
      </c>
      <c r="HP74">
        <v>31</v>
      </c>
      <c r="HQ74">
        <v>397.99599999999998</v>
      </c>
      <c r="HR74">
        <v>36.311300000000003</v>
      </c>
      <c r="HS74">
        <v>99.038600000000002</v>
      </c>
      <c r="HT74">
        <v>98.631699999999995</v>
      </c>
    </row>
    <row r="75" spans="1:228" x14ac:dyDescent="0.2">
      <c r="A75">
        <v>60</v>
      </c>
      <c r="B75">
        <v>1665504165</v>
      </c>
      <c r="C75">
        <v>235.5</v>
      </c>
      <c r="D75" t="s">
        <v>479</v>
      </c>
      <c r="E75" t="s">
        <v>480</v>
      </c>
      <c r="F75">
        <v>4</v>
      </c>
      <c r="G75">
        <v>1665504162.6875</v>
      </c>
      <c r="H75">
        <f t="shared" si="0"/>
        <v>1.1907981130289181E-3</v>
      </c>
      <c r="I75">
        <f t="shared" si="1"/>
        <v>1.190798113028918</v>
      </c>
      <c r="J75">
        <f t="shared" si="2"/>
        <v>4.6807913914558723</v>
      </c>
      <c r="K75">
        <f t="shared" si="3"/>
        <v>374.47300000000001</v>
      </c>
      <c r="L75">
        <f t="shared" si="4"/>
        <v>252.4322703907084</v>
      </c>
      <c r="M75">
        <f t="shared" si="5"/>
        <v>25.607005704046699</v>
      </c>
      <c r="N75">
        <f t="shared" si="6"/>
        <v>37.986950844952034</v>
      </c>
      <c r="O75">
        <f t="shared" si="7"/>
        <v>6.6830874809685664E-2</v>
      </c>
      <c r="P75">
        <f t="shared" si="8"/>
        <v>3.6906744908214741</v>
      </c>
      <c r="Q75">
        <f t="shared" si="9"/>
        <v>6.6165777108882107E-2</v>
      </c>
      <c r="R75">
        <f t="shared" si="10"/>
        <v>4.1412815329364007E-2</v>
      </c>
      <c r="S75">
        <f t="shared" si="11"/>
        <v>226.11740848743977</v>
      </c>
      <c r="T75">
        <f t="shared" si="12"/>
        <v>34.757306774166814</v>
      </c>
      <c r="U75">
        <f t="shared" si="13"/>
        <v>34.4470375</v>
      </c>
      <c r="V75">
        <f t="shared" si="14"/>
        <v>5.4776958167243786</v>
      </c>
      <c r="W75">
        <f t="shared" si="15"/>
        <v>70.152502396351053</v>
      </c>
      <c r="X75">
        <f t="shared" si="16"/>
        <v>3.7349418928571376</v>
      </c>
      <c r="Y75">
        <f t="shared" si="17"/>
        <v>5.3240323085772188</v>
      </c>
      <c r="Z75">
        <f t="shared" si="18"/>
        <v>1.7427539238672409</v>
      </c>
      <c r="AA75">
        <f t="shared" si="19"/>
        <v>-52.51419678457529</v>
      </c>
      <c r="AB75">
        <f t="shared" si="20"/>
        <v>-101.63720246613406</v>
      </c>
      <c r="AC75">
        <f t="shared" si="21"/>
        <v>-6.3809686080143955</v>
      </c>
      <c r="AD75">
        <f t="shared" si="22"/>
        <v>65.58504062871603</v>
      </c>
      <c r="AE75">
        <f t="shared" si="23"/>
        <v>28.000025923895389</v>
      </c>
      <c r="AF75">
        <f t="shared" si="24"/>
        <v>1.1946268073749193</v>
      </c>
      <c r="AG75">
        <f t="shared" si="25"/>
        <v>4.6807913914558723</v>
      </c>
      <c r="AH75">
        <v>400.98944185662788</v>
      </c>
      <c r="AI75">
        <v>391.9189575757577</v>
      </c>
      <c r="AJ75">
        <v>1.72734334815031</v>
      </c>
      <c r="AK75">
        <v>66.85974665391015</v>
      </c>
      <c r="AL75">
        <f t="shared" si="26"/>
        <v>1.190798113028918</v>
      </c>
      <c r="AM75">
        <v>36.339978532265548</v>
      </c>
      <c r="AN75">
        <v>36.816555757575749</v>
      </c>
      <c r="AO75">
        <v>-2.5434937193422929E-5</v>
      </c>
      <c r="AP75">
        <v>85.612249932443419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47376.831396748021</v>
      </c>
      <c r="AV75">
        <f t="shared" si="30"/>
        <v>1199.9925000000001</v>
      </c>
      <c r="AW75">
        <f t="shared" si="31"/>
        <v>1025.9204385945284</v>
      </c>
      <c r="AX75">
        <f t="shared" si="32"/>
        <v>0.85493904219778738</v>
      </c>
      <c r="AY75">
        <f t="shared" si="33"/>
        <v>0.18843235144172965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1665504162.6875</v>
      </c>
      <c r="BF75">
        <v>374.47300000000001</v>
      </c>
      <c r="BG75">
        <v>386.29</v>
      </c>
      <c r="BH75">
        <v>36.818824999999997</v>
      </c>
      <c r="BI75">
        <v>36.340850000000003</v>
      </c>
      <c r="BJ75">
        <v>374.54225000000002</v>
      </c>
      <c r="BK75">
        <v>36.603162500000003</v>
      </c>
      <c r="BL75">
        <v>649.97825</v>
      </c>
      <c r="BM75">
        <v>101.34099999999999</v>
      </c>
      <c r="BN75">
        <v>0.1000941375</v>
      </c>
      <c r="BO75">
        <v>33.936225</v>
      </c>
      <c r="BP75">
        <v>34.4470375</v>
      </c>
      <c r="BQ75">
        <v>999.9</v>
      </c>
      <c r="BR75">
        <v>0</v>
      </c>
      <c r="BS75">
        <v>0</v>
      </c>
      <c r="BT75">
        <v>9019.21875</v>
      </c>
      <c r="BU75">
        <v>0</v>
      </c>
      <c r="BV75">
        <v>1976.22</v>
      </c>
      <c r="BW75">
        <v>-11.817175000000001</v>
      </c>
      <c r="BX75">
        <v>388.78762499999999</v>
      </c>
      <c r="BY75">
        <v>400.85762499999998</v>
      </c>
      <c r="BZ75">
        <v>0.47795874999999999</v>
      </c>
      <c r="CA75">
        <v>386.29</v>
      </c>
      <c r="CB75">
        <v>36.340850000000003</v>
      </c>
      <c r="CC75">
        <v>3.7312574999999999</v>
      </c>
      <c r="CD75">
        <v>3.68282</v>
      </c>
      <c r="CE75">
        <v>27.710450000000002</v>
      </c>
      <c r="CF75">
        <v>27.486999999999998</v>
      </c>
      <c r="CG75">
        <v>1199.9925000000001</v>
      </c>
      <c r="CH75">
        <v>0.49994975000000003</v>
      </c>
      <c r="CI75">
        <v>0.50005024999999992</v>
      </c>
      <c r="CJ75">
        <v>0</v>
      </c>
      <c r="CK75">
        <v>875.99312499999996</v>
      </c>
      <c r="CL75">
        <v>4.9990899999999998</v>
      </c>
      <c r="CM75">
        <v>9691.3062500000015</v>
      </c>
      <c r="CN75">
        <v>9557.64</v>
      </c>
      <c r="CO75">
        <v>44.242125000000001</v>
      </c>
      <c r="CP75">
        <v>46.561999999999998</v>
      </c>
      <c r="CQ75">
        <v>45.085625</v>
      </c>
      <c r="CR75">
        <v>45.436999999999998</v>
      </c>
      <c r="CS75">
        <v>45.686999999999998</v>
      </c>
      <c r="CT75">
        <v>597.43499999999995</v>
      </c>
      <c r="CU75">
        <v>597.5575</v>
      </c>
      <c r="CV75">
        <v>0</v>
      </c>
      <c r="CW75">
        <v>1665504169.5</v>
      </c>
      <c r="CX75">
        <v>0</v>
      </c>
      <c r="CY75">
        <v>1665503463</v>
      </c>
      <c r="CZ75" t="s">
        <v>356</v>
      </c>
      <c r="DA75">
        <v>1665503462</v>
      </c>
      <c r="DB75">
        <v>1665503463</v>
      </c>
      <c r="DC75">
        <v>5</v>
      </c>
      <c r="DD75">
        <v>8.5000000000000006E-2</v>
      </c>
      <c r="DE75">
        <v>-1E-3</v>
      </c>
      <c r="DF75">
        <v>-3.5999999999999997E-2</v>
      </c>
      <c r="DG75">
        <v>0.21</v>
      </c>
      <c r="DH75">
        <v>415</v>
      </c>
      <c r="DI75">
        <v>36</v>
      </c>
      <c r="DJ75">
        <v>0.25</v>
      </c>
      <c r="DK75">
        <v>0.11</v>
      </c>
      <c r="DL75">
        <v>-11.7285275</v>
      </c>
      <c r="DM75">
        <v>-0.59353733583485957</v>
      </c>
      <c r="DN75">
        <v>6.587170859898811E-2</v>
      </c>
      <c r="DO75">
        <v>0</v>
      </c>
      <c r="DP75">
        <v>0.47690895</v>
      </c>
      <c r="DQ75">
        <v>5.8831744840523392E-2</v>
      </c>
      <c r="DR75">
        <v>9.5164924261778305E-3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366</v>
      </c>
      <c r="EA75">
        <v>3.2955000000000001</v>
      </c>
      <c r="EB75">
        <v>2.62561</v>
      </c>
      <c r="EC75">
        <v>9.4009300000000004E-2</v>
      </c>
      <c r="ED75">
        <v>9.5506099999999997E-2</v>
      </c>
      <c r="EE75">
        <v>0.146837</v>
      </c>
      <c r="EF75">
        <v>0.14414299999999999</v>
      </c>
      <c r="EG75">
        <v>27396.1</v>
      </c>
      <c r="EH75">
        <v>27940.9</v>
      </c>
      <c r="EI75">
        <v>28137.599999999999</v>
      </c>
      <c r="EJ75">
        <v>29739.599999999999</v>
      </c>
      <c r="EK75">
        <v>32967.300000000003</v>
      </c>
      <c r="EL75">
        <v>35369.800000000003</v>
      </c>
      <c r="EM75">
        <v>39642</v>
      </c>
      <c r="EN75">
        <v>42552.800000000003</v>
      </c>
      <c r="EO75">
        <v>2.2147999999999999</v>
      </c>
      <c r="EP75">
        <v>2.16892</v>
      </c>
      <c r="EQ75">
        <v>0.107862</v>
      </c>
      <c r="ER75">
        <v>0</v>
      </c>
      <c r="ES75">
        <v>32.709699999999998</v>
      </c>
      <c r="ET75">
        <v>999.9</v>
      </c>
      <c r="EU75">
        <v>73.8</v>
      </c>
      <c r="EV75">
        <v>35.200000000000003</v>
      </c>
      <c r="EW75">
        <v>41.589700000000001</v>
      </c>
      <c r="EX75">
        <v>55.958199999999998</v>
      </c>
      <c r="EY75">
        <v>-2.14744</v>
      </c>
      <c r="EZ75">
        <v>2</v>
      </c>
      <c r="FA75">
        <v>0.57101400000000002</v>
      </c>
      <c r="FB75">
        <v>1.05799</v>
      </c>
      <c r="FC75">
        <v>20.266999999999999</v>
      </c>
      <c r="FD75">
        <v>5.2159399999999998</v>
      </c>
      <c r="FE75">
        <v>12.004</v>
      </c>
      <c r="FF75">
        <v>4.9855999999999998</v>
      </c>
      <c r="FG75">
        <v>3.2844500000000001</v>
      </c>
      <c r="FH75">
        <v>6339.4</v>
      </c>
      <c r="FI75">
        <v>9999</v>
      </c>
      <c r="FJ75">
        <v>9999</v>
      </c>
      <c r="FK75">
        <v>489.9</v>
      </c>
      <c r="FL75">
        <v>1.86574</v>
      </c>
      <c r="FM75">
        <v>1.8621399999999999</v>
      </c>
      <c r="FN75">
        <v>1.8641700000000001</v>
      </c>
      <c r="FO75">
        <v>1.8602300000000001</v>
      </c>
      <c r="FP75">
        <v>1.8609599999999999</v>
      </c>
      <c r="FQ75">
        <v>1.86005</v>
      </c>
      <c r="FR75">
        <v>1.86175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-6.7000000000000004E-2</v>
      </c>
      <c r="GH75">
        <v>0.2157</v>
      </c>
      <c r="GI75">
        <v>-0.38878066965608271</v>
      </c>
      <c r="GJ75">
        <v>8.4540356221501391E-4</v>
      </c>
      <c r="GK75">
        <v>6.8779579211309249E-8</v>
      </c>
      <c r="GL75">
        <v>-1.3381725072044801E-10</v>
      </c>
      <c r="GM75">
        <v>-8.6234221326163804E-2</v>
      </c>
      <c r="GN75">
        <v>8.8717001971158594E-4</v>
      </c>
      <c r="GO75">
        <v>5.46455871630479E-4</v>
      </c>
      <c r="GP75">
        <v>-9.435533427115459E-6</v>
      </c>
      <c r="GQ75">
        <v>1</v>
      </c>
      <c r="GR75">
        <v>2082</v>
      </c>
      <c r="GS75">
        <v>3</v>
      </c>
      <c r="GT75">
        <v>35</v>
      </c>
      <c r="GU75">
        <v>11.7</v>
      </c>
      <c r="GV75">
        <v>11.7</v>
      </c>
      <c r="GW75">
        <v>1.3073699999999999</v>
      </c>
      <c r="GX75">
        <v>2.6086399999999998</v>
      </c>
      <c r="GY75">
        <v>2.04834</v>
      </c>
      <c r="GZ75">
        <v>2.6245099999999999</v>
      </c>
      <c r="HA75">
        <v>2.1972700000000001</v>
      </c>
      <c r="HB75">
        <v>2.33887</v>
      </c>
      <c r="HC75">
        <v>39.994199999999999</v>
      </c>
      <c r="HD75">
        <v>14.4735</v>
      </c>
      <c r="HE75">
        <v>18</v>
      </c>
      <c r="HF75">
        <v>710.26400000000001</v>
      </c>
      <c r="HG75">
        <v>747.15</v>
      </c>
      <c r="HH75">
        <v>30.999300000000002</v>
      </c>
      <c r="HI75">
        <v>34.498199999999997</v>
      </c>
      <c r="HJ75">
        <v>29.999600000000001</v>
      </c>
      <c r="HK75">
        <v>34.296700000000001</v>
      </c>
      <c r="HL75">
        <v>34.252699999999997</v>
      </c>
      <c r="HM75">
        <v>26.1601</v>
      </c>
      <c r="HN75">
        <v>16.4041</v>
      </c>
      <c r="HO75">
        <v>100</v>
      </c>
      <c r="HP75">
        <v>31</v>
      </c>
      <c r="HQ75">
        <v>404.67700000000002</v>
      </c>
      <c r="HR75">
        <v>36.3155</v>
      </c>
      <c r="HS75">
        <v>99.038700000000006</v>
      </c>
      <c r="HT75">
        <v>98.633799999999994</v>
      </c>
    </row>
    <row r="76" spans="1:228" x14ac:dyDescent="0.2">
      <c r="A76">
        <v>61</v>
      </c>
      <c r="B76">
        <v>1665504169</v>
      </c>
      <c r="C76">
        <v>239.5</v>
      </c>
      <c r="D76" t="s">
        <v>481</v>
      </c>
      <c r="E76" t="s">
        <v>482</v>
      </c>
      <c r="F76">
        <v>4</v>
      </c>
      <c r="G76">
        <v>1665504167</v>
      </c>
      <c r="H76">
        <f t="shared" si="0"/>
        <v>1.1661036050774382E-3</v>
      </c>
      <c r="I76">
        <f t="shared" si="1"/>
        <v>1.1661036050774383</v>
      </c>
      <c r="J76">
        <f t="shared" si="2"/>
        <v>4.8362896477015065</v>
      </c>
      <c r="K76">
        <f t="shared" si="3"/>
        <v>381.64357142857142</v>
      </c>
      <c r="L76">
        <f t="shared" si="4"/>
        <v>252.93336526658592</v>
      </c>
      <c r="M76">
        <f t="shared" si="5"/>
        <v>25.657874126908727</v>
      </c>
      <c r="N76">
        <f t="shared" si="6"/>
        <v>38.714396998345677</v>
      </c>
      <c r="O76">
        <f t="shared" si="7"/>
        <v>6.5263874985509784E-2</v>
      </c>
      <c r="P76">
        <f t="shared" si="8"/>
        <v>3.687906315930265</v>
      </c>
      <c r="Q76">
        <f t="shared" si="9"/>
        <v>6.4628970116402146E-2</v>
      </c>
      <c r="R76">
        <f t="shared" si="10"/>
        <v>4.044963511237689E-2</v>
      </c>
      <c r="S76">
        <f t="shared" si="11"/>
        <v>226.12007580900283</v>
      </c>
      <c r="T76">
        <f t="shared" si="12"/>
        <v>34.772338574701251</v>
      </c>
      <c r="U76">
        <f t="shared" si="13"/>
        <v>34.459571428571429</v>
      </c>
      <c r="V76">
        <f t="shared" si="14"/>
        <v>5.481514254714539</v>
      </c>
      <c r="W76">
        <f t="shared" si="15"/>
        <v>70.104963357690195</v>
      </c>
      <c r="X76">
        <f t="shared" si="16"/>
        <v>3.7343462119003323</v>
      </c>
      <c r="Y76">
        <f t="shared" si="17"/>
        <v>5.326792901733528</v>
      </c>
      <c r="Z76">
        <f t="shared" si="18"/>
        <v>1.7471680428142067</v>
      </c>
      <c r="AA76">
        <f t="shared" si="19"/>
        <v>-51.425168983915022</v>
      </c>
      <c r="AB76">
        <f t="shared" si="20"/>
        <v>-102.20607760678234</v>
      </c>
      <c r="AC76">
        <f t="shared" si="21"/>
        <v>-6.4221844098068939</v>
      </c>
      <c r="AD76">
        <f t="shared" si="22"/>
        <v>66.066644808498552</v>
      </c>
      <c r="AE76">
        <f t="shared" si="23"/>
        <v>28.162451511999752</v>
      </c>
      <c r="AF76">
        <f t="shared" si="24"/>
        <v>1.1702809762639004</v>
      </c>
      <c r="AG76">
        <f t="shared" si="25"/>
        <v>4.8362896477015065</v>
      </c>
      <c r="AH76">
        <v>407.9616810534456</v>
      </c>
      <c r="AI76">
        <v>398.82296969696989</v>
      </c>
      <c r="AJ76">
        <v>1.7280638176221359</v>
      </c>
      <c r="AK76">
        <v>66.85974665391015</v>
      </c>
      <c r="AL76">
        <f t="shared" si="26"/>
        <v>1.1661036050774383</v>
      </c>
      <c r="AM76">
        <v>36.344095603110212</v>
      </c>
      <c r="AN76">
        <v>36.810983030303028</v>
      </c>
      <c r="AO76">
        <v>-7.6612161676339801E-5</v>
      </c>
      <c r="AP76">
        <v>85.612249932443419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47326.014036084242</v>
      </c>
      <c r="AV76">
        <f t="shared" si="30"/>
        <v>1200.005714285714</v>
      </c>
      <c r="AW76">
        <f t="shared" si="31"/>
        <v>1025.9318278803121</v>
      </c>
      <c r="AX76">
        <f t="shared" si="32"/>
        <v>0.85493911876159956</v>
      </c>
      <c r="AY76">
        <f t="shared" si="33"/>
        <v>0.18843249920988711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1665504167</v>
      </c>
      <c r="BF76">
        <v>381.64357142857142</v>
      </c>
      <c r="BG76">
        <v>393.52571428571429</v>
      </c>
      <c r="BH76">
        <v>36.812899999999999</v>
      </c>
      <c r="BI76">
        <v>36.344742857142847</v>
      </c>
      <c r="BJ76">
        <v>381.70728571428572</v>
      </c>
      <c r="BK76">
        <v>36.597257142857138</v>
      </c>
      <c r="BL76">
        <v>650.08914285714286</v>
      </c>
      <c r="BM76">
        <v>101.3412857142857</v>
      </c>
      <c r="BN76">
        <v>9.9953957142857153E-2</v>
      </c>
      <c r="BO76">
        <v>33.945514285714282</v>
      </c>
      <c r="BP76">
        <v>34.459571428571429</v>
      </c>
      <c r="BQ76">
        <v>999.89999999999986</v>
      </c>
      <c r="BR76">
        <v>0</v>
      </c>
      <c r="BS76">
        <v>0</v>
      </c>
      <c r="BT76">
        <v>9009.6428571428569</v>
      </c>
      <c r="BU76">
        <v>0</v>
      </c>
      <c r="BV76">
        <v>1970.3</v>
      </c>
      <c r="BW76">
        <v>-11.8819</v>
      </c>
      <c r="BX76">
        <v>396.23014285714282</v>
      </c>
      <c r="BY76">
        <v>408.36757142857141</v>
      </c>
      <c r="BZ76">
        <v>0.46815857142857142</v>
      </c>
      <c r="CA76">
        <v>393.52571428571429</v>
      </c>
      <c r="CB76">
        <v>36.344742857142847</v>
      </c>
      <c r="CC76">
        <v>3.730669999999999</v>
      </c>
      <c r="CD76">
        <v>3.6832257142857139</v>
      </c>
      <c r="CE76">
        <v>27.70777142857143</v>
      </c>
      <c r="CF76">
        <v>27.488885714285711</v>
      </c>
      <c r="CG76">
        <v>1200.005714285714</v>
      </c>
      <c r="CH76">
        <v>0.49994699999999997</v>
      </c>
      <c r="CI76">
        <v>0.50005300000000008</v>
      </c>
      <c r="CJ76">
        <v>0</v>
      </c>
      <c r="CK76">
        <v>875.62414285714294</v>
      </c>
      <c r="CL76">
        <v>4.9990899999999998</v>
      </c>
      <c r="CM76">
        <v>9686.5328571428563</v>
      </c>
      <c r="CN76">
        <v>9557.7128571428566</v>
      </c>
      <c r="CO76">
        <v>44.186999999999998</v>
      </c>
      <c r="CP76">
        <v>46.561999999999998</v>
      </c>
      <c r="CQ76">
        <v>45.061999999999998</v>
      </c>
      <c r="CR76">
        <v>45.436999999999998</v>
      </c>
      <c r="CS76">
        <v>45.686999999999998</v>
      </c>
      <c r="CT76">
        <v>597.43857142857144</v>
      </c>
      <c r="CU76">
        <v>597.56714285714293</v>
      </c>
      <c r="CV76">
        <v>0</v>
      </c>
      <c r="CW76">
        <v>1665504173.7</v>
      </c>
      <c r="CX76">
        <v>0</v>
      </c>
      <c r="CY76">
        <v>1665503463</v>
      </c>
      <c r="CZ76" t="s">
        <v>356</v>
      </c>
      <c r="DA76">
        <v>1665503462</v>
      </c>
      <c r="DB76">
        <v>1665503463</v>
      </c>
      <c r="DC76">
        <v>5</v>
      </c>
      <c r="DD76">
        <v>8.5000000000000006E-2</v>
      </c>
      <c r="DE76">
        <v>-1E-3</v>
      </c>
      <c r="DF76">
        <v>-3.5999999999999997E-2</v>
      </c>
      <c r="DG76">
        <v>0.21</v>
      </c>
      <c r="DH76">
        <v>415</v>
      </c>
      <c r="DI76">
        <v>36</v>
      </c>
      <c r="DJ76">
        <v>0.25</v>
      </c>
      <c r="DK76">
        <v>0.11</v>
      </c>
      <c r="DL76">
        <v>-11.77864146341464</v>
      </c>
      <c r="DM76">
        <v>-0.60210313588851738</v>
      </c>
      <c r="DN76">
        <v>6.6421587644195187E-2</v>
      </c>
      <c r="DO76">
        <v>0</v>
      </c>
      <c r="DP76">
        <v>0.47648234146341473</v>
      </c>
      <c r="DQ76">
        <v>1.145514982578506E-2</v>
      </c>
      <c r="DR76">
        <v>9.7092879611571457E-3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366</v>
      </c>
      <c r="EA76">
        <v>3.2955000000000001</v>
      </c>
      <c r="EB76">
        <v>2.6251199999999999</v>
      </c>
      <c r="EC76">
        <v>9.5295099999999994E-2</v>
      </c>
      <c r="ED76">
        <v>9.6768300000000002E-2</v>
      </c>
      <c r="EE76">
        <v>0.14682300000000001</v>
      </c>
      <c r="EF76">
        <v>0.14415</v>
      </c>
      <c r="EG76">
        <v>27357.200000000001</v>
      </c>
      <c r="EH76">
        <v>27902.2</v>
      </c>
      <c r="EI76">
        <v>28137.5</v>
      </c>
      <c r="EJ76">
        <v>29739.9</v>
      </c>
      <c r="EK76">
        <v>32967.699999999997</v>
      </c>
      <c r="EL76">
        <v>35370.1</v>
      </c>
      <c r="EM76">
        <v>39641.599999999999</v>
      </c>
      <c r="EN76">
        <v>42553.5</v>
      </c>
      <c r="EO76">
        <v>2.21495</v>
      </c>
      <c r="EP76">
        <v>2.1689799999999999</v>
      </c>
      <c r="EQ76">
        <v>0.10807799999999999</v>
      </c>
      <c r="ER76">
        <v>0</v>
      </c>
      <c r="ES76">
        <v>32.713099999999997</v>
      </c>
      <c r="ET76">
        <v>999.9</v>
      </c>
      <c r="EU76">
        <v>73.8</v>
      </c>
      <c r="EV76">
        <v>35.200000000000003</v>
      </c>
      <c r="EW76">
        <v>41.5916</v>
      </c>
      <c r="EX76">
        <v>56.708199999999998</v>
      </c>
      <c r="EY76">
        <v>-2.07131</v>
      </c>
      <c r="EZ76">
        <v>2</v>
      </c>
      <c r="FA76">
        <v>0.57058399999999998</v>
      </c>
      <c r="FB76">
        <v>1.0569</v>
      </c>
      <c r="FC76">
        <v>20.266999999999999</v>
      </c>
      <c r="FD76">
        <v>5.2165400000000002</v>
      </c>
      <c r="FE76">
        <v>12.004</v>
      </c>
      <c r="FF76">
        <v>4.9859999999999998</v>
      </c>
      <c r="FG76">
        <v>3.2845</v>
      </c>
      <c r="FH76">
        <v>6339.4</v>
      </c>
      <c r="FI76">
        <v>9999</v>
      </c>
      <c r="FJ76">
        <v>9999</v>
      </c>
      <c r="FK76">
        <v>489.9</v>
      </c>
      <c r="FL76">
        <v>1.86575</v>
      </c>
      <c r="FM76">
        <v>1.86212</v>
      </c>
      <c r="FN76">
        <v>1.8641700000000001</v>
      </c>
      <c r="FO76">
        <v>1.8602000000000001</v>
      </c>
      <c r="FP76">
        <v>1.8609599999999999</v>
      </c>
      <c r="FQ76">
        <v>1.86005</v>
      </c>
      <c r="FR76">
        <v>1.8617600000000001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-6.0999999999999999E-2</v>
      </c>
      <c r="GH76">
        <v>0.2157</v>
      </c>
      <c r="GI76">
        <v>-0.38878066965608271</v>
      </c>
      <c r="GJ76">
        <v>8.4540356221501391E-4</v>
      </c>
      <c r="GK76">
        <v>6.8779579211309249E-8</v>
      </c>
      <c r="GL76">
        <v>-1.3381725072044801E-10</v>
      </c>
      <c r="GM76">
        <v>-8.6234221326163804E-2</v>
      </c>
      <c r="GN76">
        <v>8.8717001971158594E-4</v>
      </c>
      <c r="GO76">
        <v>5.46455871630479E-4</v>
      </c>
      <c r="GP76">
        <v>-9.435533427115459E-6</v>
      </c>
      <c r="GQ76">
        <v>1</v>
      </c>
      <c r="GR76">
        <v>2082</v>
      </c>
      <c r="GS76">
        <v>3</v>
      </c>
      <c r="GT76">
        <v>35</v>
      </c>
      <c r="GU76">
        <v>11.8</v>
      </c>
      <c r="GV76">
        <v>11.8</v>
      </c>
      <c r="GW76">
        <v>1.32446</v>
      </c>
      <c r="GX76">
        <v>2.5988799999999999</v>
      </c>
      <c r="GY76">
        <v>2.04834</v>
      </c>
      <c r="GZ76">
        <v>2.6245099999999999</v>
      </c>
      <c r="HA76">
        <v>2.1972700000000001</v>
      </c>
      <c r="HB76">
        <v>2.3327599999999999</v>
      </c>
      <c r="HC76">
        <v>39.994199999999999</v>
      </c>
      <c r="HD76">
        <v>14.4823</v>
      </c>
      <c r="HE76">
        <v>18</v>
      </c>
      <c r="HF76">
        <v>710.36500000000001</v>
      </c>
      <c r="HG76">
        <v>747.16499999999996</v>
      </c>
      <c r="HH76">
        <v>30.999600000000001</v>
      </c>
      <c r="HI76">
        <v>34.495100000000001</v>
      </c>
      <c r="HJ76">
        <v>29.999700000000001</v>
      </c>
      <c r="HK76">
        <v>34.294400000000003</v>
      </c>
      <c r="HL76">
        <v>34.249899999999997</v>
      </c>
      <c r="HM76">
        <v>26.523499999999999</v>
      </c>
      <c r="HN76">
        <v>16.4041</v>
      </c>
      <c r="HO76">
        <v>100</v>
      </c>
      <c r="HP76">
        <v>31</v>
      </c>
      <c r="HQ76">
        <v>411.36500000000001</v>
      </c>
      <c r="HR76">
        <v>36.325200000000002</v>
      </c>
      <c r="HS76">
        <v>99.0381</v>
      </c>
      <c r="HT76">
        <v>98.635199999999998</v>
      </c>
    </row>
    <row r="77" spans="1:228" x14ac:dyDescent="0.2">
      <c r="A77">
        <v>62</v>
      </c>
      <c r="B77">
        <v>1665504173</v>
      </c>
      <c r="C77">
        <v>243.5</v>
      </c>
      <c r="D77" t="s">
        <v>483</v>
      </c>
      <c r="E77" t="s">
        <v>484</v>
      </c>
      <c r="F77">
        <v>4</v>
      </c>
      <c r="G77">
        <v>1665504170.6875</v>
      </c>
      <c r="H77">
        <f t="shared" si="0"/>
        <v>1.1602277689069676E-3</v>
      </c>
      <c r="I77">
        <f t="shared" si="1"/>
        <v>1.1602277689069675</v>
      </c>
      <c r="J77">
        <f t="shared" si="2"/>
        <v>4.5211476537740038</v>
      </c>
      <c r="K77">
        <f t="shared" si="3"/>
        <v>387.81625000000003</v>
      </c>
      <c r="L77">
        <f t="shared" si="4"/>
        <v>265.77380011600701</v>
      </c>
      <c r="M77">
        <f t="shared" si="5"/>
        <v>26.960613532685382</v>
      </c>
      <c r="N77">
        <f t="shared" si="6"/>
        <v>39.34083808630303</v>
      </c>
      <c r="O77">
        <f t="shared" si="7"/>
        <v>6.4782582181746567E-2</v>
      </c>
      <c r="P77">
        <f t="shared" si="8"/>
        <v>3.6730120329778826</v>
      </c>
      <c r="Q77">
        <f t="shared" si="9"/>
        <v>6.4154448254580346E-2</v>
      </c>
      <c r="R77">
        <f t="shared" si="10"/>
        <v>4.0152457782066116E-2</v>
      </c>
      <c r="S77">
        <f t="shared" si="11"/>
        <v>226.11898498774221</v>
      </c>
      <c r="T77">
        <f t="shared" si="12"/>
        <v>34.78131481325557</v>
      </c>
      <c r="U77">
        <f t="shared" si="13"/>
        <v>34.472425000000001</v>
      </c>
      <c r="V77">
        <f t="shared" si="14"/>
        <v>5.4854324744942584</v>
      </c>
      <c r="W77">
        <f t="shared" si="15"/>
        <v>70.084829375628374</v>
      </c>
      <c r="X77">
        <f t="shared" si="16"/>
        <v>3.7342317475722608</v>
      </c>
      <c r="Y77">
        <f t="shared" si="17"/>
        <v>5.3281598611850507</v>
      </c>
      <c r="Z77">
        <f t="shared" si="18"/>
        <v>1.7512007269219976</v>
      </c>
      <c r="AA77">
        <f t="shared" si="19"/>
        <v>-51.166044608797272</v>
      </c>
      <c r="AB77">
        <f t="shared" si="20"/>
        <v>-103.42802077505893</v>
      </c>
      <c r="AC77">
        <f t="shared" si="21"/>
        <v>-6.5258758931334926</v>
      </c>
      <c r="AD77">
        <f t="shared" si="22"/>
        <v>64.999043710752503</v>
      </c>
      <c r="AE77">
        <f t="shared" si="23"/>
        <v>28.120948380168443</v>
      </c>
      <c r="AF77">
        <f t="shared" si="24"/>
        <v>1.1584035025729174</v>
      </c>
      <c r="AG77">
        <f t="shared" si="25"/>
        <v>4.5211476537740038</v>
      </c>
      <c r="AH77">
        <v>414.89480326086101</v>
      </c>
      <c r="AI77">
        <v>405.80639393939367</v>
      </c>
      <c r="AJ77">
        <v>1.7487005355032339</v>
      </c>
      <c r="AK77">
        <v>66.85974665391015</v>
      </c>
      <c r="AL77">
        <f t="shared" si="26"/>
        <v>1.1602277689069675</v>
      </c>
      <c r="AM77">
        <v>36.347032484812956</v>
      </c>
      <c r="AN77">
        <v>36.811219393939389</v>
      </c>
      <c r="AO77">
        <v>3.4655655610884241E-6</v>
      </c>
      <c r="AP77">
        <v>85.612249932443419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47059.692893257772</v>
      </c>
      <c r="AV77">
        <f t="shared" si="30"/>
        <v>1199.99875</v>
      </c>
      <c r="AW77">
        <f t="shared" si="31"/>
        <v>1025.9259885946849</v>
      </c>
      <c r="AX77">
        <f t="shared" si="32"/>
        <v>0.85493921439058584</v>
      </c>
      <c r="AY77">
        <f t="shared" si="33"/>
        <v>0.18843268377383077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1665504170.6875</v>
      </c>
      <c r="BF77">
        <v>387.81625000000003</v>
      </c>
      <c r="BG77">
        <v>399.68400000000003</v>
      </c>
      <c r="BH77">
        <v>36.811512500000013</v>
      </c>
      <c r="BI77">
        <v>36.348037499999997</v>
      </c>
      <c r="BJ77">
        <v>387.87487499999997</v>
      </c>
      <c r="BK77">
        <v>36.595874999999999</v>
      </c>
      <c r="BL77">
        <v>649.99287499999991</v>
      </c>
      <c r="BM77">
        <v>101.34175</v>
      </c>
      <c r="BN77">
        <v>0.10020372499999999</v>
      </c>
      <c r="BO77">
        <v>33.950112500000003</v>
      </c>
      <c r="BP77">
        <v>34.472425000000001</v>
      </c>
      <c r="BQ77">
        <v>999.9</v>
      </c>
      <c r="BR77">
        <v>0</v>
      </c>
      <c r="BS77">
        <v>0</v>
      </c>
      <c r="BT77">
        <v>8958.28125</v>
      </c>
      <c r="BU77">
        <v>0</v>
      </c>
      <c r="BV77">
        <v>1968.89625</v>
      </c>
      <c r="BW77">
        <v>-11.867525000000001</v>
      </c>
      <c r="BX77">
        <v>402.63799999999998</v>
      </c>
      <c r="BY77">
        <v>414.75937499999998</v>
      </c>
      <c r="BZ77">
        <v>0.46347862499999998</v>
      </c>
      <c r="CA77">
        <v>399.68400000000003</v>
      </c>
      <c r="CB77">
        <v>36.348037499999997</v>
      </c>
      <c r="CC77">
        <v>3.7305412499999999</v>
      </c>
      <c r="CD77">
        <v>3.6835724999999999</v>
      </c>
      <c r="CE77">
        <v>27.7071875</v>
      </c>
      <c r="CF77">
        <v>27.490475</v>
      </c>
      <c r="CG77">
        <v>1199.99875</v>
      </c>
      <c r="CH77">
        <v>0.49994450000000001</v>
      </c>
      <c r="CI77">
        <v>0.50005549999999999</v>
      </c>
      <c r="CJ77">
        <v>0</v>
      </c>
      <c r="CK77">
        <v>875.27150000000006</v>
      </c>
      <c r="CL77">
        <v>4.9990899999999998</v>
      </c>
      <c r="CM77">
        <v>9683.0024999999987</v>
      </c>
      <c r="CN77">
        <v>9557.6362499999996</v>
      </c>
      <c r="CO77">
        <v>44.186999999999998</v>
      </c>
      <c r="CP77">
        <v>46.561999999999998</v>
      </c>
      <c r="CQ77">
        <v>45.061999999999998</v>
      </c>
      <c r="CR77">
        <v>45.436999999999998</v>
      </c>
      <c r="CS77">
        <v>45.686999999999998</v>
      </c>
      <c r="CT77">
        <v>597.43124999999986</v>
      </c>
      <c r="CU77">
        <v>597.5675</v>
      </c>
      <c r="CV77">
        <v>0</v>
      </c>
      <c r="CW77">
        <v>1665504177.3</v>
      </c>
      <c r="CX77">
        <v>0</v>
      </c>
      <c r="CY77">
        <v>1665503463</v>
      </c>
      <c r="CZ77" t="s">
        <v>356</v>
      </c>
      <c r="DA77">
        <v>1665503462</v>
      </c>
      <c r="DB77">
        <v>1665503463</v>
      </c>
      <c r="DC77">
        <v>5</v>
      </c>
      <c r="DD77">
        <v>8.5000000000000006E-2</v>
      </c>
      <c r="DE77">
        <v>-1E-3</v>
      </c>
      <c r="DF77">
        <v>-3.5999999999999997E-2</v>
      </c>
      <c r="DG77">
        <v>0.21</v>
      </c>
      <c r="DH77">
        <v>415</v>
      </c>
      <c r="DI77">
        <v>36</v>
      </c>
      <c r="DJ77">
        <v>0.25</v>
      </c>
      <c r="DK77">
        <v>0.11</v>
      </c>
      <c r="DL77">
        <v>-11.81250731707317</v>
      </c>
      <c r="DM77">
        <v>-0.50054006968641807</v>
      </c>
      <c r="DN77">
        <v>5.5790082999531393E-2</v>
      </c>
      <c r="DO77">
        <v>0</v>
      </c>
      <c r="DP77">
        <v>0.47631000000000001</v>
      </c>
      <c r="DQ77">
        <v>-7.0437951219511991E-2</v>
      </c>
      <c r="DR77">
        <v>9.8513037691068863E-3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366</v>
      </c>
      <c r="EA77">
        <v>3.29542</v>
      </c>
      <c r="EB77">
        <v>2.6252599999999999</v>
      </c>
      <c r="EC77">
        <v>9.6586099999999994E-2</v>
      </c>
      <c r="ED77">
        <v>9.8028500000000005E-2</v>
      </c>
      <c r="EE77">
        <v>0.14682500000000001</v>
      </c>
      <c r="EF77">
        <v>0.14416100000000001</v>
      </c>
      <c r="EG77">
        <v>27318.7</v>
      </c>
      <c r="EH77">
        <v>27863.3</v>
      </c>
      <c r="EI77">
        <v>28138.1</v>
      </c>
      <c r="EJ77">
        <v>29740</v>
      </c>
      <c r="EK77">
        <v>32968.300000000003</v>
      </c>
      <c r="EL77">
        <v>35370</v>
      </c>
      <c r="EM77">
        <v>39642.300000000003</v>
      </c>
      <c r="EN77">
        <v>42553.7</v>
      </c>
      <c r="EO77">
        <v>2.2148500000000002</v>
      </c>
      <c r="EP77">
        <v>2.1692</v>
      </c>
      <c r="EQ77">
        <v>0.109144</v>
      </c>
      <c r="ER77">
        <v>0</v>
      </c>
      <c r="ES77">
        <v>32.718200000000003</v>
      </c>
      <c r="ET77">
        <v>999.9</v>
      </c>
      <c r="EU77">
        <v>73.8</v>
      </c>
      <c r="EV77">
        <v>35.200000000000003</v>
      </c>
      <c r="EW77">
        <v>41.594700000000003</v>
      </c>
      <c r="EX77">
        <v>56.348199999999999</v>
      </c>
      <c r="EY77">
        <v>-2.22356</v>
      </c>
      <c r="EZ77">
        <v>2</v>
      </c>
      <c r="FA77">
        <v>0.57024900000000001</v>
      </c>
      <c r="FB77">
        <v>1.0592900000000001</v>
      </c>
      <c r="FC77">
        <v>20.2669</v>
      </c>
      <c r="FD77">
        <v>5.2171399999999997</v>
      </c>
      <c r="FE77">
        <v>12.004099999999999</v>
      </c>
      <c r="FF77">
        <v>4.9857500000000003</v>
      </c>
      <c r="FG77">
        <v>3.2846500000000001</v>
      </c>
      <c r="FH77">
        <v>6339.4</v>
      </c>
      <c r="FI77">
        <v>9999</v>
      </c>
      <c r="FJ77">
        <v>9999</v>
      </c>
      <c r="FK77">
        <v>489.9</v>
      </c>
      <c r="FL77">
        <v>1.86574</v>
      </c>
      <c r="FM77">
        <v>1.86209</v>
      </c>
      <c r="FN77">
        <v>1.8641700000000001</v>
      </c>
      <c r="FO77">
        <v>1.86022</v>
      </c>
      <c r="FP77">
        <v>1.8609599999999999</v>
      </c>
      <c r="FQ77">
        <v>1.86005</v>
      </c>
      <c r="FR77">
        <v>1.86175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-5.5E-2</v>
      </c>
      <c r="GH77">
        <v>0.21560000000000001</v>
      </c>
      <c r="GI77">
        <v>-0.38878066965608271</v>
      </c>
      <c r="GJ77">
        <v>8.4540356221501391E-4</v>
      </c>
      <c r="GK77">
        <v>6.8779579211309249E-8</v>
      </c>
      <c r="GL77">
        <v>-1.3381725072044801E-10</v>
      </c>
      <c r="GM77">
        <v>-8.6234221326163804E-2</v>
      </c>
      <c r="GN77">
        <v>8.8717001971158594E-4</v>
      </c>
      <c r="GO77">
        <v>5.46455871630479E-4</v>
      </c>
      <c r="GP77">
        <v>-9.435533427115459E-6</v>
      </c>
      <c r="GQ77">
        <v>1</v>
      </c>
      <c r="GR77">
        <v>2082</v>
      </c>
      <c r="GS77">
        <v>3</v>
      </c>
      <c r="GT77">
        <v>35</v>
      </c>
      <c r="GU77">
        <v>11.8</v>
      </c>
      <c r="GV77">
        <v>11.8</v>
      </c>
      <c r="GW77">
        <v>1.34277</v>
      </c>
      <c r="GX77">
        <v>2.6025399999999999</v>
      </c>
      <c r="GY77">
        <v>2.04834</v>
      </c>
      <c r="GZ77">
        <v>2.6245099999999999</v>
      </c>
      <c r="HA77">
        <v>2.1972700000000001</v>
      </c>
      <c r="HB77">
        <v>2.2985799999999998</v>
      </c>
      <c r="HC77">
        <v>39.994199999999999</v>
      </c>
      <c r="HD77">
        <v>14.4648</v>
      </c>
      <c r="HE77">
        <v>18</v>
      </c>
      <c r="HF77">
        <v>710.245</v>
      </c>
      <c r="HG77">
        <v>747.35400000000004</v>
      </c>
      <c r="HH77">
        <v>31.000299999999999</v>
      </c>
      <c r="HI77">
        <v>34.492800000000003</v>
      </c>
      <c r="HJ77">
        <v>29.999600000000001</v>
      </c>
      <c r="HK77">
        <v>34.2913</v>
      </c>
      <c r="HL77">
        <v>34.247599999999998</v>
      </c>
      <c r="HM77">
        <v>26.885400000000001</v>
      </c>
      <c r="HN77">
        <v>16.4041</v>
      </c>
      <c r="HO77">
        <v>100</v>
      </c>
      <c r="HP77">
        <v>31</v>
      </c>
      <c r="HQ77">
        <v>418.09800000000001</v>
      </c>
      <c r="HR77">
        <v>36.333199999999998</v>
      </c>
      <c r="HS77">
        <v>99.04</v>
      </c>
      <c r="HT77">
        <v>98.635599999999997</v>
      </c>
    </row>
    <row r="78" spans="1:228" x14ac:dyDescent="0.2">
      <c r="A78">
        <v>63</v>
      </c>
      <c r="B78">
        <v>1665504177</v>
      </c>
      <c r="C78">
        <v>247.5</v>
      </c>
      <c r="D78" t="s">
        <v>485</v>
      </c>
      <c r="E78" t="s">
        <v>486</v>
      </c>
      <c r="F78">
        <v>4</v>
      </c>
      <c r="G78">
        <v>1665504175</v>
      </c>
      <c r="H78">
        <f t="shared" si="0"/>
        <v>1.132230668216558E-3</v>
      </c>
      <c r="I78">
        <f t="shared" si="1"/>
        <v>1.1322306682165579</v>
      </c>
      <c r="J78">
        <f t="shared" si="2"/>
        <v>4.5758463780058456</v>
      </c>
      <c r="K78">
        <f t="shared" si="3"/>
        <v>395.09414285714291</v>
      </c>
      <c r="L78">
        <f t="shared" si="4"/>
        <v>268.50386696262467</v>
      </c>
      <c r="M78">
        <f t="shared" si="5"/>
        <v>27.237342279253447</v>
      </c>
      <c r="N78">
        <f t="shared" si="6"/>
        <v>40.078806027125921</v>
      </c>
      <c r="O78">
        <f t="shared" si="7"/>
        <v>6.3091929024108651E-2</v>
      </c>
      <c r="P78">
        <f t="shared" si="8"/>
        <v>3.6900839476851219</v>
      </c>
      <c r="Q78">
        <f t="shared" si="9"/>
        <v>6.2498718951937253E-2</v>
      </c>
      <c r="R78">
        <f t="shared" si="10"/>
        <v>3.9114531918505523E-2</v>
      </c>
      <c r="S78">
        <f t="shared" si="11"/>
        <v>226.1181892379808</v>
      </c>
      <c r="T78">
        <f t="shared" si="12"/>
        <v>34.785147936163298</v>
      </c>
      <c r="U78">
        <f t="shared" si="13"/>
        <v>34.480371428571416</v>
      </c>
      <c r="V78">
        <f t="shared" si="14"/>
        <v>5.4878560426692919</v>
      </c>
      <c r="W78">
        <f t="shared" si="15"/>
        <v>70.067980157856141</v>
      </c>
      <c r="X78">
        <f t="shared" si="16"/>
        <v>3.7336706702352775</v>
      </c>
      <c r="Y78">
        <f t="shared" si="17"/>
        <v>5.3286403601526562</v>
      </c>
      <c r="Z78">
        <f t="shared" si="18"/>
        <v>1.7541853724340144</v>
      </c>
      <c r="AA78">
        <f t="shared" si="19"/>
        <v>-49.931372468350204</v>
      </c>
      <c r="AB78">
        <f t="shared" si="20"/>
        <v>-105.16810733100047</v>
      </c>
      <c r="AC78">
        <f t="shared" si="21"/>
        <v>-6.6052771381394608</v>
      </c>
      <c r="AD78">
        <f t="shared" si="22"/>
        <v>64.413432300490655</v>
      </c>
      <c r="AE78">
        <f t="shared" si="23"/>
        <v>28.03676081593003</v>
      </c>
      <c r="AF78">
        <f t="shared" si="24"/>
        <v>1.1348936306776685</v>
      </c>
      <c r="AG78">
        <f t="shared" si="25"/>
        <v>4.5758463780058456</v>
      </c>
      <c r="AH78">
        <v>421.86317279863272</v>
      </c>
      <c r="AI78">
        <v>412.79716363636351</v>
      </c>
      <c r="AJ78">
        <v>1.7374504754331961</v>
      </c>
      <c r="AK78">
        <v>66.85974665391015</v>
      </c>
      <c r="AL78">
        <f t="shared" si="26"/>
        <v>1.1322306682165579</v>
      </c>
      <c r="AM78">
        <v>36.351297908918298</v>
      </c>
      <c r="AN78">
        <v>36.804801818181808</v>
      </c>
      <c r="AO78">
        <v>-9.5114228131655356E-5</v>
      </c>
      <c r="AP78">
        <v>85.612249932443419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47363.905737137524</v>
      </c>
      <c r="AV78">
        <f t="shared" si="30"/>
        <v>1199.992857142857</v>
      </c>
      <c r="AW78">
        <f t="shared" si="31"/>
        <v>1025.9211135948085</v>
      </c>
      <c r="AX78">
        <f t="shared" si="32"/>
        <v>0.85493935025371104</v>
      </c>
      <c r="AY78">
        <f t="shared" si="33"/>
        <v>0.18843294598966254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1665504175</v>
      </c>
      <c r="BF78">
        <v>395.09414285714291</v>
      </c>
      <c r="BG78">
        <v>406.92657142857138</v>
      </c>
      <c r="BH78">
        <v>36.806271428571428</v>
      </c>
      <c r="BI78">
        <v>36.352200000000003</v>
      </c>
      <c r="BJ78">
        <v>395.14657142857141</v>
      </c>
      <c r="BK78">
        <v>36.590671428571433</v>
      </c>
      <c r="BL78">
        <v>649.99257142857152</v>
      </c>
      <c r="BM78">
        <v>101.34142857142859</v>
      </c>
      <c r="BN78">
        <v>9.9726028571428552E-2</v>
      </c>
      <c r="BO78">
        <v>33.951728571428568</v>
      </c>
      <c r="BP78">
        <v>34.480371428571416</v>
      </c>
      <c r="BQ78">
        <v>999.89999999999986</v>
      </c>
      <c r="BR78">
        <v>0</v>
      </c>
      <c r="BS78">
        <v>0</v>
      </c>
      <c r="BT78">
        <v>9017.1428571428569</v>
      </c>
      <c r="BU78">
        <v>0</v>
      </c>
      <c r="BV78">
        <v>1966.15</v>
      </c>
      <c r="BW78">
        <v>-11.832328571428571</v>
      </c>
      <c r="BX78">
        <v>410.19171428571423</v>
      </c>
      <c r="BY78">
        <v>422.27728571428582</v>
      </c>
      <c r="BZ78">
        <v>0.45409342857142859</v>
      </c>
      <c r="CA78">
        <v>406.92657142857138</v>
      </c>
      <c r="CB78">
        <v>36.352200000000003</v>
      </c>
      <c r="CC78">
        <v>3.7299985714285708</v>
      </c>
      <c r="CD78">
        <v>3.6839814285714292</v>
      </c>
      <c r="CE78">
        <v>27.70467142857143</v>
      </c>
      <c r="CF78">
        <v>27.492371428571431</v>
      </c>
      <c r="CG78">
        <v>1199.992857142857</v>
      </c>
      <c r="CH78">
        <v>0.49994100000000008</v>
      </c>
      <c r="CI78">
        <v>0.50005900000000014</v>
      </c>
      <c r="CJ78">
        <v>0</v>
      </c>
      <c r="CK78">
        <v>875.23971428571429</v>
      </c>
      <c r="CL78">
        <v>4.9990899999999998</v>
      </c>
      <c r="CM78">
        <v>9676.5471428571436</v>
      </c>
      <c r="CN78">
        <v>9557.5971428571411</v>
      </c>
      <c r="CO78">
        <v>44.186999999999998</v>
      </c>
      <c r="CP78">
        <v>46.561999999999998</v>
      </c>
      <c r="CQ78">
        <v>45.061999999999998</v>
      </c>
      <c r="CR78">
        <v>45.436999999999998</v>
      </c>
      <c r="CS78">
        <v>45.686999999999998</v>
      </c>
      <c r="CT78">
        <v>597.4228571428572</v>
      </c>
      <c r="CU78">
        <v>597.57000000000005</v>
      </c>
      <c r="CV78">
        <v>0</v>
      </c>
      <c r="CW78">
        <v>1665504181.5</v>
      </c>
      <c r="CX78">
        <v>0</v>
      </c>
      <c r="CY78">
        <v>1665503463</v>
      </c>
      <c r="CZ78" t="s">
        <v>356</v>
      </c>
      <c r="DA78">
        <v>1665503462</v>
      </c>
      <c r="DB78">
        <v>1665503463</v>
      </c>
      <c r="DC78">
        <v>5</v>
      </c>
      <c r="DD78">
        <v>8.5000000000000006E-2</v>
      </c>
      <c r="DE78">
        <v>-1E-3</v>
      </c>
      <c r="DF78">
        <v>-3.5999999999999997E-2</v>
      </c>
      <c r="DG78">
        <v>0.21</v>
      </c>
      <c r="DH78">
        <v>415</v>
      </c>
      <c r="DI78">
        <v>36</v>
      </c>
      <c r="DJ78">
        <v>0.25</v>
      </c>
      <c r="DK78">
        <v>0.11</v>
      </c>
      <c r="DL78">
        <v>-11.8255775</v>
      </c>
      <c r="DM78">
        <v>-0.36006416510317762</v>
      </c>
      <c r="DN78">
        <v>5.0431594697669543E-2</v>
      </c>
      <c r="DO78">
        <v>0</v>
      </c>
      <c r="DP78">
        <v>0.47226137499999998</v>
      </c>
      <c r="DQ78">
        <v>-0.1177954559099441</v>
      </c>
      <c r="DR78">
        <v>1.141588062894734E-2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3.2953299999999999</v>
      </c>
      <c r="EB78">
        <v>2.6252200000000001</v>
      </c>
      <c r="EC78">
        <v>9.7857899999999998E-2</v>
      </c>
      <c r="ED78">
        <v>9.92836E-2</v>
      </c>
      <c r="EE78">
        <v>0.14680799999999999</v>
      </c>
      <c r="EF78">
        <v>0.14417199999999999</v>
      </c>
      <c r="EG78">
        <v>27280.400000000001</v>
      </c>
      <c r="EH78">
        <v>27824.2</v>
      </c>
      <c r="EI78">
        <v>28138.3</v>
      </c>
      <c r="EJ78">
        <v>29739.599999999999</v>
      </c>
      <c r="EK78">
        <v>32969.199999999997</v>
      </c>
      <c r="EL78">
        <v>35369.1</v>
      </c>
      <c r="EM78">
        <v>39642.5</v>
      </c>
      <c r="EN78">
        <v>42553.1</v>
      </c>
      <c r="EO78">
        <v>2.2146699999999999</v>
      </c>
      <c r="EP78">
        <v>2.1691699999999998</v>
      </c>
      <c r="EQ78">
        <v>0.108823</v>
      </c>
      <c r="ER78">
        <v>0</v>
      </c>
      <c r="ES78">
        <v>32.723599999999998</v>
      </c>
      <c r="ET78">
        <v>999.9</v>
      </c>
      <c r="EU78">
        <v>73.8</v>
      </c>
      <c r="EV78">
        <v>35.200000000000003</v>
      </c>
      <c r="EW78">
        <v>41.5901</v>
      </c>
      <c r="EX78">
        <v>56.558199999999999</v>
      </c>
      <c r="EY78">
        <v>-2.1714699999999998</v>
      </c>
      <c r="EZ78">
        <v>2</v>
      </c>
      <c r="FA78">
        <v>0.56982500000000003</v>
      </c>
      <c r="FB78">
        <v>1.0642499999999999</v>
      </c>
      <c r="FC78">
        <v>20.2668</v>
      </c>
      <c r="FD78">
        <v>5.21699</v>
      </c>
      <c r="FE78">
        <v>12.004</v>
      </c>
      <c r="FF78">
        <v>4.9856499999999997</v>
      </c>
      <c r="FG78">
        <v>3.2845800000000001</v>
      </c>
      <c r="FH78">
        <v>6339.7</v>
      </c>
      <c r="FI78">
        <v>9999</v>
      </c>
      <c r="FJ78">
        <v>9999</v>
      </c>
      <c r="FK78">
        <v>489.9</v>
      </c>
      <c r="FL78">
        <v>1.8657999999999999</v>
      </c>
      <c r="FM78">
        <v>1.8621099999999999</v>
      </c>
      <c r="FN78">
        <v>1.8641700000000001</v>
      </c>
      <c r="FO78">
        <v>1.8602300000000001</v>
      </c>
      <c r="FP78">
        <v>1.8609599999999999</v>
      </c>
      <c r="FQ78">
        <v>1.86005</v>
      </c>
      <c r="FR78">
        <v>1.86175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-0.05</v>
      </c>
      <c r="GH78">
        <v>0.21560000000000001</v>
      </c>
      <c r="GI78">
        <v>-0.38878066965608271</v>
      </c>
      <c r="GJ78">
        <v>8.4540356221501391E-4</v>
      </c>
      <c r="GK78">
        <v>6.8779579211309249E-8</v>
      </c>
      <c r="GL78">
        <v>-1.3381725072044801E-10</v>
      </c>
      <c r="GM78">
        <v>-8.6234221326163804E-2</v>
      </c>
      <c r="GN78">
        <v>8.8717001971158594E-4</v>
      </c>
      <c r="GO78">
        <v>5.46455871630479E-4</v>
      </c>
      <c r="GP78">
        <v>-9.435533427115459E-6</v>
      </c>
      <c r="GQ78">
        <v>1</v>
      </c>
      <c r="GR78">
        <v>2082</v>
      </c>
      <c r="GS78">
        <v>3</v>
      </c>
      <c r="GT78">
        <v>35</v>
      </c>
      <c r="GU78">
        <v>11.9</v>
      </c>
      <c r="GV78">
        <v>11.9</v>
      </c>
      <c r="GW78">
        <v>1.3610800000000001</v>
      </c>
      <c r="GX78">
        <v>2.6000999999999999</v>
      </c>
      <c r="GY78">
        <v>2.04834</v>
      </c>
      <c r="GZ78">
        <v>2.6245099999999999</v>
      </c>
      <c r="HA78">
        <v>2.1972700000000001</v>
      </c>
      <c r="HB78">
        <v>2.3547400000000001</v>
      </c>
      <c r="HC78">
        <v>39.994199999999999</v>
      </c>
      <c r="HD78">
        <v>14.4735</v>
      </c>
      <c r="HE78">
        <v>18</v>
      </c>
      <c r="HF78">
        <v>710.08</v>
      </c>
      <c r="HG78">
        <v>747.31600000000003</v>
      </c>
      <c r="HH78">
        <v>31.000900000000001</v>
      </c>
      <c r="HI78">
        <v>34.489600000000003</v>
      </c>
      <c r="HJ78">
        <v>29.999600000000001</v>
      </c>
      <c r="HK78">
        <v>34.289700000000003</v>
      </c>
      <c r="HL78">
        <v>34.246600000000001</v>
      </c>
      <c r="HM78">
        <v>27.245799999999999</v>
      </c>
      <c r="HN78">
        <v>16.4041</v>
      </c>
      <c r="HO78">
        <v>100</v>
      </c>
      <c r="HP78">
        <v>31</v>
      </c>
      <c r="HQ78">
        <v>424.78199999999998</v>
      </c>
      <c r="HR78">
        <v>36.342300000000002</v>
      </c>
      <c r="HS78">
        <v>99.040599999999998</v>
      </c>
      <c r="HT78">
        <v>98.634200000000007</v>
      </c>
    </row>
    <row r="79" spans="1:228" x14ac:dyDescent="0.2">
      <c r="A79">
        <v>64</v>
      </c>
      <c r="B79">
        <v>1665504181</v>
      </c>
      <c r="C79">
        <v>251.5</v>
      </c>
      <c r="D79" t="s">
        <v>487</v>
      </c>
      <c r="E79" t="s">
        <v>488</v>
      </c>
      <c r="F79">
        <v>4</v>
      </c>
      <c r="G79">
        <v>1665504178.6875</v>
      </c>
      <c r="H79">
        <f t="shared" si="0"/>
        <v>1.1126358767800629E-3</v>
      </c>
      <c r="I79">
        <f t="shared" si="1"/>
        <v>1.1126358767800628</v>
      </c>
      <c r="J79">
        <f t="shared" si="2"/>
        <v>4.9467229656857379</v>
      </c>
      <c r="K79">
        <f t="shared" si="3"/>
        <v>401.25475</v>
      </c>
      <c r="L79">
        <f t="shared" si="4"/>
        <v>262.77221706161401</v>
      </c>
      <c r="M79">
        <f t="shared" si="5"/>
        <v>26.65601076397337</v>
      </c>
      <c r="N79">
        <f t="shared" si="6"/>
        <v>40.703888161005672</v>
      </c>
      <c r="O79">
        <f t="shared" si="7"/>
        <v>6.1912245604231392E-2</v>
      </c>
      <c r="P79">
        <f t="shared" si="8"/>
        <v>3.6842093590811178</v>
      </c>
      <c r="Q79">
        <f t="shared" si="9"/>
        <v>6.134000133615207E-2</v>
      </c>
      <c r="R79">
        <f t="shared" si="10"/>
        <v>3.8388473739154577E-2</v>
      </c>
      <c r="S79">
        <f t="shared" si="11"/>
        <v>226.11233661073703</v>
      </c>
      <c r="T79">
        <f t="shared" si="12"/>
        <v>34.791048052643625</v>
      </c>
      <c r="U79">
        <f t="shared" si="13"/>
        <v>34.486262500000002</v>
      </c>
      <c r="V79">
        <f t="shared" si="14"/>
        <v>5.4896533516763908</v>
      </c>
      <c r="W79">
        <f t="shared" si="15"/>
        <v>70.058169042709665</v>
      </c>
      <c r="X79">
        <f t="shared" si="16"/>
        <v>3.733269510405449</v>
      </c>
      <c r="Y79">
        <f t="shared" si="17"/>
        <v>5.3288139861741612</v>
      </c>
      <c r="Z79">
        <f t="shared" si="18"/>
        <v>1.7563838412709418</v>
      </c>
      <c r="AA79">
        <f t="shared" si="19"/>
        <v>-49.067242166000774</v>
      </c>
      <c r="AB79">
        <f t="shared" si="20"/>
        <v>-106.0548015575109</v>
      </c>
      <c r="AC79">
        <f t="shared" si="21"/>
        <v>-6.671799751114726</v>
      </c>
      <c r="AD79">
        <f t="shared" si="22"/>
        <v>64.318493136110646</v>
      </c>
      <c r="AE79">
        <f t="shared" si="23"/>
        <v>28.243373528971667</v>
      </c>
      <c r="AF79">
        <f t="shared" si="24"/>
        <v>1.1202341211712414</v>
      </c>
      <c r="AG79">
        <f t="shared" si="25"/>
        <v>4.9467229656857379</v>
      </c>
      <c r="AH79">
        <v>428.90535525119247</v>
      </c>
      <c r="AI79">
        <v>419.71879999999987</v>
      </c>
      <c r="AJ79">
        <v>1.7278602895760251</v>
      </c>
      <c r="AK79">
        <v>66.85974665391015</v>
      </c>
      <c r="AL79">
        <f t="shared" si="26"/>
        <v>1.1126358767800628</v>
      </c>
      <c r="AM79">
        <v>36.354060141754161</v>
      </c>
      <c r="AN79">
        <v>36.799370303030287</v>
      </c>
      <c r="AO79">
        <v>-2.8478535813885832E-5</v>
      </c>
      <c r="AP79">
        <v>85.612249932443419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47259.022581382247</v>
      </c>
      <c r="AV79">
        <f t="shared" si="30"/>
        <v>1199.9775</v>
      </c>
      <c r="AW79">
        <f t="shared" si="31"/>
        <v>1025.906451093646</v>
      </c>
      <c r="AX79">
        <f t="shared" si="32"/>
        <v>0.85493807266690092</v>
      </c>
      <c r="AY79">
        <f t="shared" si="33"/>
        <v>0.18843048024711884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1665504178.6875</v>
      </c>
      <c r="BF79">
        <v>401.25475</v>
      </c>
      <c r="BG79">
        <v>413.17325</v>
      </c>
      <c r="BH79">
        <v>36.802187500000002</v>
      </c>
      <c r="BI79">
        <v>36.353987500000002</v>
      </c>
      <c r="BJ79">
        <v>401.30200000000002</v>
      </c>
      <c r="BK79">
        <v>36.586599999999997</v>
      </c>
      <c r="BL79">
        <v>650.00424999999996</v>
      </c>
      <c r="BM79">
        <v>101.3415</v>
      </c>
      <c r="BN79">
        <v>0.1000110625</v>
      </c>
      <c r="BO79">
        <v>33.952312500000012</v>
      </c>
      <c r="BP79">
        <v>34.486262500000002</v>
      </c>
      <c r="BQ79">
        <v>999.9</v>
      </c>
      <c r="BR79">
        <v>0</v>
      </c>
      <c r="BS79">
        <v>0</v>
      </c>
      <c r="BT79">
        <v>8996.875</v>
      </c>
      <c r="BU79">
        <v>0</v>
      </c>
      <c r="BV79">
        <v>1963.9337499999999</v>
      </c>
      <c r="BW79">
        <v>-11.918424999999999</v>
      </c>
      <c r="BX79">
        <v>416.58612499999998</v>
      </c>
      <c r="BY79">
        <v>428.76037500000001</v>
      </c>
      <c r="BZ79">
        <v>0.44821537500000003</v>
      </c>
      <c r="CA79">
        <v>413.17325</v>
      </c>
      <c r="CB79">
        <v>36.353987500000002</v>
      </c>
      <c r="CC79">
        <v>3.7295950000000002</v>
      </c>
      <c r="CD79">
        <v>3.6841737499999998</v>
      </c>
      <c r="CE79">
        <v>27.702850000000002</v>
      </c>
      <c r="CF79">
        <v>27.493275000000001</v>
      </c>
      <c r="CG79">
        <v>1199.9775</v>
      </c>
      <c r="CH79">
        <v>0.49997999999999998</v>
      </c>
      <c r="CI79">
        <v>0.50002000000000002</v>
      </c>
      <c r="CJ79">
        <v>0</v>
      </c>
      <c r="CK79">
        <v>874.83237499999996</v>
      </c>
      <c r="CL79">
        <v>4.9990899999999998</v>
      </c>
      <c r="CM79">
        <v>9679.7999999999993</v>
      </c>
      <c r="CN79">
        <v>9557.6012499999997</v>
      </c>
      <c r="CO79">
        <v>44.186999999999998</v>
      </c>
      <c r="CP79">
        <v>46.561999999999998</v>
      </c>
      <c r="CQ79">
        <v>45.061999999999998</v>
      </c>
      <c r="CR79">
        <v>45.436999999999998</v>
      </c>
      <c r="CS79">
        <v>45.686999999999998</v>
      </c>
      <c r="CT79">
        <v>597.46624999999995</v>
      </c>
      <c r="CU79">
        <v>597.51125000000002</v>
      </c>
      <c r="CV79">
        <v>0</v>
      </c>
      <c r="CW79">
        <v>1665504185.7</v>
      </c>
      <c r="CX79">
        <v>0</v>
      </c>
      <c r="CY79">
        <v>1665503463</v>
      </c>
      <c r="CZ79" t="s">
        <v>356</v>
      </c>
      <c r="DA79">
        <v>1665503462</v>
      </c>
      <c r="DB79">
        <v>1665503463</v>
      </c>
      <c r="DC79">
        <v>5</v>
      </c>
      <c r="DD79">
        <v>8.5000000000000006E-2</v>
      </c>
      <c r="DE79">
        <v>-1E-3</v>
      </c>
      <c r="DF79">
        <v>-3.5999999999999997E-2</v>
      </c>
      <c r="DG79">
        <v>0.21</v>
      </c>
      <c r="DH79">
        <v>415</v>
      </c>
      <c r="DI79">
        <v>36</v>
      </c>
      <c r="DJ79">
        <v>0.25</v>
      </c>
      <c r="DK79">
        <v>0.11</v>
      </c>
      <c r="DL79">
        <v>-11.857909756097561</v>
      </c>
      <c r="DM79">
        <v>-0.247797909407689</v>
      </c>
      <c r="DN79">
        <v>4.1751885045091787E-2</v>
      </c>
      <c r="DO79">
        <v>0</v>
      </c>
      <c r="DP79">
        <v>0.46397300000000008</v>
      </c>
      <c r="DQ79">
        <v>-0.11065845993031501</v>
      </c>
      <c r="DR79">
        <v>1.0973592130378389E-2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3.29548</v>
      </c>
      <c r="EB79">
        <v>2.6252300000000002</v>
      </c>
      <c r="EC79">
        <v>9.9110199999999996E-2</v>
      </c>
      <c r="ED79">
        <v>0.100533</v>
      </c>
      <c r="EE79">
        <v>0.14679300000000001</v>
      </c>
      <c r="EF79">
        <v>0.14417099999999999</v>
      </c>
      <c r="EG79">
        <v>27242.3</v>
      </c>
      <c r="EH79">
        <v>27786.1</v>
      </c>
      <c r="EI79">
        <v>28138</v>
      </c>
      <c r="EJ79">
        <v>29740.2</v>
      </c>
      <c r="EK79">
        <v>32969.599999999999</v>
      </c>
      <c r="EL79">
        <v>35369.699999999997</v>
      </c>
      <c r="EM79">
        <v>39642.199999999997</v>
      </c>
      <c r="EN79">
        <v>42553.7</v>
      </c>
      <c r="EO79">
        <v>2.21475</v>
      </c>
      <c r="EP79">
        <v>2.1690800000000001</v>
      </c>
      <c r="EQ79">
        <v>0.108704</v>
      </c>
      <c r="ER79">
        <v>0</v>
      </c>
      <c r="ES79">
        <v>32.728400000000001</v>
      </c>
      <c r="ET79">
        <v>999.9</v>
      </c>
      <c r="EU79">
        <v>73.8</v>
      </c>
      <c r="EV79">
        <v>35.200000000000003</v>
      </c>
      <c r="EW79">
        <v>41.591299999999997</v>
      </c>
      <c r="EX79">
        <v>56.288200000000003</v>
      </c>
      <c r="EY79">
        <v>-2.10737</v>
      </c>
      <c r="EZ79">
        <v>2</v>
      </c>
      <c r="FA79">
        <v>0.56943299999999997</v>
      </c>
      <c r="FB79">
        <v>1.0687599999999999</v>
      </c>
      <c r="FC79">
        <v>20.2668</v>
      </c>
      <c r="FD79">
        <v>5.2175900000000004</v>
      </c>
      <c r="FE79">
        <v>12.004</v>
      </c>
      <c r="FF79">
        <v>4.9857500000000003</v>
      </c>
      <c r="FG79">
        <v>3.2845800000000001</v>
      </c>
      <c r="FH79">
        <v>6339.7</v>
      </c>
      <c r="FI79">
        <v>9999</v>
      </c>
      <c r="FJ79">
        <v>9999</v>
      </c>
      <c r="FK79">
        <v>489.9</v>
      </c>
      <c r="FL79">
        <v>1.86574</v>
      </c>
      <c r="FM79">
        <v>1.86209</v>
      </c>
      <c r="FN79">
        <v>1.8641700000000001</v>
      </c>
      <c r="FO79">
        <v>1.86025</v>
      </c>
      <c r="FP79">
        <v>1.8609599999999999</v>
      </c>
      <c r="FQ79">
        <v>1.86005</v>
      </c>
      <c r="FR79">
        <v>1.86175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-4.2999999999999997E-2</v>
      </c>
      <c r="GH79">
        <v>0.21560000000000001</v>
      </c>
      <c r="GI79">
        <v>-0.38878066965608271</v>
      </c>
      <c r="GJ79">
        <v>8.4540356221501391E-4</v>
      </c>
      <c r="GK79">
        <v>6.8779579211309249E-8</v>
      </c>
      <c r="GL79">
        <v>-1.3381725072044801E-10</v>
      </c>
      <c r="GM79">
        <v>-8.6234221326163804E-2</v>
      </c>
      <c r="GN79">
        <v>8.8717001971158594E-4</v>
      </c>
      <c r="GO79">
        <v>5.46455871630479E-4</v>
      </c>
      <c r="GP79">
        <v>-9.435533427115459E-6</v>
      </c>
      <c r="GQ79">
        <v>1</v>
      </c>
      <c r="GR79">
        <v>2082</v>
      </c>
      <c r="GS79">
        <v>3</v>
      </c>
      <c r="GT79">
        <v>35</v>
      </c>
      <c r="GU79">
        <v>12</v>
      </c>
      <c r="GV79">
        <v>12</v>
      </c>
      <c r="GW79">
        <v>1.3793899999999999</v>
      </c>
      <c r="GX79">
        <v>2.5976599999999999</v>
      </c>
      <c r="GY79">
        <v>2.04834</v>
      </c>
      <c r="GZ79">
        <v>2.6257299999999999</v>
      </c>
      <c r="HA79">
        <v>2.1972700000000001</v>
      </c>
      <c r="HB79">
        <v>2.3327599999999999</v>
      </c>
      <c r="HC79">
        <v>39.994199999999999</v>
      </c>
      <c r="HD79">
        <v>14.4735</v>
      </c>
      <c r="HE79">
        <v>18</v>
      </c>
      <c r="HF79">
        <v>710.11599999999999</v>
      </c>
      <c r="HG79">
        <v>747.21900000000005</v>
      </c>
      <c r="HH79">
        <v>31.001100000000001</v>
      </c>
      <c r="HI79">
        <v>34.487099999999998</v>
      </c>
      <c r="HJ79">
        <v>29.999600000000001</v>
      </c>
      <c r="HK79">
        <v>34.287199999999999</v>
      </c>
      <c r="HL79">
        <v>34.246600000000001</v>
      </c>
      <c r="HM79">
        <v>27.608599999999999</v>
      </c>
      <c r="HN79">
        <v>16.4041</v>
      </c>
      <c r="HO79">
        <v>100</v>
      </c>
      <c r="HP79">
        <v>31</v>
      </c>
      <c r="HQ79">
        <v>431.56299999999999</v>
      </c>
      <c r="HR79">
        <v>36.3536</v>
      </c>
      <c r="HS79">
        <v>99.039699999999996</v>
      </c>
      <c r="HT79">
        <v>98.6357</v>
      </c>
    </row>
    <row r="80" spans="1:228" x14ac:dyDescent="0.2">
      <c r="A80">
        <v>65</v>
      </c>
      <c r="B80">
        <v>1665504185</v>
      </c>
      <c r="C80">
        <v>255.5</v>
      </c>
      <c r="D80" t="s">
        <v>489</v>
      </c>
      <c r="E80" t="s">
        <v>490</v>
      </c>
      <c r="F80">
        <v>4</v>
      </c>
      <c r="G80">
        <v>1665504183</v>
      </c>
      <c r="H80">
        <f t="shared" ref="H80:H143" si="34">(I80)/1000</f>
        <v>1.1065471621397927E-3</v>
      </c>
      <c r="I80">
        <f t="shared" ref="I80:I143" si="35">IF(BD80, AL80, AF80)</f>
        <v>1.1065471621397927</v>
      </c>
      <c r="J80">
        <f t="shared" ref="J80:J143" si="36">IF(BD80, AG80, AE80)</f>
        <v>5.3607769293236158</v>
      </c>
      <c r="K80">
        <f t="shared" ref="K80:K143" si="37">BF80 - IF(AS80&gt;1, J80*AZ80*100/(AU80*BT80), 0)</f>
        <v>408.39142857142861</v>
      </c>
      <c r="L80">
        <f t="shared" ref="L80:L143" si="38">((R80-H80/2)*K80-J80)/(R80+H80/2)</f>
        <v>258.17368721523786</v>
      </c>
      <c r="M80">
        <f t="shared" ref="M80:M143" si="39">L80*(BM80+BN80)/1000</f>
        <v>26.189492931078522</v>
      </c>
      <c r="N80">
        <f t="shared" ref="N80:N143" si="40">(BF80 - IF(AS80&gt;1, J80*AZ80*100/(AU80*BT80), 0))*(BM80+BN80)/1000</f>
        <v>41.42778664646665</v>
      </c>
      <c r="O80">
        <f t="shared" ref="O80:O143" si="41">2/((1/Q80-1/P80)+SIGN(Q80)*SQRT((1/Q80-1/P80)*(1/Q80-1/P80) + 4*BA80/((BA80+1)*(BA80+1))*(2*1/Q80*1/P80-1/P80*1/P80)))</f>
        <v>6.1511776538781843E-2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3.6798774398809275</v>
      </c>
      <c r="Q80">
        <f t="shared" ref="Q80:Q143" si="43">H80*(1000-(1000*0.61365*EXP(17.502*U80/(240.97+U80))/(BM80+BN80)+BH80)/2)/(1000*0.61365*EXP(17.502*U80/(240.97+U80))/(BM80+BN80)-BH80)</f>
        <v>6.0946216422686668E-2</v>
      </c>
      <c r="R80">
        <f t="shared" ref="R80:R143" si="44">1/((BA80+1)/(O80/1.6)+1/(P80/1.37)) + BA80/((BA80+1)/(O80/1.6) + BA80/(P80/1.37))</f>
        <v>3.8141765055336757E-2</v>
      </c>
      <c r="S80">
        <f t="shared" ref="S80:S143" si="45">(AV80*AY80)</f>
        <v>226.12061452328874</v>
      </c>
      <c r="T80">
        <f t="shared" ref="T80:T143" si="46">(BO80+(S80+2*0.95*0.0000000567*(((BO80+$B$6)+273)^4-(BO80+273)^4)-44100*H80)/(1.84*29.3*P80+8*0.95*0.0000000567*(BO80+273)^3))</f>
        <v>34.804528947990214</v>
      </c>
      <c r="U80">
        <f t="shared" ref="U80:U143" si="47">($C$6*BP80+$D$6*BQ80+$E$6*T80)</f>
        <v>34.490299999999998</v>
      </c>
      <c r="V80">
        <f t="shared" ref="V80:V143" si="48">0.61365*EXP(17.502*U80/(240.97+U80))</f>
        <v>5.4908854494683839</v>
      </c>
      <c r="W80">
        <f t="shared" ref="W80:W143" si="49">(X80/Y80*100)</f>
        <v>70.006109781145682</v>
      </c>
      <c r="X80">
        <f t="shared" ref="X80:X143" si="50">BH80*(BM80+BN80)/1000</f>
        <v>3.7328366922348408</v>
      </c>
      <c r="Y80">
        <f t="shared" ref="Y80:Y143" si="51">0.61365*EXP(17.502*BO80/(240.97+BO80))</f>
        <v>5.3321584414624663</v>
      </c>
      <c r="Z80">
        <f t="shared" ref="Z80:Z143" si="52">(V80-BH80*(BM80+BN80)/1000)</f>
        <v>1.758048757233543</v>
      </c>
      <c r="AA80">
        <f t="shared" ref="AA80:AA143" si="53">(-H80*44100)</f>
        <v>-48.798729850364857</v>
      </c>
      <c r="AB80">
        <f t="shared" ref="AB80:AB143" si="54">2*29.3*P80*0.92*(BO80-U80)</f>
        <v>-104.50027973161231</v>
      </c>
      <c r="AC80">
        <f t="shared" ref="AC80:AC143" si="55">2*0.95*0.0000000567*(((BO80+$B$6)+273)^4-(U80+273)^4)</f>
        <v>-6.5822362021816625</v>
      </c>
      <c r="AD80">
        <f t="shared" ref="AD80:AD143" si="56">S80+AC80+AA80+AB80</f>
        <v>66.239368739129915</v>
      </c>
      <c r="AE80">
        <f t="shared" ref="AE80:AE143" si="57">BL80*AS80*(BG80-BF80*(1000-AS80*BI80)/(1000-AS80*BH80))/(100*AZ80)</f>
        <v>28.577409865647862</v>
      </c>
      <c r="AF80">
        <f t="shared" ref="AF80:AF143" si="58">1000*BL80*AS80*(BH80-BI80)/(100*AZ80*(1000-AS80*BH80))</f>
        <v>1.107629398402582</v>
      </c>
      <c r="AG80">
        <f t="shared" ref="AG80:AG143" si="59">(AH80 - AI80 - BM80*1000/(8.314*(BO80+273.15)) * AK80/BL80 * AJ80) * BL80/(100*AZ80) * (1000 - BI80)/1000</f>
        <v>5.3607769293236158</v>
      </c>
      <c r="AH80">
        <v>435.89637918198162</v>
      </c>
      <c r="AI80">
        <v>426.57096363636362</v>
      </c>
      <c r="AJ80">
        <v>1.718304660900176</v>
      </c>
      <c r="AK80">
        <v>66.85974665391015</v>
      </c>
      <c r="AL80">
        <f t="shared" ref="AL80:AL143" si="60">(AN80 - AM80 + BM80*1000/(8.314*(BO80+273.15)) * AP80/BL80 * AO80) * BL80/(100*AZ80) * 1000/(1000 - AN80)</f>
        <v>1.1065471621397927</v>
      </c>
      <c r="AM80">
        <v>36.354232767001612</v>
      </c>
      <c r="AN80">
        <v>36.796986060606052</v>
      </c>
      <c r="AO80">
        <v>-8.2196700201737582E-6</v>
      </c>
      <c r="AP80">
        <v>85.612249932443419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47180.035257669508</v>
      </c>
      <c r="AV80">
        <f t="shared" ref="AV80:AV143" si="64">$B$10*BU80+$C$10*BV80+$F$10*CG80*(1-CJ80)</f>
        <v>1200.008571428571</v>
      </c>
      <c r="AW80">
        <f t="shared" ref="AW80:AW143" si="65">AV80*AX80</f>
        <v>1025.9342707374549</v>
      </c>
      <c r="AX80">
        <f t="shared" ref="AX80:AX143" si="66">($B$10*$D$8+$C$10*$D$8+$F$10*((CT80+CL80)/MAX(CT80+CL80+CU80, 0.1)*$I$8+CU80/MAX(CT80+CL80+CU80, 0.1)*$J$8))/($B$10+$C$10+$F$10)</f>
        <v>0.85493911890655383</v>
      </c>
      <c r="AY80">
        <f t="shared" ref="AY80:AY143" si="67">($B$10*$K$8+$C$10*$K$8+$F$10*((CT80+CL80)/MAX(CT80+CL80+CU80, 0.1)*$P$8+CU80/MAX(CT80+CL80+CU80, 0.1)*$Q$8))/($B$10+$C$10+$F$10)</f>
        <v>0.18843249948964907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1665504183</v>
      </c>
      <c r="BF80">
        <v>408.39142857142861</v>
      </c>
      <c r="BG80">
        <v>420.44942857142848</v>
      </c>
      <c r="BH80">
        <v>36.797971428571429</v>
      </c>
      <c r="BI80">
        <v>36.35482857142857</v>
      </c>
      <c r="BJ80">
        <v>408.43271428571433</v>
      </c>
      <c r="BK80">
        <v>36.582385714285707</v>
      </c>
      <c r="BL80">
        <v>650.02771428571418</v>
      </c>
      <c r="BM80">
        <v>101.3412857142857</v>
      </c>
      <c r="BN80">
        <v>0.10008584285714291</v>
      </c>
      <c r="BO80">
        <v>33.963557142857141</v>
      </c>
      <c r="BP80">
        <v>34.490299999999998</v>
      </c>
      <c r="BQ80">
        <v>999.89999999999986</v>
      </c>
      <c r="BR80">
        <v>0</v>
      </c>
      <c r="BS80">
        <v>0</v>
      </c>
      <c r="BT80">
        <v>8981.9642857142862</v>
      </c>
      <c r="BU80">
        <v>0</v>
      </c>
      <c r="BV80">
        <v>1982.8171428571429</v>
      </c>
      <c r="BW80">
        <v>-12.057814285714279</v>
      </c>
      <c r="BX80">
        <v>423.99357142857139</v>
      </c>
      <c r="BY80">
        <v>436.3112857142857</v>
      </c>
      <c r="BZ80">
        <v>0.44311842857142858</v>
      </c>
      <c r="CA80">
        <v>420.44942857142848</v>
      </c>
      <c r="CB80">
        <v>36.35482857142857</v>
      </c>
      <c r="CC80">
        <v>3.7291500000000002</v>
      </c>
      <c r="CD80">
        <v>3.6842428571428569</v>
      </c>
      <c r="CE80">
        <v>27.700771428571429</v>
      </c>
      <c r="CF80">
        <v>27.49361428571429</v>
      </c>
      <c r="CG80">
        <v>1200.008571428571</v>
      </c>
      <c r="CH80">
        <v>0.49994499999999997</v>
      </c>
      <c r="CI80">
        <v>0.50005500000000003</v>
      </c>
      <c r="CJ80">
        <v>0</v>
      </c>
      <c r="CK80">
        <v>874.65471428571425</v>
      </c>
      <c r="CL80">
        <v>4.9990899999999998</v>
      </c>
      <c r="CM80">
        <v>9678.4857142857163</v>
      </c>
      <c r="CN80">
        <v>9557.7342857142849</v>
      </c>
      <c r="CO80">
        <v>44.186999999999998</v>
      </c>
      <c r="CP80">
        <v>46.561999999999998</v>
      </c>
      <c r="CQ80">
        <v>45.061999999999998</v>
      </c>
      <c r="CR80">
        <v>45.436999999999998</v>
      </c>
      <c r="CS80">
        <v>45.686999999999998</v>
      </c>
      <c r="CT80">
        <v>597.43999999999994</v>
      </c>
      <c r="CU80">
        <v>597.56857142857154</v>
      </c>
      <c r="CV80">
        <v>0</v>
      </c>
      <c r="CW80">
        <v>1665504189.9000001</v>
      </c>
      <c r="CX80">
        <v>0</v>
      </c>
      <c r="CY80">
        <v>1665503463</v>
      </c>
      <c r="CZ80" t="s">
        <v>356</v>
      </c>
      <c r="DA80">
        <v>1665503462</v>
      </c>
      <c r="DB80">
        <v>1665503463</v>
      </c>
      <c r="DC80">
        <v>5</v>
      </c>
      <c r="DD80">
        <v>8.5000000000000006E-2</v>
      </c>
      <c r="DE80">
        <v>-1E-3</v>
      </c>
      <c r="DF80">
        <v>-3.5999999999999997E-2</v>
      </c>
      <c r="DG80">
        <v>0.21</v>
      </c>
      <c r="DH80">
        <v>415</v>
      </c>
      <c r="DI80">
        <v>36</v>
      </c>
      <c r="DJ80">
        <v>0.25</v>
      </c>
      <c r="DK80">
        <v>0.11</v>
      </c>
      <c r="DL80">
        <v>-11.901319512195119</v>
      </c>
      <c r="DM80">
        <v>-0.52080627177700112</v>
      </c>
      <c r="DN80">
        <v>7.3788495433221996E-2</v>
      </c>
      <c r="DO80">
        <v>0</v>
      </c>
      <c r="DP80">
        <v>0.45692582926829273</v>
      </c>
      <c r="DQ80">
        <v>-0.1006150034843203</v>
      </c>
      <c r="DR80">
        <v>1.000382460009107E-2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3.2955100000000002</v>
      </c>
      <c r="EB80">
        <v>2.6252399999999998</v>
      </c>
      <c r="EC80">
        <v>0.100352</v>
      </c>
      <c r="ED80">
        <v>0.10177799999999999</v>
      </c>
      <c r="EE80">
        <v>0.146789</v>
      </c>
      <c r="EF80">
        <v>0.14418</v>
      </c>
      <c r="EG80">
        <v>27204.400000000001</v>
      </c>
      <c r="EH80">
        <v>27748</v>
      </c>
      <c r="EI80">
        <v>28137.8</v>
      </c>
      <c r="EJ80">
        <v>29740.6</v>
      </c>
      <c r="EK80">
        <v>32969.599999999999</v>
      </c>
      <c r="EL80">
        <v>35369.800000000003</v>
      </c>
      <c r="EM80">
        <v>39641.9</v>
      </c>
      <c r="EN80">
        <v>42554.2</v>
      </c>
      <c r="EO80">
        <v>2.2148300000000001</v>
      </c>
      <c r="EP80">
        <v>2.1690999999999998</v>
      </c>
      <c r="EQ80">
        <v>0.108972</v>
      </c>
      <c r="ER80">
        <v>0</v>
      </c>
      <c r="ES80">
        <v>32.7346</v>
      </c>
      <c r="ET80">
        <v>999.9</v>
      </c>
      <c r="EU80">
        <v>73.8</v>
      </c>
      <c r="EV80">
        <v>35.200000000000003</v>
      </c>
      <c r="EW80">
        <v>41.59</v>
      </c>
      <c r="EX80">
        <v>57.008200000000002</v>
      </c>
      <c r="EY80">
        <v>-2.15144</v>
      </c>
      <c r="EZ80">
        <v>2</v>
      </c>
      <c r="FA80">
        <v>0.56924300000000005</v>
      </c>
      <c r="FB80">
        <v>1.07389</v>
      </c>
      <c r="FC80">
        <v>20.2667</v>
      </c>
      <c r="FD80">
        <v>5.2168400000000004</v>
      </c>
      <c r="FE80">
        <v>12.004</v>
      </c>
      <c r="FF80">
        <v>4.9849500000000004</v>
      </c>
      <c r="FG80">
        <v>3.2845</v>
      </c>
      <c r="FH80">
        <v>6340</v>
      </c>
      <c r="FI80">
        <v>9999</v>
      </c>
      <c r="FJ80">
        <v>9999</v>
      </c>
      <c r="FK80">
        <v>489.9</v>
      </c>
      <c r="FL80">
        <v>1.86575</v>
      </c>
      <c r="FM80">
        <v>1.86212</v>
      </c>
      <c r="FN80">
        <v>1.8641700000000001</v>
      </c>
      <c r="FO80">
        <v>1.86025</v>
      </c>
      <c r="FP80">
        <v>1.8609599999999999</v>
      </c>
      <c r="FQ80">
        <v>1.86005</v>
      </c>
      <c r="FR80">
        <v>1.8617600000000001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-3.9E-2</v>
      </c>
      <c r="GH80">
        <v>0.21560000000000001</v>
      </c>
      <c r="GI80">
        <v>-0.38878066965608271</v>
      </c>
      <c r="GJ80">
        <v>8.4540356221501391E-4</v>
      </c>
      <c r="GK80">
        <v>6.8779579211309249E-8</v>
      </c>
      <c r="GL80">
        <v>-1.3381725072044801E-10</v>
      </c>
      <c r="GM80">
        <v>-8.6234221326163804E-2</v>
      </c>
      <c r="GN80">
        <v>8.8717001971158594E-4</v>
      </c>
      <c r="GO80">
        <v>5.46455871630479E-4</v>
      </c>
      <c r="GP80">
        <v>-9.435533427115459E-6</v>
      </c>
      <c r="GQ80">
        <v>1</v>
      </c>
      <c r="GR80">
        <v>2082</v>
      </c>
      <c r="GS80">
        <v>3</v>
      </c>
      <c r="GT80">
        <v>35</v>
      </c>
      <c r="GU80">
        <v>12.1</v>
      </c>
      <c r="GV80">
        <v>12</v>
      </c>
      <c r="GW80">
        <v>1.3964799999999999</v>
      </c>
      <c r="GX80">
        <v>2.5952099999999998</v>
      </c>
      <c r="GY80">
        <v>2.04834</v>
      </c>
      <c r="GZ80">
        <v>2.6245099999999999</v>
      </c>
      <c r="HA80">
        <v>2.1972700000000001</v>
      </c>
      <c r="HB80">
        <v>2.3022499999999999</v>
      </c>
      <c r="HC80">
        <v>40.019399999999997</v>
      </c>
      <c r="HD80">
        <v>14.4648</v>
      </c>
      <c r="HE80">
        <v>18</v>
      </c>
      <c r="HF80">
        <v>710.16499999999996</v>
      </c>
      <c r="HG80">
        <v>747.21100000000001</v>
      </c>
      <c r="HH80">
        <v>31.001300000000001</v>
      </c>
      <c r="HI80">
        <v>34.484900000000003</v>
      </c>
      <c r="HJ80">
        <v>29.999700000000001</v>
      </c>
      <c r="HK80">
        <v>34.285899999999998</v>
      </c>
      <c r="HL80">
        <v>34.2438</v>
      </c>
      <c r="HM80">
        <v>27.966200000000001</v>
      </c>
      <c r="HN80">
        <v>16.4041</v>
      </c>
      <c r="HO80">
        <v>100</v>
      </c>
      <c r="HP80">
        <v>31</v>
      </c>
      <c r="HQ80">
        <v>438.24900000000002</v>
      </c>
      <c r="HR80">
        <v>36.368099999999998</v>
      </c>
      <c r="HS80">
        <v>99.038899999999998</v>
      </c>
      <c r="HT80">
        <v>98.637</v>
      </c>
    </row>
    <row r="81" spans="1:228" x14ac:dyDescent="0.2">
      <c r="A81">
        <v>66</v>
      </c>
      <c r="B81">
        <v>1665504189</v>
      </c>
      <c r="C81">
        <v>259.5</v>
      </c>
      <c r="D81" t="s">
        <v>491</v>
      </c>
      <c r="E81" t="s">
        <v>492</v>
      </c>
      <c r="F81">
        <v>4</v>
      </c>
      <c r="G81">
        <v>1665504186.6875</v>
      </c>
      <c r="H81">
        <f t="shared" si="34"/>
        <v>1.0957777126263349E-3</v>
      </c>
      <c r="I81">
        <f t="shared" si="35"/>
        <v>1.0957777126263348</v>
      </c>
      <c r="J81">
        <f t="shared" si="36"/>
        <v>5.3698085430890945</v>
      </c>
      <c r="K81">
        <f t="shared" si="37"/>
        <v>414.53325000000001</v>
      </c>
      <c r="L81">
        <f t="shared" si="38"/>
        <v>262.30365929138162</v>
      </c>
      <c r="M81">
        <f t="shared" si="39"/>
        <v>26.608754066356756</v>
      </c>
      <c r="N81">
        <f t="shared" si="40"/>
        <v>42.051313090240207</v>
      </c>
      <c r="O81">
        <f t="shared" si="41"/>
        <v>6.0810381771930745E-2</v>
      </c>
      <c r="P81">
        <f t="shared" si="42"/>
        <v>3.6820139440106039</v>
      </c>
      <c r="Q81">
        <f t="shared" si="43"/>
        <v>6.0257900933139576E-2</v>
      </c>
      <c r="R81">
        <f t="shared" si="44"/>
        <v>3.7710407789372624E-2</v>
      </c>
      <c r="S81">
        <f t="shared" si="45"/>
        <v>226.11864073765977</v>
      </c>
      <c r="T81">
        <f t="shared" si="46"/>
        <v>34.810564930445814</v>
      </c>
      <c r="U81">
        <f t="shared" si="47"/>
        <v>34.498725</v>
      </c>
      <c r="V81">
        <f t="shared" si="48"/>
        <v>5.4934572265459032</v>
      </c>
      <c r="W81">
        <f t="shared" si="49"/>
        <v>69.98565579557868</v>
      </c>
      <c r="X81">
        <f t="shared" si="50"/>
        <v>3.7326321642347398</v>
      </c>
      <c r="Y81">
        <f t="shared" si="51"/>
        <v>5.3334245736546304</v>
      </c>
      <c r="Z81">
        <f t="shared" si="52"/>
        <v>1.7608250623111634</v>
      </c>
      <c r="AA81">
        <f t="shared" si="53"/>
        <v>-48.323797126821368</v>
      </c>
      <c r="AB81">
        <f t="shared" si="54"/>
        <v>-105.38864551860615</v>
      </c>
      <c r="AC81">
        <f t="shared" si="55"/>
        <v>-6.6347513344749229</v>
      </c>
      <c r="AD81">
        <f t="shared" si="56"/>
        <v>65.771446757757332</v>
      </c>
      <c r="AE81">
        <f t="shared" si="57"/>
        <v>28.81718609659022</v>
      </c>
      <c r="AF81">
        <f t="shared" si="58"/>
        <v>1.0963409293991431</v>
      </c>
      <c r="AG81">
        <f t="shared" si="59"/>
        <v>5.3698085430890945</v>
      </c>
      <c r="AH81">
        <v>442.93358352706019</v>
      </c>
      <c r="AI81">
        <v>433.52021818181788</v>
      </c>
      <c r="AJ81">
        <v>1.738845260343012</v>
      </c>
      <c r="AK81">
        <v>66.85974665391015</v>
      </c>
      <c r="AL81">
        <f t="shared" si="60"/>
        <v>1.0957777126263348</v>
      </c>
      <c r="AM81">
        <v>36.356863346919198</v>
      </c>
      <c r="AN81">
        <v>36.79554242424242</v>
      </c>
      <c r="AO81">
        <v>-5.1061916839835698E-5</v>
      </c>
      <c r="AP81">
        <v>85.612249932443419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47217.489295887477</v>
      </c>
      <c r="AV81">
        <f t="shared" si="64"/>
        <v>1199.9974999999999</v>
      </c>
      <c r="AW81">
        <f t="shared" si="65"/>
        <v>1025.9248635946424</v>
      </c>
      <c r="AX81">
        <f t="shared" si="66"/>
        <v>0.85493916745213416</v>
      </c>
      <c r="AY81">
        <f t="shared" si="67"/>
        <v>0.18843259318261896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1665504186.6875</v>
      </c>
      <c r="BF81">
        <v>414.53325000000001</v>
      </c>
      <c r="BG81">
        <v>426.69200000000001</v>
      </c>
      <c r="BH81">
        <v>36.795524999999998</v>
      </c>
      <c r="BI81">
        <v>36.356887499999999</v>
      </c>
      <c r="BJ81">
        <v>414.56950000000001</v>
      </c>
      <c r="BK81">
        <v>36.579925000000003</v>
      </c>
      <c r="BL81">
        <v>650.01312500000006</v>
      </c>
      <c r="BM81">
        <v>101.3425</v>
      </c>
      <c r="BN81">
        <v>0.1000576</v>
      </c>
      <c r="BO81">
        <v>33.967812500000001</v>
      </c>
      <c r="BP81">
        <v>34.498725</v>
      </c>
      <c r="BQ81">
        <v>999.9</v>
      </c>
      <c r="BR81">
        <v>0</v>
      </c>
      <c r="BS81">
        <v>0</v>
      </c>
      <c r="BT81">
        <v>8989.21875</v>
      </c>
      <c r="BU81">
        <v>0</v>
      </c>
      <c r="BV81">
        <v>1981.89</v>
      </c>
      <c r="BW81">
        <v>-12.1587</v>
      </c>
      <c r="BX81">
        <v>430.36900000000003</v>
      </c>
      <c r="BY81">
        <v>442.79062499999998</v>
      </c>
      <c r="BZ81">
        <v>0.43862537499999998</v>
      </c>
      <c r="CA81">
        <v>426.69200000000001</v>
      </c>
      <c r="CB81">
        <v>36.356887499999999</v>
      </c>
      <c r="CC81">
        <v>3.7289474999999999</v>
      </c>
      <c r="CD81">
        <v>3.6844950000000001</v>
      </c>
      <c r="CE81">
        <v>27.699862499999998</v>
      </c>
      <c r="CF81">
        <v>27.494775000000001</v>
      </c>
      <c r="CG81">
        <v>1199.9974999999999</v>
      </c>
      <c r="CH81">
        <v>0.49994450000000001</v>
      </c>
      <c r="CI81">
        <v>0.50005549999999999</v>
      </c>
      <c r="CJ81">
        <v>0</v>
      </c>
      <c r="CK81">
        <v>874.00800000000004</v>
      </c>
      <c r="CL81">
        <v>4.9990899999999998</v>
      </c>
      <c r="CM81">
        <v>9674.9162500000002</v>
      </c>
      <c r="CN81">
        <v>9557.6474999999991</v>
      </c>
      <c r="CO81">
        <v>44.186999999999998</v>
      </c>
      <c r="CP81">
        <v>46.561999999999998</v>
      </c>
      <c r="CQ81">
        <v>45.061999999999998</v>
      </c>
      <c r="CR81">
        <v>45.436999999999998</v>
      </c>
      <c r="CS81">
        <v>45.686999999999998</v>
      </c>
      <c r="CT81">
        <v>597.43249999999989</v>
      </c>
      <c r="CU81">
        <v>597.56500000000005</v>
      </c>
      <c r="CV81">
        <v>0</v>
      </c>
      <c r="CW81">
        <v>1665504193.5</v>
      </c>
      <c r="CX81">
        <v>0</v>
      </c>
      <c r="CY81">
        <v>1665503463</v>
      </c>
      <c r="CZ81" t="s">
        <v>356</v>
      </c>
      <c r="DA81">
        <v>1665503462</v>
      </c>
      <c r="DB81">
        <v>1665503463</v>
      </c>
      <c r="DC81">
        <v>5</v>
      </c>
      <c r="DD81">
        <v>8.5000000000000006E-2</v>
      </c>
      <c r="DE81">
        <v>-1E-3</v>
      </c>
      <c r="DF81">
        <v>-3.5999999999999997E-2</v>
      </c>
      <c r="DG81">
        <v>0.21</v>
      </c>
      <c r="DH81">
        <v>415</v>
      </c>
      <c r="DI81">
        <v>36</v>
      </c>
      <c r="DJ81">
        <v>0.25</v>
      </c>
      <c r="DK81">
        <v>0.11</v>
      </c>
      <c r="DL81">
        <v>-11.957231707317071</v>
      </c>
      <c r="DM81">
        <v>-1.073767944250867</v>
      </c>
      <c r="DN81">
        <v>0.1202378890793406</v>
      </c>
      <c r="DO81">
        <v>0</v>
      </c>
      <c r="DP81">
        <v>0.45065597560975612</v>
      </c>
      <c r="DQ81">
        <v>-9.3222313588850053E-2</v>
      </c>
      <c r="DR81">
        <v>9.2994028223893788E-3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366</v>
      </c>
      <c r="EA81">
        <v>3.2953800000000002</v>
      </c>
      <c r="EB81">
        <v>2.6253099999999998</v>
      </c>
      <c r="EC81">
        <v>0.101602</v>
      </c>
      <c r="ED81">
        <v>0.103007</v>
      </c>
      <c r="EE81">
        <v>0.14679200000000001</v>
      </c>
      <c r="EF81">
        <v>0.14418500000000001</v>
      </c>
      <c r="EG81">
        <v>27167.1</v>
      </c>
      <c r="EH81">
        <v>27710.7</v>
      </c>
      <c r="EI81">
        <v>28138.3</v>
      </c>
      <c r="EJ81">
        <v>29741.4</v>
      </c>
      <c r="EK81">
        <v>32969.9</v>
      </c>
      <c r="EL81">
        <v>35370.5</v>
      </c>
      <c r="EM81">
        <v>39642.199999999997</v>
      </c>
      <c r="EN81">
        <v>42555.199999999997</v>
      </c>
      <c r="EO81">
        <v>2.2148500000000002</v>
      </c>
      <c r="EP81">
        <v>2.1694300000000002</v>
      </c>
      <c r="EQ81">
        <v>0.108488</v>
      </c>
      <c r="ER81">
        <v>0</v>
      </c>
      <c r="ES81">
        <v>32.742199999999997</v>
      </c>
      <c r="ET81">
        <v>999.9</v>
      </c>
      <c r="EU81">
        <v>73.8</v>
      </c>
      <c r="EV81">
        <v>35.200000000000003</v>
      </c>
      <c r="EW81">
        <v>41.589199999999998</v>
      </c>
      <c r="EX81">
        <v>56.3782</v>
      </c>
      <c r="EY81">
        <v>-2.1794899999999999</v>
      </c>
      <c r="EZ81">
        <v>2</v>
      </c>
      <c r="FA81">
        <v>0.56875500000000001</v>
      </c>
      <c r="FB81">
        <v>1.0767899999999999</v>
      </c>
      <c r="FC81">
        <v>20.266500000000001</v>
      </c>
      <c r="FD81">
        <v>5.2172900000000002</v>
      </c>
      <c r="FE81">
        <v>12.004</v>
      </c>
      <c r="FF81">
        <v>4.9855</v>
      </c>
      <c r="FG81">
        <v>3.2845</v>
      </c>
      <c r="FH81">
        <v>6340</v>
      </c>
      <c r="FI81">
        <v>9999</v>
      </c>
      <c r="FJ81">
        <v>9999</v>
      </c>
      <c r="FK81">
        <v>489.9</v>
      </c>
      <c r="FL81">
        <v>1.86574</v>
      </c>
      <c r="FM81">
        <v>1.8621000000000001</v>
      </c>
      <c r="FN81">
        <v>1.8641700000000001</v>
      </c>
      <c r="FO81">
        <v>1.8602300000000001</v>
      </c>
      <c r="FP81">
        <v>1.8609599999999999</v>
      </c>
      <c r="FQ81">
        <v>1.86005</v>
      </c>
      <c r="FR81">
        <v>1.8617699999999999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-3.2000000000000001E-2</v>
      </c>
      <c r="GH81">
        <v>0.21560000000000001</v>
      </c>
      <c r="GI81">
        <v>-0.38878066965608271</v>
      </c>
      <c r="GJ81">
        <v>8.4540356221501391E-4</v>
      </c>
      <c r="GK81">
        <v>6.8779579211309249E-8</v>
      </c>
      <c r="GL81">
        <v>-1.3381725072044801E-10</v>
      </c>
      <c r="GM81">
        <v>-8.6234221326163804E-2</v>
      </c>
      <c r="GN81">
        <v>8.8717001971158594E-4</v>
      </c>
      <c r="GO81">
        <v>5.46455871630479E-4</v>
      </c>
      <c r="GP81">
        <v>-9.435533427115459E-6</v>
      </c>
      <c r="GQ81">
        <v>1</v>
      </c>
      <c r="GR81">
        <v>2082</v>
      </c>
      <c r="GS81">
        <v>3</v>
      </c>
      <c r="GT81">
        <v>35</v>
      </c>
      <c r="GU81">
        <v>12.1</v>
      </c>
      <c r="GV81">
        <v>12.1</v>
      </c>
      <c r="GW81">
        <v>1.41479</v>
      </c>
      <c r="GX81">
        <v>2.6037599999999999</v>
      </c>
      <c r="GY81">
        <v>2.04834</v>
      </c>
      <c r="GZ81">
        <v>2.6232899999999999</v>
      </c>
      <c r="HA81">
        <v>2.1972700000000001</v>
      </c>
      <c r="HB81">
        <v>2.34375</v>
      </c>
      <c r="HC81">
        <v>40.019399999999997</v>
      </c>
      <c r="HD81">
        <v>14.4648</v>
      </c>
      <c r="HE81">
        <v>18</v>
      </c>
      <c r="HF81">
        <v>710.16700000000003</v>
      </c>
      <c r="HG81">
        <v>747.52099999999996</v>
      </c>
      <c r="HH81">
        <v>31.001000000000001</v>
      </c>
      <c r="HI81">
        <v>34.483400000000003</v>
      </c>
      <c r="HJ81">
        <v>29.999700000000001</v>
      </c>
      <c r="HK81">
        <v>34.284199999999998</v>
      </c>
      <c r="HL81">
        <v>34.243499999999997</v>
      </c>
      <c r="HM81">
        <v>28.3233</v>
      </c>
      <c r="HN81">
        <v>16.4041</v>
      </c>
      <c r="HO81">
        <v>100</v>
      </c>
      <c r="HP81">
        <v>31</v>
      </c>
      <c r="HQ81">
        <v>444.93599999999998</v>
      </c>
      <c r="HR81">
        <v>36.373800000000003</v>
      </c>
      <c r="HS81">
        <v>99.040199999999999</v>
      </c>
      <c r="HT81">
        <v>98.639399999999995</v>
      </c>
    </row>
    <row r="82" spans="1:228" x14ac:dyDescent="0.2">
      <c r="A82">
        <v>67</v>
      </c>
      <c r="B82">
        <v>1665504193</v>
      </c>
      <c r="C82">
        <v>263.5</v>
      </c>
      <c r="D82" t="s">
        <v>493</v>
      </c>
      <c r="E82" t="s">
        <v>494</v>
      </c>
      <c r="F82">
        <v>4</v>
      </c>
      <c r="G82">
        <v>1665504191</v>
      </c>
      <c r="H82">
        <f t="shared" si="34"/>
        <v>1.1004985579563832E-3</v>
      </c>
      <c r="I82">
        <f t="shared" si="35"/>
        <v>1.1004985579563833</v>
      </c>
      <c r="J82">
        <f t="shared" si="36"/>
        <v>5.4956222448033385</v>
      </c>
      <c r="K82">
        <f t="shared" si="37"/>
        <v>421.76357142857142</v>
      </c>
      <c r="L82">
        <f t="shared" si="38"/>
        <v>266.69575567573867</v>
      </c>
      <c r="M82">
        <f t="shared" si="39"/>
        <v>27.054338414383249</v>
      </c>
      <c r="N82">
        <f t="shared" si="40"/>
        <v>42.784836839176933</v>
      </c>
      <c r="O82">
        <f t="shared" si="41"/>
        <v>6.1090588505161088E-2</v>
      </c>
      <c r="P82">
        <f t="shared" si="42"/>
        <v>3.6853284925392518</v>
      </c>
      <c r="Q82">
        <f t="shared" si="43"/>
        <v>6.0533526122642643E-2</v>
      </c>
      <c r="R82">
        <f t="shared" si="44"/>
        <v>3.7883080151923668E-2</v>
      </c>
      <c r="S82">
        <f t="shared" si="45"/>
        <v>226.11901852350741</v>
      </c>
      <c r="T82">
        <f t="shared" si="46"/>
        <v>34.813395671641366</v>
      </c>
      <c r="U82">
        <f t="shared" si="47"/>
        <v>34.497957142857153</v>
      </c>
      <c r="V82">
        <f t="shared" si="48"/>
        <v>5.4932227906128022</v>
      </c>
      <c r="W82">
        <f t="shared" si="49"/>
        <v>69.972259178928795</v>
      </c>
      <c r="X82">
        <f t="shared" si="50"/>
        <v>3.7328610615853624</v>
      </c>
      <c r="Y82">
        <f t="shared" si="51"/>
        <v>5.3347728162383863</v>
      </c>
      <c r="Z82">
        <f t="shared" si="52"/>
        <v>1.7603617290274398</v>
      </c>
      <c r="AA82">
        <f t="shared" si="53"/>
        <v>-48.531986405876502</v>
      </c>
      <c r="AB82">
        <f t="shared" si="54"/>
        <v>-104.43084897965714</v>
      </c>
      <c r="AC82">
        <f t="shared" si="55"/>
        <v>-6.5686607357520588</v>
      </c>
      <c r="AD82">
        <f t="shared" si="56"/>
        <v>66.587522402221722</v>
      </c>
      <c r="AE82">
        <f t="shared" si="57"/>
        <v>28.884756543029223</v>
      </c>
      <c r="AF82">
        <f t="shared" si="58"/>
        <v>1.0969083872138028</v>
      </c>
      <c r="AG82">
        <f t="shared" si="59"/>
        <v>5.4956222448033385</v>
      </c>
      <c r="AH82">
        <v>449.92123060564057</v>
      </c>
      <c r="AI82">
        <v>440.47576363636358</v>
      </c>
      <c r="AJ82">
        <v>1.7334035373892711</v>
      </c>
      <c r="AK82">
        <v>66.85974665391015</v>
      </c>
      <c r="AL82">
        <f t="shared" si="60"/>
        <v>1.1004985579563833</v>
      </c>
      <c r="AM82">
        <v>36.358108755999439</v>
      </c>
      <c r="AN82">
        <v>36.798276969696957</v>
      </c>
      <c r="AO82">
        <v>2.6664110389463979E-5</v>
      </c>
      <c r="AP82">
        <v>85.612249932443419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47275.907699284231</v>
      </c>
      <c r="AV82">
        <f t="shared" si="64"/>
        <v>1199.998571428571</v>
      </c>
      <c r="AW82">
        <f t="shared" si="65"/>
        <v>1025.9258707375682</v>
      </c>
      <c r="AX82">
        <f t="shared" si="66"/>
        <v>0.85493924339945404</v>
      </c>
      <c r="AY82">
        <f t="shared" si="67"/>
        <v>0.18843273976094643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1665504191</v>
      </c>
      <c r="BF82">
        <v>421.76357142857142</v>
      </c>
      <c r="BG82">
        <v>433.95400000000012</v>
      </c>
      <c r="BH82">
        <v>36.797728571428578</v>
      </c>
      <c r="BI82">
        <v>36.358857142857147</v>
      </c>
      <c r="BJ82">
        <v>421.79342857142859</v>
      </c>
      <c r="BK82">
        <v>36.582128571428562</v>
      </c>
      <c r="BL82">
        <v>650.00142857142862</v>
      </c>
      <c r="BM82">
        <v>101.34271428571429</v>
      </c>
      <c r="BN82">
        <v>9.9989014285714287E-2</v>
      </c>
      <c r="BO82">
        <v>33.972342857142863</v>
      </c>
      <c r="BP82">
        <v>34.497957142857153</v>
      </c>
      <c r="BQ82">
        <v>999.89999999999986</v>
      </c>
      <c r="BR82">
        <v>0</v>
      </c>
      <c r="BS82">
        <v>0</v>
      </c>
      <c r="BT82">
        <v>9000.6257142857139</v>
      </c>
      <c r="BU82">
        <v>0</v>
      </c>
      <c r="BV82">
        <v>1982.5342857142859</v>
      </c>
      <c r="BW82">
        <v>-12.19047142857143</v>
      </c>
      <c r="BX82">
        <v>437.87642857142862</v>
      </c>
      <c r="BY82">
        <v>450.32757142857139</v>
      </c>
      <c r="BZ82">
        <v>0.43884328571428582</v>
      </c>
      <c r="CA82">
        <v>433.95400000000012</v>
      </c>
      <c r="CB82">
        <v>36.358857142857147</v>
      </c>
      <c r="CC82">
        <v>3.7291757142857138</v>
      </c>
      <c r="CD82">
        <v>3.684701428571429</v>
      </c>
      <c r="CE82">
        <v>27.70091428571428</v>
      </c>
      <c r="CF82">
        <v>27.495742857142861</v>
      </c>
      <c r="CG82">
        <v>1199.998571428571</v>
      </c>
      <c r="CH82">
        <v>0.49994300000000008</v>
      </c>
      <c r="CI82">
        <v>0.50005700000000008</v>
      </c>
      <c r="CJ82">
        <v>0</v>
      </c>
      <c r="CK82">
        <v>873.79399999999998</v>
      </c>
      <c r="CL82">
        <v>4.9990899999999998</v>
      </c>
      <c r="CM82">
        <v>9672.0300000000007</v>
      </c>
      <c r="CN82">
        <v>9557.6414285714272</v>
      </c>
      <c r="CO82">
        <v>44.186999999999998</v>
      </c>
      <c r="CP82">
        <v>46.544285714285721</v>
      </c>
      <c r="CQ82">
        <v>45.061999999999998</v>
      </c>
      <c r="CR82">
        <v>45.410428571428582</v>
      </c>
      <c r="CS82">
        <v>45.686999999999998</v>
      </c>
      <c r="CT82">
        <v>597.42999999999995</v>
      </c>
      <c r="CU82">
        <v>597.56857142857154</v>
      </c>
      <c r="CV82">
        <v>0</v>
      </c>
      <c r="CW82">
        <v>1665504197.7</v>
      </c>
      <c r="CX82">
        <v>0</v>
      </c>
      <c r="CY82">
        <v>1665503463</v>
      </c>
      <c r="CZ82" t="s">
        <v>356</v>
      </c>
      <c r="DA82">
        <v>1665503462</v>
      </c>
      <c r="DB82">
        <v>1665503463</v>
      </c>
      <c r="DC82">
        <v>5</v>
      </c>
      <c r="DD82">
        <v>8.5000000000000006E-2</v>
      </c>
      <c r="DE82">
        <v>-1E-3</v>
      </c>
      <c r="DF82">
        <v>-3.5999999999999997E-2</v>
      </c>
      <c r="DG82">
        <v>0.21</v>
      </c>
      <c r="DH82">
        <v>415</v>
      </c>
      <c r="DI82">
        <v>36</v>
      </c>
      <c r="DJ82">
        <v>0.25</v>
      </c>
      <c r="DK82">
        <v>0.11</v>
      </c>
      <c r="DL82">
        <v>-12.016519512195121</v>
      </c>
      <c r="DM82">
        <v>-1.377564459930311</v>
      </c>
      <c r="DN82">
        <v>0.13989140948801171</v>
      </c>
      <c r="DO82">
        <v>0</v>
      </c>
      <c r="DP82">
        <v>0.44572485365853659</v>
      </c>
      <c r="DQ82">
        <v>-6.9012815331009378E-2</v>
      </c>
      <c r="DR82">
        <v>7.2031180767334786E-3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366</v>
      </c>
      <c r="EA82">
        <v>3.2953999999999999</v>
      </c>
      <c r="EB82">
        <v>2.6252200000000001</v>
      </c>
      <c r="EC82">
        <v>0.102828</v>
      </c>
      <c r="ED82">
        <v>0.104225</v>
      </c>
      <c r="EE82">
        <v>0.14679500000000001</v>
      </c>
      <c r="EF82">
        <v>0.14419100000000001</v>
      </c>
      <c r="EG82">
        <v>27130</v>
      </c>
      <c r="EH82">
        <v>27672.7</v>
      </c>
      <c r="EI82">
        <v>28138.3</v>
      </c>
      <c r="EJ82">
        <v>29741</v>
      </c>
      <c r="EK82">
        <v>32970.199999999997</v>
      </c>
      <c r="EL82">
        <v>35369.800000000003</v>
      </c>
      <c r="EM82">
        <v>39642.699999999997</v>
      </c>
      <c r="EN82">
        <v>42554.6</v>
      </c>
      <c r="EO82">
        <v>2.2149700000000001</v>
      </c>
      <c r="EP82">
        <v>2.1693500000000001</v>
      </c>
      <c r="EQ82">
        <v>0.108324</v>
      </c>
      <c r="ER82">
        <v>0</v>
      </c>
      <c r="ES82">
        <v>32.750700000000002</v>
      </c>
      <c r="ET82">
        <v>999.9</v>
      </c>
      <c r="EU82">
        <v>73.8</v>
      </c>
      <c r="EV82">
        <v>35.200000000000003</v>
      </c>
      <c r="EW82">
        <v>41.593299999999999</v>
      </c>
      <c r="EX82">
        <v>57.038200000000003</v>
      </c>
      <c r="EY82">
        <v>-2.10737</v>
      </c>
      <c r="EZ82">
        <v>2</v>
      </c>
      <c r="FA82">
        <v>0.56865600000000005</v>
      </c>
      <c r="FB82">
        <v>1.0769500000000001</v>
      </c>
      <c r="FC82">
        <v>20.2666</v>
      </c>
      <c r="FD82">
        <v>5.2175900000000004</v>
      </c>
      <c r="FE82">
        <v>12.004</v>
      </c>
      <c r="FF82">
        <v>4.98475</v>
      </c>
      <c r="FG82">
        <v>3.2844799999999998</v>
      </c>
      <c r="FH82">
        <v>6340</v>
      </c>
      <c r="FI82">
        <v>9999</v>
      </c>
      <c r="FJ82">
        <v>9999</v>
      </c>
      <c r="FK82">
        <v>489.9</v>
      </c>
      <c r="FL82">
        <v>1.86575</v>
      </c>
      <c r="FM82">
        <v>1.8621399999999999</v>
      </c>
      <c r="FN82">
        <v>1.8641700000000001</v>
      </c>
      <c r="FO82">
        <v>1.86025</v>
      </c>
      <c r="FP82">
        <v>1.8609599999999999</v>
      </c>
      <c r="FQ82">
        <v>1.86005</v>
      </c>
      <c r="FR82">
        <v>1.8617600000000001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-2.7E-2</v>
      </c>
      <c r="GH82">
        <v>0.21560000000000001</v>
      </c>
      <c r="GI82">
        <v>-0.38878066965608271</v>
      </c>
      <c r="GJ82">
        <v>8.4540356221501391E-4</v>
      </c>
      <c r="GK82">
        <v>6.8779579211309249E-8</v>
      </c>
      <c r="GL82">
        <v>-1.3381725072044801E-10</v>
      </c>
      <c r="GM82">
        <v>-8.6234221326163804E-2</v>
      </c>
      <c r="GN82">
        <v>8.8717001971158594E-4</v>
      </c>
      <c r="GO82">
        <v>5.46455871630479E-4</v>
      </c>
      <c r="GP82">
        <v>-9.435533427115459E-6</v>
      </c>
      <c r="GQ82">
        <v>1</v>
      </c>
      <c r="GR82">
        <v>2082</v>
      </c>
      <c r="GS82">
        <v>3</v>
      </c>
      <c r="GT82">
        <v>35</v>
      </c>
      <c r="GU82">
        <v>12.2</v>
      </c>
      <c r="GV82">
        <v>12.2</v>
      </c>
      <c r="GW82">
        <v>1.4331100000000001</v>
      </c>
      <c r="GX82">
        <v>2.5964399999999999</v>
      </c>
      <c r="GY82">
        <v>2.04834</v>
      </c>
      <c r="GZ82">
        <v>2.6257299999999999</v>
      </c>
      <c r="HA82">
        <v>2.1972700000000001</v>
      </c>
      <c r="HB82">
        <v>2.3559600000000001</v>
      </c>
      <c r="HC82">
        <v>40.019399999999997</v>
      </c>
      <c r="HD82">
        <v>14.4735</v>
      </c>
      <c r="HE82">
        <v>18</v>
      </c>
      <c r="HF82">
        <v>710.24900000000002</v>
      </c>
      <c r="HG82">
        <v>747.43399999999997</v>
      </c>
      <c r="HH82">
        <v>31.000399999999999</v>
      </c>
      <c r="HI82">
        <v>34.480899999999998</v>
      </c>
      <c r="HJ82">
        <v>29.999700000000001</v>
      </c>
      <c r="HK82">
        <v>34.281999999999996</v>
      </c>
      <c r="HL82">
        <v>34.2423</v>
      </c>
      <c r="HM82">
        <v>28.6783</v>
      </c>
      <c r="HN82">
        <v>16.4041</v>
      </c>
      <c r="HO82">
        <v>100</v>
      </c>
      <c r="HP82">
        <v>31</v>
      </c>
      <c r="HQ82">
        <v>451.61700000000002</v>
      </c>
      <c r="HR82">
        <v>36.381</v>
      </c>
      <c r="HS82">
        <v>99.040999999999997</v>
      </c>
      <c r="HT82">
        <v>98.638000000000005</v>
      </c>
    </row>
    <row r="83" spans="1:228" x14ac:dyDescent="0.2">
      <c r="A83">
        <v>68</v>
      </c>
      <c r="B83">
        <v>1665504197</v>
      </c>
      <c r="C83">
        <v>267.5</v>
      </c>
      <c r="D83" t="s">
        <v>495</v>
      </c>
      <c r="E83" t="s">
        <v>496</v>
      </c>
      <c r="F83">
        <v>4</v>
      </c>
      <c r="G83">
        <v>1665504194.6875</v>
      </c>
      <c r="H83">
        <f t="shared" si="34"/>
        <v>1.0891491175125288E-3</v>
      </c>
      <c r="I83">
        <f t="shared" si="35"/>
        <v>1.0891491175125287</v>
      </c>
      <c r="J83">
        <f t="shared" si="36"/>
        <v>5.6638312744364647</v>
      </c>
      <c r="K83">
        <f t="shared" si="37"/>
        <v>427.91775000000001</v>
      </c>
      <c r="L83">
        <f t="shared" si="38"/>
        <v>266.39591034240539</v>
      </c>
      <c r="M83">
        <f t="shared" si="39"/>
        <v>27.023981548623002</v>
      </c>
      <c r="N83">
        <f t="shared" si="40"/>
        <v>43.409230139699659</v>
      </c>
      <c r="O83">
        <f t="shared" si="41"/>
        <v>6.0316048340383607E-2</v>
      </c>
      <c r="P83">
        <f t="shared" si="42"/>
        <v>3.6831797822683212</v>
      </c>
      <c r="Q83">
        <f t="shared" si="43"/>
        <v>5.9772640402517639E-2</v>
      </c>
      <c r="R83">
        <f t="shared" si="44"/>
        <v>3.7406315099332697E-2</v>
      </c>
      <c r="S83">
        <f t="shared" si="45"/>
        <v>226.12039911274286</v>
      </c>
      <c r="T83">
        <f t="shared" si="46"/>
        <v>34.821377745817685</v>
      </c>
      <c r="U83">
        <f t="shared" si="47"/>
        <v>34.511249999999997</v>
      </c>
      <c r="V83">
        <f t="shared" si="48"/>
        <v>5.4972824865315211</v>
      </c>
      <c r="W83">
        <f t="shared" si="49"/>
        <v>69.953492058271607</v>
      </c>
      <c r="X83">
        <f t="shared" si="50"/>
        <v>3.7329311562697276</v>
      </c>
      <c r="Y83">
        <f t="shared" si="51"/>
        <v>5.3363042307597421</v>
      </c>
      <c r="Z83">
        <f t="shared" si="52"/>
        <v>1.7643513302617935</v>
      </c>
      <c r="AA83">
        <f t="shared" si="53"/>
        <v>-48.031476082302518</v>
      </c>
      <c r="AB83">
        <f t="shared" si="54"/>
        <v>-105.98793241490974</v>
      </c>
      <c r="AC83">
        <f t="shared" si="55"/>
        <v>-6.6710905091782253</v>
      </c>
      <c r="AD83">
        <f t="shared" si="56"/>
        <v>65.429900106352406</v>
      </c>
      <c r="AE83">
        <f t="shared" si="57"/>
        <v>29.058810414238099</v>
      </c>
      <c r="AF83">
        <f t="shared" si="58"/>
        <v>1.0895720107343472</v>
      </c>
      <c r="AG83">
        <f t="shared" si="59"/>
        <v>5.6638312744364647</v>
      </c>
      <c r="AH83">
        <v>456.9316393651132</v>
      </c>
      <c r="AI83">
        <v>447.40945454545431</v>
      </c>
      <c r="AJ83">
        <v>1.7343834074180791</v>
      </c>
      <c r="AK83">
        <v>66.85974665391015</v>
      </c>
      <c r="AL83">
        <f t="shared" si="60"/>
        <v>1.0891491175125287</v>
      </c>
      <c r="AM83">
        <v>36.361429306099893</v>
      </c>
      <c r="AN83">
        <v>36.79711636363637</v>
      </c>
      <c r="AO83">
        <v>1.8037165120443509E-5</v>
      </c>
      <c r="AP83">
        <v>85.612249932443419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47236.794726567809</v>
      </c>
      <c r="AV83">
        <f t="shared" si="64"/>
        <v>1200.0062499999999</v>
      </c>
      <c r="AW83">
        <f t="shared" si="65"/>
        <v>1025.9324010946852</v>
      </c>
      <c r="AX83">
        <f t="shared" si="66"/>
        <v>0.85493921477049417</v>
      </c>
      <c r="AY83">
        <f t="shared" si="67"/>
        <v>0.18843268450705392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1665504194.6875</v>
      </c>
      <c r="BF83">
        <v>427.91775000000001</v>
      </c>
      <c r="BG83">
        <v>440.18237499999998</v>
      </c>
      <c r="BH83">
        <v>36.798337500000002</v>
      </c>
      <c r="BI83">
        <v>36.362387499999997</v>
      </c>
      <c r="BJ83">
        <v>427.94262500000002</v>
      </c>
      <c r="BK83">
        <v>36.5827375</v>
      </c>
      <c r="BL83">
        <v>649.98037500000009</v>
      </c>
      <c r="BM83">
        <v>101.34287500000001</v>
      </c>
      <c r="BN83">
        <v>0.1000544875</v>
      </c>
      <c r="BO83">
        <v>33.977487500000002</v>
      </c>
      <c r="BP83">
        <v>34.511249999999997</v>
      </c>
      <c r="BQ83">
        <v>999.9</v>
      </c>
      <c r="BR83">
        <v>0</v>
      </c>
      <c r="BS83">
        <v>0</v>
      </c>
      <c r="BT83">
        <v>8993.2037500000006</v>
      </c>
      <c r="BU83">
        <v>0</v>
      </c>
      <c r="BV83">
        <v>1983.9375</v>
      </c>
      <c r="BW83">
        <v>-12.2646</v>
      </c>
      <c r="BX83">
        <v>444.26600000000002</v>
      </c>
      <c r="BY83">
        <v>456.79250000000002</v>
      </c>
      <c r="BZ83">
        <v>0.43592975</v>
      </c>
      <c r="CA83">
        <v>440.18237499999998</v>
      </c>
      <c r="CB83">
        <v>36.362387499999997</v>
      </c>
      <c r="CC83">
        <v>3.7292399999999999</v>
      </c>
      <c r="CD83">
        <v>3.68506</v>
      </c>
      <c r="CE83">
        <v>27.7011875</v>
      </c>
      <c r="CF83">
        <v>27.497399999999999</v>
      </c>
      <c r="CG83">
        <v>1200.0062499999999</v>
      </c>
      <c r="CH83">
        <v>0.49994450000000001</v>
      </c>
      <c r="CI83">
        <v>0.50005549999999999</v>
      </c>
      <c r="CJ83">
        <v>0</v>
      </c>
      <c r="CK83">
        <v>873.41512499999999</v>
      </c>
      <c r="CL83">
        <v>4.9990899999999998</v>
      </c>
      <c r="CM83">
        <v>9667.9287499999991</v>
      </c>
      <c r="CN83">
        <v>9557.6937500000004</v>
      </c>
      <c r="CO83">
        <v>44.186999999999998</v>
      </c>
      <c r="CP83">
        <v>46.561999999999998</v>
      </c>
      <c r="CQ83">
        <v>45.061999999999998</v>
      </c>
      <c r="CR83">
        <v>45.429250000000003</v>
      </c>
      <c r="CS83">
        <v>45.686999999999998</v>
      </c>
      <c r="CT83">
        <v>597.43499999999995</v>
      </c>
      <c r="CU83">
        <v>597.57124999999996</v>
      </c>
      <c r="CV83">
        <v>0</v>
      </c>
      <c r="CW83">
        <v>1665504201.9000001</v>
      </c>
      <c r="CX83">
        <v>0</v>
      </c>
      <c r="CY83">
        <v>1665503463</v>
      </c>
      <c r="CZ83" t="s">
        <v>356</v>
      </c>
      <c r="DA83">
        <v>1665503462</v>
      </c>
      <c r="DB83">
        <v>1665503463</v>
      </c>
      <c r="DC83">
        <v>5</v>
      </c>
      <c r="DD83">
        <v>8.5000000000000006E-2</v>
      </c>
      <c r="DE83">
        <v>-1E-3</v>
      </c>
      <c r="DF83">
        <v>-3.5999999999999997E-2</v>
      </c>
      <c r="DG83">
        <v>0.21</v>
      </c>
      <c r="DH83">
        <v>415</v>
      </c>
      <c r="DI83">
        <v>36</v>
      </c>
      <c r="DJ83">
        <v>0.25</v>
      </c>
      <c r="DK83">
        <v>0.11</v>
      </c>
      <c r="DL83">
        <v>-12.099685365853659</v>
      </c>
      <c r="DM83">
        <v>-1.303618118466878</v>
      </c>
      <c r="DN83">
        <v>0.13269063885406659</v>
      </c>
      <c r="DO83">
        <v>0</v>
      </c>
      <c r="DP83">
        <v>0.44165212195121939</v>
      </c>
      <c r="DQ83">
        <v>-4.552214634146351E-2</v>
      </c>
      <c r="DR83">
        <v>4.8074300735379541E-3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366</v>
      </c>
      <c r="EA83">
        <v>3.2954400000000001</v>
      </c>
      <c r="EB83">
        <v>2.62534</v>
      </c>
      <c r="EC83">
        <v>0.104058</v>
      </c>
      <c r="ED83">
        <v>0.105437</v>
      </c>
      <c r="EE83">
        <v>0.14679300000000001</v>
      </c>
      <c r="EF83">
        <v>0.144207</v>
      </c>
      <c r="EG83">
        <v>27092.9</v>
      </c>
      <c r="EH83">
        <v>27635.3</v>
      </c>
      <c r="EI83">
        <v>28138.5</v>
      </c>
      <c r="EJ83">
        <v>29741.1</v>
      </c>
      <c r="EK83">
        <v>32970.400000000001</v>
      </c>
      <c r="EL83">
        <v>35369.699999999997</v>
      </c>
      <c r="EM83">
        <v>39642.699999999997</v>
      </c>
      <c r="EN83">
        <v>42555.1</v>
      </c>
      <c r="EO83">
        <v>2.2149000000000001</v>
      </c>
      <c r="EP83">
        <v>2.1693699999999998</v>
      </c>
      <c r="EQ83">
        <v>0.10885300000000001</v>
      </c>
      <c r="ER83">
        <v>0</v>
      </c>
      <c r="ES83">
        <v>32.759799999999998</v>
      </c>
      <c r="ET83">
        <v>999.9</v>
      </c>
      <c r="EU83">
        <v>73.8</v>
      </c>
      <c r="EV83">
        <v>35.200000000000003</v>
      </c>
      <c r="EW83">
        <v>41.589300000000001</v>
      </c>
      <c r="EX83">
        <v>57.038200000000003</v>
      </c>
      <c r="EY83">
        <v>-2.10737</v>
      </c>
      <c r="EZ83">
        <v>2</v>
      </c>
      <c r="FA83">
        <v>0.56813000000000002</v>
      </c>
      <c r="FB83">
        <v>1.07694</v>
      </c>
      <c r="FC83">
        <v>20.266500000000001</v>
      </c>
      <c r="FD83">
        <v>5.2180400000000002</v>
      </c>
      <c r="FE83">
        <v>12.004</v>
      </c>
      <c r="FF83">
        <v>4.9859499999999999</v>
      </c>
      <c r="FG83">
        <v>3.2846500000000001</v>
      </c>
      <c r="FH83">
        <v>6340.3</v>
      </c>
      <c r="FI83">
        <v>9999</v>
      </c>
      <c r="FJ83">
        <v>9999</v>
      </c>
      <c r="FK83">
        <v>489.9</v>
      </c>
      <c r="FL83">
        <v>1.8657300000000001</v>
      </c>
      <c r="FM83">
        <v>1.8621399999999999</v>
      </c>
      <c r="FN83">
        <v>1.8641799999999999</v>
      </c>
      <c r="FO83">
        <v>1.8602399999999999</v>
      </c>
      <c r="FP83">
        <v>1.8609599999999999</v>
      </c>
      <c r="FQ83">
        <v>1.86005</v>
      </c>
      <c r="FR83">
        <v>1.8617600000000001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-2.1999999999999999E-2</v>
      </c>
      <c r="GH83">
        <v>0.21560000000000001</v>
      </c>
      <c r="GI83">
        <v>-0.38878066965608271</v>
      </c>
      <c r="GJ83">
        <v>8.4540356221501391E-4</v>
      </c>
      <c r="GK83">
        <v>6.8779579211309249E-8</v>
      </c>
      <c r="GL83">
        <v>-1.3381725072044801E-10</v>
      </c>
      <c r="GM83">
        <v>-8.6234221326163804E-2</v>
      </c>
      <c r="GN83">
        <v>8.8717001971158594E-4</v>
      </c>
      <c r="GO83">
        <v>5.46455871630479E-4</v>
      </c>
      <c r="GP83">
        <v>-9.435533427115459E-6</v>
      </c>
      <c r="GQ83">
        <v>1</v>
      </c>
      <c r="GR83">
        <v>2082</v>
      </c>
      <c r="GS83">
        <v>3</v>
      </c>
      <c r="GT83">
        <v>35</v>
      </c>
      <c r="GU83">
        <v>12.2</v>
      </c>
      <c r="GV83">
        <v>12.2</v>
      </c>
      <c r="GW83">
        <v>1.4501999999999999</v>
      </c>
      <c r="GX83">
        <v>2.5903299999999998</v>
      </c>
      <c r="GY83">
        <v>2.04834</v>
      </c>
      <c r="GZ83">
        <v>2.6257299999999999</v>
      </c>
      <c r="HA83">
        <v>2.1972700000000001</v>
      </c>
      <c r="HB83">
        <v>2.33521</v>
      </c>
      <c r="HC83">
        <v>40.019399999999997</v>
      </c>
      <c r="HD83">
        <v>14.4735</v>
      </c>
      <c r="HE83">
        <v>18</v>
      </c>
      <c r="HF83">
        <v>710.17399999999998</v>
      </c>
      <c r="HG83">
        <v>747.43399999999997</v>
      </c>
      <c r="HH83">
        <v>31.000299999999999</v>
      </c>
      <c r="HI83">
        <v>34.478700000000003</v>
      </c>
      <c r="HJ83">
        <v>29.999600000000001</v>
      </c>
      <c r="HK83">
        <v>34.280999999999999</v>
      </c>
      <c r="HL83">
        <v>34.240400000000001</v>
      </c>
      <c r="HM83">
        <v>29.033300000000001</v>
      </c>
      <c r="HN83">
        <v>16.4041</v>
      </c>
      <c r="HO83">
        <v>100</v>
      </c>
      <c r="HP83">
        <v>31</v>
      </c>
      <c r="HQ83">
        <v>458.31599999999997</v>
      </c>
      <c r="HR83">
        <v>36.397399999999998</v>
      </c>
      <c r="HS83">
        <v>99.041200000000003</v>
      </c>
      <c r="HT83">
        <v>98.638900000000007</v>
      </c>
    </row>
    <row r="84" spans="1:228" x14ac:dyDescent="0.2">
      <c r="A84">
        <v>69</v>
      </c>
      <c r="B84">
        <v>1665504201</v>
      </c>
      <c r="C84">
        <v>271.5</v>
      </c>
      <c r="D84" t="s">
        <v>497</v>
      </c>
      <c r="E84" t="s">
        <v>498</v>
      </c>
      <c r="F84">
        <v>4</v>
      </c>
      <c r="G84">
        <v>1665504199</v>
      </c>
      <c r="H84">
        <f t="shared" si="34"/>
        <v>1.0812405370770534E-3</v>
      </c>
      <c r="I84">
        <f t="shared" si="35"/>
        <v>1.0812405370770535</v>
      </c>
      <c r="J84">
        <f t="shared" si="36"/>
        <v>5.6603861814568885</v>
      </c>
      <c r="K84">
        <f t="shared" si="37"/>
        <v>435.13342857142851</v>
      </c>
      <c r="L84">
        <f t="shared" si="38"/>
        <v>272.10396436734635</v>
      </c>
      <c r="M84">
        <f t="shared" si="39"/>
        <v>27.603465104742963</v>
      </c>
      <c r="N84">
        <f t="shared" si="40"/>
        <v>44.141916268677434</v>
      </c>
      <c r="O84">
        <f t="shared" si="41"/>
        <v>5.9761284501098737E-2</v>
      </c>
      <c r="P84">
        <f t="shared" si="42"/>
        <v>3.6881719858975162</v>
      </c>
      <c r="Q84">
        <f t="shared" si="43"/>
        <v>5.9228494199419016E-2</v>
      </c>
      <c r="R84">
        <f t="shared" si="44"/>
        <v>3.7065281912376097E-2</v>
      </c>
      <c r="S84">
        <f t="shared" si="45"/>
        <v>226.11841723794964</v>
      </c>
      <c r="T84">
        <f t="shared" si="46"/>
        <v>34.827353918280508</v>
      </c>
      <c r="U84">
        <f t="shared" si="47"/>
        <v>34.521828571428571</v>
      </c>
      <c r="V84">
        <f t="shared" si="48"/>
        <v>5.5005150914334555</v>
      </c>
      <c r="W84">
        <f t="shared" si="49"/>
        <v>69.931465894454817</v>
      </c>
      <c r="X84">
        <f t="shared" si="50"/>
        <v>3.7328827611532542</v>
      </c>
      <c r="Y84">
        <f t="shared" si="51"/>
        <v>5.3379157914223727</v>
      </c>
      <c r="Z84">
        <f t="shared" si="52"/>
        <v>1.7676323302802013</v>
      </c>
      <c r="AA84">
        <f t="shared" si="53"/>
        <v>-47.682707685098059</v>
      </c>
      <c r="AB84">
        <f t="shared" si="54"/>
        <v>-107.15879382446469</v>
      </c>
      <c r="AC84">
        <f t="shared" si="55"/>
        <v>-6.7361832628864846</v>
      </c>
      <c r="AD84">
        <f t="shared" si="56"/>
        <v>64.540732465500426</v>
      </c>
      <c r="AE84">
        <f t="shared" si="57"/>
        <v>28.973859466119812</v>
      </c>
      <c r="AF84">
        <f t="shared" si="58"/>
        <v>1.0822969276999959</v>
      </c>
      <c r="AG84">
        <f t="shared" si="59"/>
        <v>5.6603861814568885</v>
      </c>
      <c r="AH84">
        <v>463.83057703158079</v>
      </c>
      <c r="AI84">
        <v>454.34589090909083</v>
      </c>
      <c r="AJ84">
        <v>1.7256983841466991</v>
      </c>
      <c r="AK84">
        <v>66.85974665391015</v>
      </c>
      <c r="AL84">
        <f t="shared" si="60"/>
        <v>1.0812405370770535</v>
      </c>
      <c r="AM84">
        <v>36.36449911977968</v>
      </c>
      <c r="AN84">
        <v>36.797069696969707</v>
      </c>
      <c r="AO84">
        <v>4.0460269645105498E-6</v>
      </c>
      <c r="AP84">
        <v>85.612249932443419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47325.01303114785</v>
      </c>
      <c r="AV84">
        <f t="shared" si="64"/>
        <v>1199.994285714286</v>
      </c>
      <c r="AW84">
        <f t="shared" si="65"/>
        <v>1025.9223135947927</v>
      </c>
      <c r="AX84">
        <f t="shared" si="66"/>
        <v>0.85493933246867215</v>
      </c>
      <c r="AY84">
        <f t="shared" si="67"/>
        <v>0.18843291166453735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1665504199</v>
      </c>
      <c r="BF84">
        <v>435.13342857142851</v>
      </c>
      <c r="BG84">
        <v>447.36399999999998</v>
      </c>
      <c r="BH84">
        <v>36.797271428571428</v>
      </c>
      <c r="BI84">
        <v>36.364257142857142</v>
      </c>
      <c r="BJ84">
        <v>435.15214285714279</v>
      </c>
      <c r="BK84">
        <v>36.581699999999998</v>
      </c>
      <c r="BL84">
        <v>650.01842857142856</v>
      </c>
      <c r="BM84">
        <v>101.3445714285714</v>
      </c>
      <c r="BN84">
        <v>9.998182857142858E-2</v>
      </c>
      <c r="BO84">
        <v>33.982899999999987</v>
      </c>
      <c r="BP84">
        <v>34.521828571428571</v>
      </c>
      <c r="BQ84">
        <v>999.89999999999986</v>
      </c>
      <c r="BR84">
        <v>0</v>
      </c>
      <c r="BS84">
        <v>0</v>
      </c>
      <c r="BT84">
        <v>9010.267142857143</v>
      </c>
      <c r="BU84">
        <v>0</v>
      </c>
      <c r="BV84">
        <v>1978.778571428571</v>
      </c>
      <c r="BW84">
        <v>-12.230600000000001</v>
      </c>
      <c r="BX84">
        <v>451.7568571428572</v>
      </c>
      <c r="BY84">
        <v>464.24585714285712</v>
      </c>
      <c r="BZ84">
        <v>0.43303142857142851</v>
      </c>
      <c r="CA84">
        <v>447.36399999999998</v>
      </c>
      <c r="CB84">
        <v>36.364257142857142</v>
      </c>
      <c r="CC84">
        <v>3.7292014285714279</v>
      </c>
      <c r="CD84">
        <v>3.6853142857142851</v>
      </c>
      <c r="CE84">
        <v>27.701000000000001</v>
      </c>
      <c r="CF84">
        <v>27.498571428571431</v>
      </c>
      <c r="CG84">
        <v>1199.994285714286</v>
      </c>
      <c r="CH84">
        <v>0.49994100000000008</v>
      </c>
      <c r="CI84">
        <v>0.50005900000000014</v>
      </c>
      <c r="CJ84">
        <v>0</v>
      </c>
      <c r="CK84">
        <v>872.9987142857143</v>
      </c>
      <c r="CL84">
        <v>4.9990899999999998</v>
      </c>
      <c r="CM84">
        <v>9661.8285714285721</v>
      </c>
      <c r="CN84">
        <v>9557.6</v>
      </c>
      <c r="CO84">
        <v>44.186999999999998</v>
      </c>
      <c r="CP84">
        <v>46.561999999999998</v>
      </c>
      <c r="CQ84">
        <v>45.061999999999998</v>
      </c>
      <c r="CR84">
        <v>45.410428571428568</v>
      </c>
      <c r="CS84">
        <v>45.686999999999998</v>
      </c>
      <c r="CT84">
        <v>597.4242857142857</v>
      </c>
      <c r="CU84">
        <v>597.57000000000005</v>
      </c>
      <c r="CV84">
        <v>0</v>
      </c>
      <c r="CW84">
        <v>1665504205.5</v>
      </c>
      <c r="CX84">
        <v>0</v>
      </c>
      <c r="CY84">
        <v>1665503463</v>
      </c>
      <c r="CZ84" t="s">
        <v>356</v>
      </c>
      <c r="DA84">
        <v>1665503462</v>
      </c>
      <c r="DB84">
        <v>1665503463</v>
      </c>
      <c r="DC84">
        <v>5</v>
      </c>
      <c r="DD84">
        <v>8.5000000000000006E-2</v>
      </c>
      <c r="DE84">
        <v>-1E-3</v>
      </c>
      <c r="DF84">
        <v>-3.5999999999999997E-2</v>
      </c>
      <c r="DG84">
        <v>0.21</v>
      </c>
      <c r="DH84">
        <v>415</v>
      </c>
      <c r="DI84">
        <v>36</v>
      </c>
      <c r="DJ84">
        <v>0.25</v>
      </c>
      <c r="DK84">
        <v>0.11</v>
      </c>
      <c r="DL84">
        <v>-12.166426829268291</v>
      </c>
      <c r="DM84">
        <v>-0.81924878048782146</v>
      </c>
      <c r="DN84">
        <v>9.2475278237312844E-2</v>
      </c>
      <c r="DO84">
        <v>0</v>
      </c>
      <c r="DP84">
        <v>0.43838934146341468</v>
      </c>
      <c r="DQ84">
        <v>-3.7456703832751528E-2</v>
      </c>
      <c r="DR84">
        <v>3.965281465787133E-3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366</v>
      </c>
      <c r="EA84">
        <v>3.2954599999999998</v>
      </c>
      <c r="EB84">
        <v>2.6253600000000001</v>
      </c>
      <c r="EC84">
        <v>0.10526000000000001</v>
      </c>
      <c r="ED84">
        <v>0.106626</v>
      </c>
      <c r="EE84">
        <v>0.14679600000000001</v>
      </c>
      <c r="EF84">
        <v>0.144204</v>
      </c>
      <c r="EG84">
        <v>27056.9</v>
      </c>
      <c r="EH84">
        <v>27599</v>
      </c>
      <c r="EI84">
        <v>28138.799999999999</v>
      </c>
      <c r="EJ84">
        <v>29741.599999999999</v>
      </c>
      <c r="EK84">
        <v>32970.9</v>
      </c>
      <c r="EL84">
        <v>35370.5</v>
      </c>
      <c r="EM84">
        <v>39643.300000000003</v>
      </c>
      <c r="EN84">
        <v>42555.8</v>
      </c>
      <c r="EO84">
        <v>2.21495</v>
      </c>
      <c r="EP84">
        <v>2.1694</v>
      </c>
      <c r="EQ84">
        <v>0.108115</v>
      </c>
      <c r="ER84">
        <v>0</v>
      </c>
      <c r="ES84">
        <v>32.771500000000003</v>
      </c>
      <c r="ET84">
        <v>999.9</v>
      </c>
      <c r="EU84">
        <v>73.8</v>
      </c>
      <c r="EV84">
        <v>35.200000000000003</v>
      </c>
      <c r="EW84">
        <v>41.591799999999999</v>
      </c>
      <c r="EX84">
        <v>56.558199999999999</v>
      </c>
      <c r="EY84">
        <v>-2.2115399999999998</v>
      </c>
      <c r="EZ84">
        <v>2</v>
      </c>
      <c r="FA84">
        <v>0.56789599999999996</v>
      </c>
      <c r="FB84">
        <v>1.07901</v>
      </c>
      <c r="FC84">
        <v>20.266400000000001</v>
      </c>
      <c r="FD84">
        <v>5.2183400000000004</v>
      </c>
      <c r="FE84">
        <v>12.004</v>
      </c>
      <c r="FF84">
        <v>4.9862000000000002</v>
      </c>
      <c r="FG84">
        <v>3.2846500000000001</v>
      </c>
      <c r="FH84">
        <v>6340.3</v>
      </c>
      <c r="FI84">
        <v>9999</v>
      </c>
      <c r="FJ84">
        <v>9999</v>
      </c>
      <c r="FK84">
        <v>489.9</v>
      </c>
      <c r="FL84">
        <v>1.8657600000000001</v>
      </c>
      <c r="FM84">
        <v>1.86212</v>
      </c>
      <c r="FN84">
        <v>1.8641700000000001</v>
      </c>
      <c r="FO84">
        <v>1.86025</v>
      </c>
      <c r="FP84">
        <v>1.8609599999999999</v>
      </c>
      <c r="FQ84">
        <v>1.86005</v>
      </c>
      <c r="FR84">
        <v>1.86174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-1.6E-2</v>
      </c>
      <c r="GH84">
        <v>0.21560000000000001</v>
      </c>
      <c r="GI84">
        <v>-0.38878066965608271</v>
      </c>
      <c r="GJ84">
        <v>8.4540356221501391E-4</v>
      </c>
      <c r="GK84">
        <v>6.8779579211309249E-8</v>
      </c>
      <c r="GL84">
        <v>-1.3381725072044801E-10</v>
      </c>
      <c r="GM84">
        <v>-8.6234221326163804E-2</v>
      </c>
      <c r="GN84">
        <v>8.8717001971158594E-4</v>
      </c>
      <c r="GO84">
        <v>5.46455871630479E-4</v>
      </c>
      <c r="GP84">
        <v>-9.435533427115459E-6</v>
      </c>
      <c r="GQ84">
        <v>1</v>
      </c>
      <c r="GR84">
        <v>2082</v>
      </c>
      <c r="GS84">
        <v>3</v>
      </c>
      <c r="GT84">
        <v>35</v>
      </c>
      <c r="GU84">
        <v>12.3</v>
      </c>
      <c r="GV84">
        <v>12.3</v>
      </c>
      <c r="GW84">
        <v>1.46851</v>
      </c>
      <c r="GX84">
        <v>2.6037599999999999</v>
      </c>
      <c r="GY84">
        <v>2.04834</v>
      </c>
      <c r="GZ84">
        <v>2.6245099999999999</v>
      </c>
      <c r="HA84">
        <v>2.1972700000000001</v>
      </c>
      <c r="HB84">
        <v>2.3132299999999999</v>
      </c>
      <c r="HC84">
        <v>40.019399999999997</v>
      </c>
      <c r="HD84">
        <v>14.456</v>
      </c>
      <c r="HE84">
        <v>18</v>
      </c>
      <c r="HF84">
        <v>710.19299999999998</v>
      </c>
      <c r="HG84">
        <v>747.45799999999997</v>
      </c>
      <c r="HH84">
        <v>31.000499999999999</v>
      </c>
      <c r="HI84">
        <v>34.4771</v>
      </c>
      <c r="HJ84">
        <v>29.999700000000001</v>
      </c>
      <c r="HK84">
        <v>34.2789</v>
      </c>
      <c r="HL84">
        <v>34.240400000000001</v>
      </c>
      <c r="HM84">
        <v>29.388400000000001</v>
      </c>
      <c r="HN84">
        <v>16.4041</v>
      </c>
      <c r="HO84">
        <v>100</v>
      </c>
      <c r="HP84">
        <v>31</v>
      </c>
      <c r="HQ84">
        <v>465.02100000000002</v>
      </c>
      <c r="HR84">
        <v>36.406199999999998</v>
      </c>
      <c r="HS84">
        <v>99.042599999999993</v>
      </c>
      <c r="HT84">
        <v>98.640500000000003</v>
      </c>
    </row>
    <row r="85" spans="1:228" x14ac:dyDescent="0.2">
      <c r="A85">
        <v>70</v>
      </c>
      <c r="B85">
        <v>1665504205</v>
      </c>
      <c r="C85">
        <v>275.5</v>
      </c>
      <c r="D85" t="s">
        <v>499</v>
      </c>
      <c r="E85" t="s">
        <v>500</v>
      </c>
      <c r="F85">
        <v>4</v>
      </c>
      <c r="G85">
        <v>1665504202.6875</v>
      </c>
      <c r="H85">
        <f t="shared" si="34"/>
        <v>1.0838130485322042E-3</v>
      </c>
      <c r="I85">
        <f t="shared" si="35"/>
        <v>1.0838130485322042</v>
      </c>
      <c r="J85">
        <f t="shared" si="36"/>
        <v>5.8464023529815288</v>
      </c>
      <c r="K85">
        <f t="shared" si="37"/>
        <v>441.26262500000001</v>
      </c>
      <c r="L85">
        <f t="shared" si="38"/>
        <v>273.35840862542074</v>
      </c>
      <c r="M85">
        <f t="shared" si="39"/>
        <v>27.730669459433525</v>
      </c>
      <c r="N85">
        <f t="shared" si="40"/>
        <v>44.763605627527951</v>
      </c>
      <c r="O85">
        <f t="shared" si="41"/>
        <v>5.985943746456366E-2</v>
      </c>
      <c r="P85">
        <f t="shared" si="42"/>
        <v>3.6959051891590482</v>
      </c>
      <c r="Q85">
        <f t="shared" si="43"/>
        <v>5.9326011730946281E-2</v>
      </c>
      <c r="R85">
        <f t="shared" si="44"/>
        <v>3.7126287165857669E-2</v>
      </c>
      <c r="S85">
        <f t="shared" si="45"/>
        <v>226.12620036285534</v>
      </c>
      <c r="T85">
        <f t="shared" si="46"/>
        <v>34.831801263529371</v>
      </c>
      <c r="U85">
        <f t="shared" si="47"/>
        <v>34.525637500000002</v>
      </c>
      <c r="V85">
        <f t="shared" si="48"/>
        <v>5.5016794302057193</v>
      </c>
      <c r="W85">
        <f t="shared" si="49"/>
        <v>69.903507094243068</v>
      </c>
      <c r="X85">
        <f t="shared" si="50"/>
        <v>3.7327670463630218</v>
      </c>
      <c r="Y85">
        <f t="shared" si="51"/>
        <v>5.3398852239710237</v>
      </c>
      <c r="Z85">
        <f t="shared" si="52"/>
        <v>1.7689123838426974</v>
      </c>
      <c r="AA85">
        <f t="shared" si="53"/>
        <v>-47.796155440270205</v>
      </c>
      <c r="AB85">
        <f t="shared" si="54"/>
        <v>-106.82485804412811</v>
      </c>
      <c r="AC85">
        <f t="shared" si="55"/>
        <v>-6.7014817125689259</v>
      </c>
      <c r="AD85">
        <f t="shared" si="56"/>
        <v>64.803705165888104</v>
      </c>
      <c r="AE85">
        <f t="shared" si="57"/>
        <v>29.246259950598649</v>
      </c>
      <c r="AF85">
        <f t="shared" si="58"/>
        <v>1.0788295377193973</v>
      </c>
      <c r="AG85">
        <f t="shared" si="59"/>
        <v>5.8464023529815288</v>
      </c>
      <c r="AH85">
        <v>470.87911776390212</v>
      </c>
      <c r="AI85">
        <v>461.26575151515158</v>
      </c>
      <c r="AJ85">
        <v>1.737560332737266</v>
      </c>
      <c r="AK85">
        <v>66.85974665391015</v>
      </c>
      <c r="AL85">
        <f t="shared" si="60"/>
        <v>1.0838130485322042</v>
      </c>
      <c r="AM85">
        <v>36.364251808681573</v>
      </c>
      <c r="AN85">
        <v>36.798072121212108</v>
      </c>
      <c r="AO85">
        <v>-3.6302442212856339E-5</v>
      </c>
      <c r="AP85">
        <v>85.612249932443419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47461.956460269459</v>
      </c>
      <c r="AV85">
        <f t="shared" si="64"/>
        <v>1200.0362500000001</v>
      </c>
      <c r="AW85">
        <f t="shared" si="65"/>
        <v>1025.9581260947439</v>
      </c>
      <c r="AX85">
        <f t="shared" si="66"/>
        <v>0.85493927878823972</v>
      </c>
      <c r="AY85">
        <f t="shared" si="67"/>
        <v>0.18843280806130258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1665504202.6875</v>
      </c>
      <c r="BF85">
        <v>441.26262500000001</v>
      </c>
      <c r="BG85">
        <v>453.60874999999999</v>
      </c>
      <c r="BH85">
        <v>36.796199999999999</v>
      </c>
      <c r="BI85">
        <v>36.364562499999998</v>
      </c>
      <c r="BJ85">
        <v>441.27625</v>
      </c>
      <c r="BK85">
        <v>36.580599999999997</v>
      </c>
      <c r="BL85">
        <v>650.00337500000001</v>
      </c>
      <c r="BM85">
        <v>101.34462499999999</v>
      </c>
      <c r="BN85">
        <v>9.973736250000001E-2</v>
      </c>
      <c r="BO85">
        <v>33.989512499999996</v>
      </c>
      <c r="BP85">
        <v>34.525637500000002</v>
      </c>
      <c r="BQ85">
        <v>999.9</v>
      </c>
      <c r="BR85">
        <v>0</v>
      </c>
      <c r="BS85">
        <v>0</v>
      </c>
      <c r="BT85">
        <v>9036.9524999999994</v>
      </c>
      <c r="BU85">
        <v>0</v>
      </c>
      <c r="BV85">
        <v>1976.99</v>
      </c>
      <c r="BW85">
        <v>-12.346349999999999</v>
      </c>
      <c r="BX85">
        <v>458.11950000000002</v>
      </c>
      <c r="BY85">
        <v>470.72649999999999</v>
      </c>
      <c r="BZ85">
        <v>0.4316335</v>
      </c>
      <c r="CA85">
        <v>453.60874999999999</v>
      </c>
      <c r="CB85">
        <v>36.364562499999998</v>
      </c>
      <c r="CC85">
        <v>3.7290925000000001</v>
      </c>
      <c r="CD85">
        <v>3.6853487500000002</v>
      </c>
      <c r="CE85">
        <v>27.700524999999999</v>
      </c>
      <c r="CF85">
        <v>27.4987125</v>
      </c>
      <c r="CG85">
        <v>1200.0362500000001</v>
      </c>
      <c r="CH85">
        <v>0.49994100000000002</v>
      </c>
      <c r="CI85">
        <v>0.50005900000000003</v>
      </c>
      <c r="CJ85">
        <v>0</v>
      </c>
      <c r="CK85">
        <v>872.56700000000001</v>
      </c>
      <c r="CL85">
        <v>4.9990899999999998</v>
      </c>
      <c r="CM85">
        <v>9662.2737500000003</v>
      </c>
      <c r="CN85">
        <v>9557.9337500000001</v>
      </c>
      <c r="CO85">
        <v>44.186999999999998</v>
      </c>
      <c r="CP85">
        <v>46.561999999999998</v>
      </c>
      <c r="CQ85">
        <v>45.061999999999998</v>
      </c>
      <c r="CR85">
        <v>45.429250000000003</v>
      </c>
      <c r="CS85">
        <v>45.686999999999998</v>
      </c>
      <c r="CT85">
        <v>597.44749999999999</v>
      </c>
      <c r="CU85">
        <v>597.58875000000012</v>
      </c>
      <c r="CV85">
        <v>0</v>
      </c>
      <c r="CW85">
        <v>1665504209.7</v>
      </c>
      <c r="CX85">
        <v>0</v>
      </c>
      <c r="CY85">
        <v>1665503463</v>
      </c>
      <c r="CZ85" t="s">
        <v>356</v>
      </c>
      <c r="DA85">
        <v>1665503462</v>
      </c>
      <c r="DB85">
        <v>1665503463</v>
      </c>
      <c r="DC85">
        <v>5</v>
      </c>
      <c r="DD85">
        <v>8.5000000000000006E-2</v>
      </c>
      <c r="DE85">
        <v>-1E-3</v>
      </c>
      <c r="DF85">
        <v>-3.5999999999999997E-2</v>
      </c>
      <c r="DG85">
        <v>0.21</v>
      </c>
      <c r="DH85">
        <v>415</v>
      </c>
      <c r="DI85">
        <v>36</v>
      </c>
      <c r="DJ85">
        <v>0.25</v>
      </c>
      <c r="DK85">
        <v>0.11</v>
      </c>
      <c r="DL85">
        <v>-12.23091707317073</v>
      </c>
      <c r="DM85">
        <v>-0.6574076655052109</v>
      </c>
      <c r="DN85">
        <v>7.3804599970459253E-2</v>
      </c>
      <c r="DO85">
        <v>0</v>
      </c>
      <c r="DP85">
        <v>0.43593221951219518</v>
      </c>
      <c r="DQ85">
        <v>-3.0922243902438269E-2</v>
      </c>
      <c r="DR85">
        <v>3.3556626731846379E-3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366</v>
      </c>
      <c r="EA85">
        <v>3.2953700000000001</v>
      </c>
      <c r="EB85">
        <v>2.62534</v>
      </c>
      <c r="EC85">
        <v>0.106473</v>
      </c>
      <c r="ED85">
        <v>0.107821</v>
      </c>
      <c r="EE85">
        <v>0.14680199999999999</v>
      </c>
      <c r="EF85">
        <v>0.144209</v>
      </c>
      <c r="EG85">
        <v>27020.6</v>
      </c>
      <c r="EH85">
        <v>27562.400000000001</v>
      </c>
      <c r="EI85">
        <v>28139.200000000001</v>
      </c>
      <c r="EJ85">
        <v>29742</v>
      </c>
      <c r="EK85">
        <v>32971.300000000003</v>
      </c>
      <c r="EL85">
        <v>35370.6</v>
      </c>
      <c r="EM85">
        <v>39644.1</v>
      </c>
      <c r="EN85">
        <v>42556</v>
      </c>
      <c r="EO85">
        <v>2.2149999999999999</v>
      </c>
      <c r="EP85">
        <v>2.1694300000000002</v>
      </c>
      <c r="EQ85">
        <v>0.108182</v>
      </c>
      <c r="ER85">
        <v>0</v>
      </c>
      <c r="ES85">
        <v>32.783200000000001</v>
      </c>
      <c r="ET85">
        <v>999.9</v>
      </c>
      <c r="EU85">
        <v>73.8</v>
      </c>
      <c r="EV85">
        <v>35.200000000000003</v>
      </c>
      <c r="EW85">
        <v>41.5914</v>
      </c>
      <c r="EX85">
        <v>56.708199999999998</v>
      </c>
      <c r="EY85">
        <v>-2.1554500000000001</v>
      </c>
      <c r="EZ85">
        <v>2</v>
      </c>
      <c r="FA85">
        <v>0.56759099999999996</v>
      </c>
      <c r="FB85">
        <v>1.0831900000000001</v>
      </c>
      <c r="FC85">
        <v>20.266300000000001</v>
      </c>
      <c r="FD85">
        <v>5.2183400000000004</v>
      </c>
      <c r="FE85">
        <v>12.004</v>
      </c>
      <c r="FF85">
        <v>4.9858500000000001</v>
      </c>
      <c r="FG85">
        <v>3.2845800000000001</v>
      </c>
      <c r="FH85">
        <v>6340.7</v>
      </c>
      <c r="FI85">
        <v>9999</v>
      </c>
      <c r="FJ85">
        <v>9999</v>
      </c>
      <c r="FK85">
        <v>489.9</v>
      </c>
      <c r="FL85">
        <v>1.86578</v>
      </c>
      <c r="FM85">
        <v>1.86212</v>
      </c>
      <c r="FN85">
        <v>1.8641700000000001</v>
      </c>
      <c r="FO85">
        <v>1.8602700000000001</v>
      </c>
      <c r="FP85">
        <v>1.8609599999999999</v>
      </c>
      <c r="FQ85">
        <v>1.86005</v>
      </c>
      <c r="FR85">
        <v>1.8617999999999999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-1.0999999999999999E-2</v>
      </c>
      <c r="GH85">
        <v>0.21560000000000001</v>
      </c>
      <c r="GI85">
        <v>-0.38878066965608271</v>
      </c>
      <c r="GJ85">
        <v>8.4540356221501391E-4</v>
      </c>
      <c r="GK85">
        <v>6.8779579211309249E-8</v>
      </c>
      <c r="GL85">
        <v>-1.3381725072044801E-10</v>
      </c>
      <c r="GM85">
        <v>-8.6234221326163804E-2</v>
      </c>
      <c r="GN85">
        <v>8.8717001971158594E-4</v>
      </c>
      <c r="GO85">
        <v>5.46455871630479E-4</v>
      </c>
      <c r="GP85">
        <v>-9.435533427115459E-6</v>
      </c>
      <c r="GQ85">
        <v>1</v>
      </c>
      <c r="GR85">
        <v>2082</v>
      </c>
      <c r="GS85">
        <v>3</v>
      </c>
      <c r="GT85">
        <v>35</v>
      </c>
      <c r="GU85">
        <v>12.4</v>
      </c>
      <c r="GV85">
        <v>12.4</v>
      </c>
      <c r="GW85">
        <v>1.4856</v>
      </c>
      <c r="GX85">
        <v>2.6000999999999999</v>
      </c>
      <c r="GY85">
        <v>2.04834</v>
      </c>
      <c r="GZ85">
        <v>2.6257299999999999</v>
      </c>
      <c r="HA85">
        <v>2.1972700000000001</v>
      </c>
      <c r="HB85">
        <v>2.35107</v>
      </c>
      <c r="HC85">
        <v>40.019399999999997</v>
      </c>
      <c r="HD85">
        <v>14.4648</v>
      </c>
      <c r="HE85">
        <v>18</v>
      </c>
      <c r="HF85">
        <v>710.22500000000002</v>
      </c>
      <c r="HG85">
        <v>747.48199999999997</v>
      </c>
      <c r="HH85">
        <v>31.000900000000001</v>
      </c>
      <c r="HI85">
        <v>34.474600000000002</v>
      </c>
      <c r="HJ85">
        <v>29.9998</v>
      </c>
      <c r="HK85">
        <v>34.277999999999999</v>
      </c>
      <c r="HL85">
        <v>34.240400000000001</v>
      </c>
      <c r="HM85">
        <v>29.7424</v>
      </c>
      <c r="HN85">
        <v>16.4041</v>
      </c>
      <c r="HO85">
        <v>100</v>
      </c>
      <c r="HP85">
        <v>31</v>
      </c>
      <c r="HQ85">
        <v>471.71100000000001</v>
      </c>
      <c r="HR85">
        <v>36.406300000000002</v>
      </c>
      <c r="HS85">
        <v>99.044200000000004</v>
      </c>
      <c r="HT85">
        <v>98.641300000000001</v>
      </c>
    </row>
    <row r="86" spans="1:228" x14ac:dyDescent="0.2">
      <c r="A86">
        <v>71</v>
      </c>
      <c r="B86">
        <v>1665504209</v>
      </c>
      <c r="C86">
        <v>279.5</v>
      </c>
      <c r="D86" t="s">
        <v>501</v>
      </c>
      <c r="E86" t="s">
        <v>502</v>
      </c>
      <c r="F86">
        <v>4</v>
      </c>
      <c r="G86">
        <v>1665504207</v>
      </c>
      <c r="H86">
        <f t="shared" si="34"/>
        <v>1.082994076782271E-3</v>
      </c>
      <c r="I86">
        <f t="shared" si="35"/>
        <v>1.082994076782271</v>
      </c>
      <c r="J86">
        <f t="shared" si="36"/>
        <v>5.9488055011996517</v>
      </c>
      <c r="K86">
        <f t="shared" si="37"/>
        <v>448.46628571428568</v>
      </c>
      <c r="L86">
        <f t="shared" si="38"/>
        <v>277.2309184828967</v>
      </c>
      <c r="M86">
        <f t="shared" si="39"/>
        <v>28.123107845513431</v>
      </c>
      <c r="N86">
        <f t="shared" si="40"/>
        <v>45.493719774253066</v>
      </c>
      <c r="O86">
        <f t="shared" si="41"/>
        <v>5.9713727505332562E-2</v>
      </c>
      <c r="P86">
        <f t="shared" si="42"/>
        <v>3.680069677499421</v>
      </c>
      <c r="Q86">
        <f t="shared" si="43"/>
        <v>5.9180620873909566E-2</v>
      </c>
      <c r="R86">
        <f t="shared" si="44"/>
        <v>3.7035388720085889E-2</v>
      </c>
      <c r="S86">
        <f t="shared" si="45"/>
        <v>226.10476595106914</v>
      </c>
      <c r="T86">
        <f t="shared" si="46"/>
        <v>34.843750086147679</v>
      </c>
      <c r="U86">
        <f t="shared" si="47"/>
        <v>34.536499999999997</v>
      </c>
      <c r="V86">
        <f t="shared" si="48"/>
        <v>5.5050011288130198</v>
      </c>
      <c r="W86">
        <f t="shared" si="49"/>
        <v>69.877522369546725</v>
      </c>
      <c r="X86">
        <f t="shared" si="50"/>
        <v>3.7331435789977814</v>
      </c>
      <c r="Y86">
        <f t="shared" si="51"/>
        <v>5.3424097655539082</v>
      </c>
      <c r="Z86">
        <f t="shared" si="52"/>
        <v>1.7718575498152385</v>
      </c>
      <c r="AA86">
        <f t="shared" si="53"/>
        <v>-47.76003878609815</v>
      </c>
      <c r="AB86">
        <f t="shared" si="54"/>
        <v>-106.841189294649</v>
      </c>
      <c r="AC86">
        <f t="shared" si="55"/>
        <v>-6.7319828947806366</v>
      </c>
      <c r="AD86">
        <f t="shared" si="56"/>
        <v>64.771554975541378</v>
      </c>
      <c r="AE86">
        <f t="shared" si="57"/>
        <v>29.257957295143619</v>
      </c>
      <c r="AF86">
        <f t="shared" si="58"/>
        <v>1.0818777193794067</v>
      </c>
      <c r="AG86">
        <f t="shared" si="59"/>
        <v>5.9488055011996517</v>
      </c>
      <c r="AH86">
        <v>477.79784129400662</v>
      </c>
      <c r="AI86">
        <v>468.18906666666658</v>
      </c>
      <c r="AJ86">
        <v>1.7257676991837889</v>
      </c>
      <c r="AK86">
        <v>66.85974665391015</v>
      </c>
      <c r="AL86">
        <f t="shared" si="60"/>
        <v>1.082994076782271</v>
      </c>
      <c r="AM86">
        <v>36.366648401170188</v>
      </c>
      <c r="AN86">
        <v>36.799722424242397</v>
      </c>
      <c r="AO86">
        <v>4.1285753358355871E-5</v>
      </c>
      <c r="AP86">
        <v>85.612249932443419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47178.181612559929</v>
      </c>
      <c r="AV86">
        <f t="shared" si="64"/>
        <v>1199.93</v>
      </c>
      <c r="AW86">
        <f t="shared" si="65"/>
        <v>1025.8665564513312</v>
      </c>
      <c r="AX86">
        <f t="shared" si="66"/>
        <v>0.85493866846510302</v>
      </c>
      <c r="AY86">
        <f t="shared" si="67"/>
        <v>0.18843163013764896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1665504207</v>
      </c>
      <c r="BF86">
        <v>448.46628571428568</v>
      </c>
      <c r="BG86">
        <v>460.82071428571419</v>
      </c>
      <c r="BH86">
        <v>36.800442857142862</v>
      </c>
      <c r="BI86">
        <v>36.367600000000003</v>
      </c>
      <c r="BJ86">
        <v>448.47399999999999</v>
      </c>
      <c r="BK86">
        <v>36.58484285714286</v>
      </c>
      <c r="BL86">
        <v>650.02185714285713</v>
      </c>
      <c r="BM86">
        <v>101.34271428571429</v>
      </c>
      <c r="BN86">
        <v>0.1001839285714286</v>
      </c>
      <c r="BO86">
        <v>33.997985714285711</v>
      </c>
      <c r="BP86">
        <v>34.536499999999997</v>
      </c>
      <c r="BQ86">
        <v>999.89999999999986</v>
      </c>
      <c r="BR86">
        <v>0</v>
      </c>
      <c r="BS86">
        <v>0</v>
      </c>
      <c r="BT86">
        <v>8982.5</v>
      </c>
      <c r="BU86">
        <v>0</v>
      </c>
      <c r="BV86">
        <v>1981.9414285714281</v>
      </c>
      <c r="BW86">
        <v>-12.35421428571429</v>
      </c>
      <c r="BX86">
        <v>465.60042857142861</v>
      </c>
      <c r="BY86">
        <v>478.21185714285718</v>
      </c>
      <c r="BZ86">
        <v>0.43284285714285708</v>
      </c>
      <c r="CA86">
        <v>460.82071428571419</v>
      </c>
      <c r="CB86">
        <v>36.367600000000003</v>
      </c>
      <c r="CC86">
        <v>3.72946</v>
      </c>
      <c r="CD86">
        <v>3.685594285714286</v>
      </c>
      <c r="CE86">
        <v>27.702200000000001</v>
      </c>
      <c r="CF86">
        <v>27.499871428571431</v>
      </c>
      <c r="CG86">
        <v>1199.93</v>
      </c>
      <c r="CH86">
        <v>0.49995928571428572</v>
      </c>
      <c r="CI86">
        <v>0.50004071428571439</v>
      </c>
      <c r="CJ86">
        <v>0</v>
      </c>
      <c r="CK86">
        <v>872.13900000000001</v>
      </c>
      <c r="CL86">
        <v>4.9990899999999998</v>
      </c>
      <c r="CM86">
        <v>9655.8857142857141</v>
      </c>
      <c r="CN86">
        <v>9557.1685714285704</v>
      </c>
      <c r="CO86">
        <v>44.186999999999998</v>
      </c>
      <c r="CP86">
        <v>46.561999999999998</v>
      </c>
      <c r="CQ86">
        <v>45.061999999999998</v>
      </c>
      <c r="CR86">
        <v>45.436999999999998</v>
      </c>
      <c r="CS86">
        <v>45.686999999999998</v>
      </c>
      <c r="CT86">
        <v>597.41857142857145</v>
      </c>
      <c r="CU86">
        <v>597.51142857142861</v>
      </c>
      <c r="CV86">
        <v>0</v>
      </c>
      <c r="CW86">
        <v>1665504213.3</v>
      </c>
      <c r="CX86">
        <v>0</v>
      </c>
      <c r="CY86">
        <v>1665503463</v>
      </c>
      <c r="CZ86" t="s">
        <v>356</v>
      </c>
      <c r="DA86">
        <v>1665503462</v>
      </c>
      <c r="DB86">
        <v>1665503463</v>
      </c>
      <c r="DC86">
        <v>5</v>
      </c>
      <c r="DD86">
        <v>8.5000000000000006E-2</v>
      </c>
      <c r="DE86">
        <v>-1E-3</v>
      </c>
      <c r="DF86">
        <v>-3.5999999999999997E-2</v>
      </c>
      <c r="DG86">
        <v>0.21</v>
      </c>
      <c r="DH86">
        <v>415</v>
      </c>
      <c r="DI86">
        <v>36</v>
      </c>
      <c r="DJ86">
        <v>0.25</v>
      </c>
      <c r="DK86">
        <v>0.11</v>
      </c>
      <c r="DL86">
        <v>-12.270748780487811</v>
      </c>
      <c r="DM86">
        <v>-0.62816236933798275</v>
      </c>
      <c r="DN86">
        <v>7.1329295189082945E-2</v>
      </c>
      <c r="DO86">
        <v>0</v>
      </c>
      <c r="DP86">
        <v>0.43468946341463433</v>
      </c>
      <c r="DQ86">
        <v>-2.449960975609719E-2</v>
      </c>
      <c r="DR86">
        <v>2.9514130150229551E-3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366</v>
      </c>
      <c r="EA86">
        <v>3.2954300000000001</v>
      </c>
      <c r="EB86">
        <v>2.6252399999999998</v>
      </c>
      <c r="EC86">
        <v>0.107664</v>
      </c>
      <c r="ED86">
        <v>0.108998</v>
      </c>
      <c r="EE86">
        <v>0.14680099999999999</v>
      </c>
      <c r="EF86">
        <v>0.14421500000000001</v>
      </c>
      <c r="EG86">
        <v>26984.7</v>
      </c>
      <c r="EH86">
        <v>27526.1</v>
      </c>
      <c r="EI86">
        <v>28139.4</v>
      </c>
      <c r="EJ86">
        <v>29742.1</v>
      </c>
      <c r="EK86">
        <v>32971.599999999999</v>
      </c>
      <c r="EL86">
        <v>35370.5</v>
      </c>
      <c r="EM86">
        <v>39644.199999999997</v>
      </c>
      <c r="EN86">
        <v>42556.1</v>
      </c>
      <c r="EO86">
        <v>2.21522</v>
      </c>
      <c r="EP86">
        <v>2.1695000000000002</v>
      </c>
      <c r="EQ86">
        <v>0.107706</v>
      </c>
      <c r="ER86">
        <v>0</v>
      </c>
      <c r="ES86">
        <v>32.794899999999998</v>
      </c>
      <c r="ET86">
        <v>999.9</v>
      </c>
      <c r="EU86">
        <v>73.8</v>
      </c>
      <c r="EV86">
        <v>35.200000000000003</v>
      </c>
      <c r="EW86">
        <v>41.589799999999997</v>
      </c>
      <c r="EX86">
        <v>55.568199999999997</v>
      </c>
      <c r="EY86">
        <v>-2.0552899999999998</v>
      </c>
      <c r="EZ86">
        <v>2</v>
      </c>
      <c r="FA86">
        <v>0.56760200000000005</v>
      </c>
      <c r="FB86">
        <v>1.0886899999999999</v>
      </c>
      <c r="FC86">
        <v>20.266400000000001</v>
      </c>
      <c r="FD86">
        <v>5.2180400000000002</v>
      </c>
      <c r="FE86">
        <v>12.004</v>
      </c>
      <c r="FF86">
        <v>4.9858500000000001</v>
      </c>
      <c r="FG86">
        <v>3.2845</v>
      </c>
      <c r="FH86">
        <v>6340.7</v>
      </c>
      <c r="FI86">
        <v>9999</v>
      </c>
      <c r="FJ86">
        <v>9999</v>
      </c>
      <c r="FK86">
        <v>489.9</v>
      </c>
      <c r="FL86">
        <v>1.8657999999999999</v>
      </c>
      <c r="FM86">
        <v>1.8621300000000001</v>
      </c>
      <c r="FN86">
        <v>1.8641799999999999</v>
      </c>
      <c r="FO86">
        <v>1.86026</v>
      </c>
      <c r="FP86">
        <v>1.8609599999999999</v>
      </c>
      <c r="FQ86">
        <v>1.86005</v>
      </c>
      <c r="FR86">
        <v>1.8617600000000001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-5.0000000000000001E-3</v>
      </c>
      <c r="GH86">
        <v>0.21560000000000001</v>
      </c>
      <c r="GI86">
        <v>-0.38878066965608271</v>
      </c>
      <c r="GJ86">
        <v>8.4540356221501391E-4</v>
      </c>
      <c r="GK86">
        <v>6.8779579211309249E-8</v>
      </c>
      <c r="GL86">
        <v>-1.3381725072044801E-10</v>
      </c>
      <c r="GM86">
        <v>-8.6234221326163804E-2</v>
      </c>
      <c r="GN86">
        <v>8.8717001971158594E-4</v>
      </c>
      <c r="GO86">
        <v>5.46455871630479E-4</v>
      </c>
      <c r="GP86">
        <v>-9.435533427115459E-6</v>
      </c>
      <c r="GQ86">
        <v>1</v>
      </c>
      <c r="GR86">
        <v>2082</v>
      </c>
      <c r="GS86">
        <v>3</v>
      </c>
      <c r="GT86">
        <v>35</v>
      </c>
      <c r="GU86">
        <v>12.4</v>
      </c>
      <c r="GV86">
        <v>12.4</v>
      </c>
      <c r="GW86">
        <v>1.5039100000000001</v>
      </c>
      <c r="GX86">
        <v>2.5915499999999998</v>
      </c>
      <c r="GY86">
        <v>2.04834</v>
      </c>
      <c r="GZ86">
        <v>2.6232899999999999</v>
      </c>
      <c r="HA86">
        <v>2.1972700000000001</v>
      </c>
      <c r="HB86">
        <v>2.3535200000000001</v>
      </c>
      <c r="HC86">
        <v>40.019399999999997</v>
      </c>
      <c r="HD86">
        <v>14.4735</v>
      </c>
      <c r="HE86">
        <v>18</v>
      </c>
      <c r="HF86">
        <v>710.41499999999996</v>
      </c>
      <c r="HG86">
        <v>747.55499999999995</v>
      </c>
      <c r="HH86">
        <v>31.001300000000001</v>
      </c>
      <c r="HI86">
        <v>34.474600000000002</v>
      </c>
      <c r="HJ86">
        <v>29.9998</v>
      </c>
      <c r="HK86">
        <v>34.277999999999999</v>
      </c>
      <c r="HL86">
        <v>34.240400000000001</v>
      </c>
      <c r="HM86">
        <v>30.095600000000001</v>
      </c>
      <c r="HN86">
        <v>16.4041</v>
      </c>
      <c r="HO86">
        <v>100</v>
      </c>
      <c r="HP86">
        <v>31</v>
      </c>
      <c r="HQ86">
        <v>478.39600000000002</v>
      </c>
      <c r="HR86">
        <v>36.418300000000002</v>
      </c>
      <c r="HS86">
        <v>99.044700000000006</v>
      </c>
      <c r="HT86">
        <v>98.641499999999994</v>
      </c>
    </row>
    <row r="87" spans="1:228" x14ac:dyDescent="0.2">
      <c r="A87">
        <v>72</v>
      </c>
      <c r="B87">
        <v>1665504213</v>
      </c>
      <c r="C87">
        <v>283.5</v>
      </c>
      <c r="D87" t="s">
        <v>503</v>
      </c>
      <c r="E87" t="s">
        <v>504</v>
      </c>
      <c r="F87">
        <v>4</v>
      </c>
      <c r="G87">
        <v>1665504210.6875</v>
      </c>
      <c r="H87">
        <f t="shared" si="34"/>
        <v>1.081351169537965E-3</v>
      </c>
      <c r="I87">
        <f t="shared" si="35"/>
        <v>1.081351169537965</v>
      </c>
      <c r="J87">
        <f t="shared" si="36"/>
        <v>5.681836616035346</v>
      </c>
      <c r="K87">
        <f t="shared" si="37"/>
        <v>454.63924999999989</v>
      </c>
      <c r="L87">
        <f t="shared" si="38"/>
        <v>289.86429373914797</v>
      </c>
      <c r="M87">
        <f t="shared" si="39"/>
        <v>29.404504061550135</v>
      </c>
      <c r="N87">
        <f t="shared" si="40"/>
        <v>46.119656549335154</v>
      </c>
      <c r="O87">
        <f t="shared" si="41"/>
        <v>5.9533195855568426E-2</v>
      </c>
      <c r="P87">
        <f t="shared" si="42"/>
        <v>3.6940666464616765</v>
      </c>
      <c r="Q87">
        <f t="shared" si="43"/>
        <v>5.9005281001564866E-2</v>
      </c>
      <c r="R87">
        <f t="shared" si="44"/>
        <v>3.6925341344209134E-2</v>
      </c>
      <c r="S87">
        <f t="shared" si="45"/>
        <v>226.12009386161833</v>
      </c>
      <c r="T87">
        <f t="shared" si="46"/>
        <v>34.847435286115122</v>
      </c>
      <c r="U87">
        <f t="shared" si="47"/>
        <v>34.544525</v>
      </c>
      <c r="V87">
        <f t="shared" si="48"/>
        <v>5.5074562536902585</v>
      </c>
      <c r="W87">
        <f t="shared" si="49"/>
        <v>69.851483467351954</v>
      </c>
      <c r="X87">
        <f t="shared" si="50"/>
        <v>3.7330618574332313</v>
      </c>
      <c r="Y87">
        <f t="shared" si="51"/>
        <v>5.344284290222749</v>
      </c>
      <c r="Z87">
        <f t="shared" si="52"/>
        <v>1.7743943962570272</v>
      </c>
      <c r="AA87">
        <f t="shared" si="53"/>
        <v>-47.687586576624255</v>
      </c>
      <c r="AB87">
        <f t="shared" si="54"/>
        <v>-107.59322999404371</v>
      </c>
      <c r="AC87">
        <f t="shared" si="55"/>
        <v>-6.7541530925636115</v>
      </c>
      <c r="AD87">
        <f t="shared" si="56"/>
        <v>64.085124198386765</v>
      </c>
      <c r="AE87">
        <f t="shared" si="57"/>
        <v>29.378776501587168</v>
      </c>
      <c r="AF87">
        <f t="shared" si="58"/>
        <v>1.0762326254670025</v>
      </c>
      <c r="AG87">
        <f t="shared" si="59"/>
        <v>5.681836616035346</v>
      </c>
      <c r="AH87">
        <v>484.81425137022069</v>
      </c>
      <c r="AI87">
        <v>475.1921454545456</v>
      </c>
      <c r="AJ87">
        <v>1.757108585623107</v>
      </c>
      <c r="AK87">
        <v>66.85974665391015</v>
      </c>
      <c r="AL87">
        <f t="shared" si="60"/>
        <v>1.081351169537965</v>
      </c>
      <c r="AM87">
        <v>36.368442079217083</v>
      </c>
      <c r="AN87">
        <v>36.801133333333333</v>
      </c>
      <c r="AO87">
        <v>-5.9965922306793504E-6</v>
      </c>
      <c r="AP87">
        <v>85.612249932443419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47426.856469116414</v>
      </c>
      <c r="AV87">
        <f t="shared" si="64"/>
        <v>1200.0125</v>
      </c>
      <c r="AW87">
        <f t="shared" si="65"/>
        <v>1025.9369760941029</v>
      </c>
      <c r="AX87">
        <f t="shared" si="66"/>
        <v>0.85493857446826826</v>
      </c>
      <c r="AY87">
        <f t="shared" si="67"/>
        <v>0.18843144872375772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1665504210.6875</v>
      </c>
      <c r="BF87">
        <v>454.63924999999989</v>
      </c>
      <c r="BG87">
        <v>467.04637500000001</v>
      </c>
      <c r="BH87">
        <v>36.799849999999992</v>
      </c>
      <c r="BI87">
        <v>36.369237499999997</v>
      </c>
      <c r="BJ87">
        <v>454.64212500000002</v>
      </c>
      <c r="BK87">
        <v>36.584249999999997</v>
      </c>
      <c r="BL87">
        <v>649.97974999999997</v>
      </c>
      <c r="BM87">
        <v>101.342625</v>
      </c>
      <c r="BN87">
        <v>9.9686787499999999E-2</v>
      </c>
      <c r="BO87">
        <v>34.004275</v>
      </c>
      <c r="BP87">
        <v>34.544525</v>
      </c>
      <c r="BQ87">
        <v>999.9</v>
      </c>
      <c r="BR87">
        <v>0</v>
      </c>
      <c r="BS87">
        <v>0</v>
      </c>
      <c r="BT87">
        <v>9030.7825000000012</v>
      </c>
      <c r="BU87">
        <v>0</v>
      </c>
      <c r="BV87">
        <v>1980.3</v>
      </c>
      <c r="BW87">
        <v>-12.407187499999999</v>
      </c>
      <c r="BX87">
        <v>472.00887499999999</v>
      </c>
      <c r="BY87">
        <v>484.67374999999998</v>
      </c>
      <c r="BZ87">
        <v>0.43060987499999998</v>
      </c>
      <c r="CA87">
        <v>467.04637500000001</v>
      </c>
      <c r="CB87">
        <v>36.369237499999997</v>
      </c>
      <c r="CC87">
        <v>3.7293924999999999</v>
      </c>
      <c r="CD87">
        <v>3.6857537499999999</v>
      </c>
      <c r="CE87">
        <v>27.701899999999998</v>
      </c>
      <c r="CF87">
        <v>27.500612499999999</v>
      </c>
      <c r="CG87">
        <v>1200.0125</v>
      </c>
      <c r="CH87">
        <v>0.49996562500000002</v>
      </c>
      <c r="CI87">
        <v>0.50003437500000003</v>
      </c>
      <c r="CJ87">
        <v>0</v>
      </c>
      <c r="CK87">
        <v>871.73624999999993</v>
      </c>
      <c r="CL87">
        <v>4.9990899999999998</v>
      </c>
      <c r="CM87">
        <v>9649.4174999999996</v>
      </c>
      <c r="CN87">
        <v>9557.8112500000007</v>
      </c>
      <c r="CO87">
        <v>44.186999999999998</v>
      </c>
      <c r="CP87">
        <v>46.617125000000001</v>
      </c>
      <c r="CQ87">
        <v>45.061999999999998</v>
      </c>
      <c r="CR87">
        <v>45.436999999999998</v>
      </c>
      <c r="CS87">
        <v>45.686999999999998</v>
      </c>
      <c r="CT87">
        <v>597.46374999999989</v>
      </c>
      <c r="CU87">
        <v>597.54874999999993</v>
      </c>
      <c r="CV87">
        <v>0</v>
      </c>
      <c r="CW87">
        <v>1665504217.5</v>
      </c>
      <c r="CX87">
        <v>0</v>
      </c>
      <c r="CY87">
        <v>1665503463</v>
      </c>
      <c r="CZ87" t="s">
        <v>356</v>
      </c>
      <c r="DA87">
        <v>1665503462</v>
      </c>
      <c r="DB87">
        <v>1665503463</v>
      </c>
      <c r="DC87">
        <v>5</v>
      </c>
      <c r="DD87">
        <v>8.5000000000000006E-2</v>
      </c>
      <c r="DE87">
        <v>-1E-3</v>
      </c>
      <c r="DF87">
        <v>-3.5999999999999997E-2</v>
      </c>
      <c r="DG87">
        <v>0.21</v>
      </c>
      <c r="DH87">
        <v>415</v>
      </c>
      <c r="DI87">
        <v>36</v>
      </c>
      <c r="DJ87">
        <v>0.25</v>
      </c>
      <c r="DK87">
        <v>0.11</v>
      </c>
      <c r="DL87">
        <v>-12.314558536585359</v>
      </c>
      <c r="DM87">
        <v>-0.62689965156795868</v>
      </c>
      <c r="DN87">
        <v>7.1145529231046875E-2</v>
      </c>
      <c r="DO87">
        <v>0</v>
      </c>
      <c r="DP87">
        <v>0.433116</v>
      </c>
      <c r="DQ87">
        <v>-1.858647386759462E-2</v>
      </c>
      <c r="DR87">
        <v>2.4245028054548771E-3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366</v>
      </c>
      <c r="EA87">
        <v>3.2953800000000002</v>
      </c>
      <c r="EB87">
        <v>2.6253600000000001</v>
      </c>
      <c r="EC87">
        <v>0.108861</v>
      </c>
      <c r="ED87">
        <v>0.11018</v>
      </c>
      <c r="EE87">
        <v>0.14680399999999999</v>
      </c>
      <c r="EF87">
        <v>0.14422399999999999</v>
      </c>
      <c r="EG87">
        <v>26948.7</v>
      </c>
      <c r="EH87">
        <v>27489.3</v>
      </c>
      <c r="EI87">
        <v>28139.599999999999</v>
      </c>
      <c r="EJ87">
        <v>29741.8</v>
      </c>
      <c r="EK87">
        <v>32971.599999999999</v>
      </c>
      <c r="EL87">
        <v>35370.1</v>
      </c>
      <c r="EM87">
        <v>39644.300000000003</v>
      </c>
      <c r="EN87">
        <v>42555.9</v>
      </c>
      <c r="EO87">
        <v>2.2149700000000001</v>
      </c>
      <c r="EP87">
        <v>2.1695700000000002</v>
      </c>
      <c r="EQ87">
        <v>0.107959</v>
      </c>
      <c r="ER87">
        <v>0</v>
      </c>
      <c r="ES87">
        <v>32.809199999999997</v>
      </c>
      <c r="ET87">
        <v>999.9</v>
      </c>
      <c r="EU87">
        <v>73.8</v>
      </c>
      <c r="EV87">
        <v>35.200000000000003</v>
      </c>
      <c r="EW87">
        <v>41.589100000000002</v>
      </c>
      <c r="EX87">
        <v>56.1982</v>
      </c>
      <c r="EY87">
        <v>-2.1033599999999999</v>
      </c>
      <c r="EZ87">
        <v>2</v>
      </c>
      <c r="FA87">
        <v>0.56712899999999999</v>
      </c>
      <c r="FB87">
        <v>1.0969599999999999</v>
      </c>
      <c r="FC87">
        <v>20.266300000000001</v>
      </c>
      <c r="FD87">
        <v>5.2178899999999997</v>
      </c>
      <c r="FE87">
        <v>12.004</v>
      </c>
      <c r="FF87">
        <v>4.9859</v>
      </c>
      <c r="FG87">
        <v>3.2845</v>
      </c>
      <c r="FH87">
        <v>6340.7</v>
      </c>
      <c r="FI87">
        <v>9999</v>
      </c>
      <c r="FJ87">
        <v>9999</v>
      </c>
      <c r="FK87">
        <v>489.9</v>
      </c>
      <c r="FL87">
        <v>1.86575</v>
      </c>
      <c r="FM87">
        <v>1.86215</v>
      </c>
      <c r="FN87">
        <v>1.8641799999999999</v>
      </c>
      <c r="FO87">
        <v>1.8602399999999999</v>
      </c>
      <c r="FP87">
        <v>1.8609599999999999</v>
      </c>
      <c r="FQ87">
        <v>1.86005</v>
      </c>
      <c r="FR87">
        <v>1.8617600000000001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</v>
      </c>
      <c r="GH87">
        <v>0.21560000000000001</v>
      </c>
      <c r="GI87">
        <v>-0.38878066965608271</v>
      </c>
      <c r="GJ87">
        <v>8.4540356221501391E-4</v>
      </c>
      <c r="GK87">
        <v>6.8779579211309249E-8</v>
      </c>
      <c r="GL87">
        <v>-1.3381725072044801E-10</v>
      </c>
      <c r="GM87">
        <v>-8.6234221326163804E-2</v>
      </c>
      <c r="GN87">
        <v>8.8717001971158594E-4</v>
      </c>
      <c r="GO87">
        <v>5.46455871630479E-4</v>
      </c>
      <c r="GP87">
        <v>-9.435533427115459E-6</v>
      </c>
      <c r="GQ87">
        <v>1</v>
      </c>
      <c r="GR87">
        <v>2082</v>
      </c>
      <c r="GS87">
        <v>3</v>
      </c>
      <c r="GT87">
        <v>35</v>
      </c>
      <c r="GU87">
        <v>12.5</v>
      </c>
      <c r="GV87">
        <v>12.5</v>
      </c>
      <c r="GW87">
        <v>1.5209999999999999</v>
      </c>
      <c r="GX87">
        <v>2.5988799999999999</v>
      </c>
      <c r="GY87">
        <v>2.04834</v>
      </c>
      <c r="GZ87">
        <v>2.6245099999999999</v>
      </c>
      <c r="HA87">
        <v>2.1972700000000001</v>
      </c>
      <c r="HB87">
        <v>2.2924799999999999</v>
      </c>
      <c r="HC87">
        <v>40.019399999999997</v>
      </c>
      <c r="HD87">
        <v>14.4648</v>
      </c>
      <c r="HE87">
        <v>18</v>
      </c>
      <c r="HF87">
        <v>710.20299999999997</v>
      </c>
      <c r="HG87">
        <v>747.62699999999995</v>
      </c>
      <c r="HH87">
        <v>31.001899999999999</v>
      </c>
      <c r="HI87">
        <v>34.473999999999997</v>
      </c>
      <c r="HJ87">
        <v>29.9999</v>
      </c>
      <c r="HK87">
        <v>34.277999999999999</v>
      </c>
      <c r="HL87">
        <v>34.240400000000001</v>
      </c>
      <c r="HM87">
        <v>30.445399999999999</v>
      </c>
      <c r="HN87">
        <v>16.4041</v>
      </c>
      <c r="HO87">
        <v>100</v>
      </c>
      <c r="HP87">
        <v>31</v>
      </c>
      <c r="HQ87">
        <v>485.07499999999999</v>
      </c>
      <c r="HR87">
        <v>36.427900000000001</v>
      </c>
      <c r="HS87">
        <v>99.045199999999994</v>
      </c>
      <c r="HT87">
        <v>98.641099999999994</v>
      </c>
    </row>
    <row r="88" spans="1:228" x14ac:dyDescent="0.2">
      <c r="A88">
        <v>73</v>
      </c>
      <c r="B88">
        <v>1665504217</v>
      </c>
      <c r="C88">
        <v>287.5</v>
      </c>
      <c r="D88" t="s">
        <v>505</v>
      </c>
      <c r="E88" t="s">
        <v>506</v>
      </c>
      <c r="F88">
        <v>4</v>
      </c>
      <c r="G88">
        <v>1665504215</v>
      </c>
      <c r="H88">
        <f t="shared" si="34"/>
        <v>1.0821068401185711E-3</v>
      </c>
      <c r="I88">
        <f t="shared" si="35"/>
        <v>1.0821068401185712</v>
      </c>
      <c r="J88">
        <f t="shared" si="36"/>
        <v>5.8375479513441348</v>
      </c>
      <c r="K88">
        <f t="shared" si="37"/>
        <v>461.88200000000001</v>
      </c>
      <c r="L88">
        <f t="shared" si="38"/>
        <v>292.51226446323699</v>
      </c>
      <c r="M88">
        <f t="shared" si="39"/>
        <v>29.673397697132913</v>
      </c>
      <c r="N88">
        <f t="shared" si="40"/>
        <v>46.854815815320009</v>
      </c>
      <c r="O88">
        <f t="shared" si="41"/>
        <v>5.945505394477426E-2</v>
      </c>
      <c r="P88">
        <f t="shared" si="42"/>
        <v>3.6806214167244722</v>
      </c>
      <c r="Q88">
        <f t="shared" si="43"/>
        <v>5.8926612445918902E-2</v>
      </c>
      <c r="R88">
        <f t="shared" si="44"/>
        <v>3.6876219522993803E-2</v>
      </c>
      <c r="S88">
        <f t="shared" si="45"/>
        <v>226.10795795063186</v>
      </c>
      <c r="T88">
        <f t="shared" si="46"/>
        <v>34.861108727016038</v>
      </c>
      <c r="U88">
        <f t="shared" si="47"/>
        <v>34.557285714285712</v>
      </c>
      <c r="V88">
        <f t="shared" si="48"/>
        <v>5.5113621574722957</v>
      </c>
      <c r="W88">
        <f t="shared" si="49"/>
        <v>69.814577413277092</v>
      </c>
      <c r="X88">
        <f t="shared" si="50"/>
        <v>3.7333786188548563</v>
      </c>
      <c r="Y88">
        <f t="shared" si="51"/>
        <v>5.3475631554060739</v>
      </c>
      <c r="Z88">
        <f t="shared" si="52"/>
        <v>1.7779835386174394</v>
      </c>
      <c r="AA88">
        <f t="shared" si="53"/>
        <v>-47.720911649228981</v>
      </c>
      <c r="AB88">
        <f t="shared" si="54"/>
        <v>-107.5517114150533</v>
      </c>
      <c r="AC88">
        <f t="shared" si="55"/>
        <v>-6.7769959470334724</v>
      </c>
      <c r="AD88">
        <f t="shared" si="56"/>
        <v>64.058338939316101</v>
      </c>
      <c r="AE88">
        <f t="shared" si="57"/>
        <v>29.434069564019328</v>
      </c>
      <c r="AF88">
        <f t="shared" si="58"/>
        <v>1.0734289876342935</v>
      </c>
      <c r="AG88">
        <f t="shared" si="59"/>
        <v>5.8375479513441348</v>
      </c>
      <c r="AH88">
        <v>491.80558461085218</v>
      </c>
      <c r="AI88">
        <v>482.15383030303042</v>
      </c>
      <c r="AJ88">
        <v>1.748160132062986</v>
      </c>
      <c r="AK88">
        <v>66.85974665391015</v>
      </c>
      <c r="AL88">
        <f t="shared" si="60"/>
        <v>1.0821068401185712</v>
      </c>
      <c r="AM88">
        <v>36.372245674939407</v>
      </c>
      <c r="AN88">
        <v>36.805126666666673</v>
      </c>
      <c r="AO88">
        <v>8.965934341967841E-6</v>
      </c>
      <c r="AP88">
        <v>85.612249932443419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47185.364590091929</v>
      </c>
      <c r="AV88">
        <f t="shared" si="64"/>
        <v>1199.95</v>
      </c>
      <c r="AW88">
        <f t="shared" si="65"/>
        <v>1025.8833564511046</v>
      </c>
      <c r="AX88">
        <f t="shared" si="66"/>
        <v>0.85493841947673199</v>
      </c>
      <c r="AY88">
        <f t="shared" si="67"/>
        <v>0.1884311495900928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1665504215</v>
      </c>
      <c r="BF88">
        <v>461.88200000000001</v>
      </c>
      <c r="BG88">
        <v>474.31385714285722</v>
      </c>
      <c r="BH88">
        <v>36.802628571428563</v>
      </c>
      <c r="BI88">
        <v>36.373171428571432</v>
      </c>
      <c r="BJ88">
        <v>461.87871428571441</v>
      </c>
      <c r="BK88">
        <v>36.587028571428569</v>
      </c>
      <c r="BL88">
        <v>650.02871428571427</v>
      </c>
      <c r="BM88">
        <v>101.343</v>
      </c>
      <c r="BN88">
        <v>0.10026</v>
      </c>
      <c r="BO88">
        <v>34.015271428571431</v>
      </c>
      <c r="BP88">
        <v>34.557285714285712</v>
      </c>
      <c r="BQ88">
        <v>999.89999999999986</v>
      </c>
      <c r="BR88">
        <v>0</v>
      </c>
      <c r="BS88">
        <v>0</v>
      </c>
      <c r="BT88">
        <v>8984.3757142857139</v>
      </c>
      <c r="BU88">
        <v>0</v>
      </c>
      <c r="BV88">
        <v>1976.74</v>
      </c>
      <c r="BW88">
        <v>-12.43205714285714</v>
      </c>
      <c r="BX88">
        <v>479.52971428571431</v>
      </c>
      <c r="BY88">
        <v>492.21728571428571</v>
      </c>
      <c r="BZ88">
        <v>0.4294688571428571</v>
      </c>
      <c r="CA88">
        <v>474.31385714285722</v>
      </c>
      <c r="CB88">
        <v>36.373171428571432</v>
      </c>
      <c r="CC88">
        <v>3.7296985714285711</v>
      </c>
      <c r="CD88">
        <v>3.6861742857142858</v>
      </c>
      <c r="CE88">
        <v>27.703314285714288</v>
      </c>
      <c r="CF88">
        <v>27.502557142857139</v>
      </c>
      <c r="CG88">
        <v>1199.95</v>
      </c>
      <c r="CH88">
        <v>0.49997142857142851</v>
      </c>
      <c r="CI88">
        <v>0.50002857142857149</v>
      </c>
      <c r="CJ88">
        <v>0</v>
      </c>
      <c r="CK88">
        <v>871.39885714285708</v>
      </c>
      <c r="CL88">
        <v>4.9990899999999998</v>
      </c>
      <c r="CM88">
        <v>9642.3671428571415</v>
      </c>
      <c r="CN88">
        <v>9557.3614285714284</v>
      </c>
      <c r="CO88">
        <v>44.186999999999998</v>
      </c>
      <c r="CP88">
        <v>46.625</v>
      </c>
      <c r="CQ88">
        <v>45.061999999999998</v>
      </c>
      <c r="CR88">
        <v>45.436999999999998</v>
      </c>
      <c r="CS88">
        <v>45.686999999999998</v>
      </c>
      <c r="CT88">
        <v>597.43857142857144</v>
      </c>
      <c r="CU88">
        <v>597.51142857142861</v>
      </c>
      <c r="CV88">
        <v>0</v>
      </c>
      <c r="CW88">
        <v>1665504221.7</v>
      </c>
      <c r="CX88">
        <v>0</v>
      </c>
      <c r="CY88">
        <v>1665503463</v>
      </c>
      <c r="CZ88" t="s">
        <v>356</v>
      </c>
      <c r="DA88">
        <v>1665503462</v>
      </c>
      <c r="DB88">
        <v>1665503463</v>
      </c>
      <c r="DC88">
        <v>5</v>
      </c>
      <c r="DD88">
        <v>8.5000000000000006E-2</v>
      </c>
      <c r="DE88">
        <v>-1E-3</v>
      </c>
      <c r="DF88">
        <v>-3.5999999999999997E-2</v>
      </c>
      <c r="DG88">
        <v>0.21</v>
      </c>
      <c r="DH88">
        <v>415</v>
      </c>
      <c r="DI88">
        <v>36</v>
      </c>
      <c r="DJ88">
        <v>0.25</v>
      </c>
      <c r="DK88">
        <v>0.11</v>
      </c>
      <c r="DL88">
        <v>-12.35091219512195</v>
      </c>
      <c r="DM88">
        <v>-0.60796515679443575</v>
      </c>
      <c r="DN88">
        <v>6.9127271082956604E-2</v>
      </c>
      <c r="DO88">
        <v>0</v>
      </c>
      <c r="DP88">
        <v>0.43157848780487801</v>
      </c>
      <c r="DQ88">
        <v>-1.19785923344951E-2</v>
      </c>
      <c r="DR88">
        <v>1.6749163520715479E-3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366</v>
      </c>
      <c r="EA88">
        <v>3.2955800000000002</v>
      </c>
      <c r="EB88">
        <v>2.6252800000000001</v>
      </c>
      <c r="EC88">
        <v>0.110043</v>
      </c>
      <c r="ED88">
        <v>0.111344</v>
      </c>
      <c r="EE88">
        <v>0.14681900000000001</v>
      </c>
      <c r="EF88">
        <v>0.14423</v>
      </c>
      <c r="EG88">
        <v>26913.3</v>
      </c>
      <c r="EH88">
        <v>27453.599999999999</v>
      </c>
      <c r="EI88">
        <v>28140</v>
      </c>
      <c r="EJ88">
        <v>29742.2</v>
      </c>
      <c r="EK88">
        <v>32971.699999999997</v>
      </c>
      <c r="EL88">
        <v>35370.1</v>
      </c>
      <c r="EM88">
        <v>39645</v>
      </c>
      <c r="EN88">
        <v>42556.2</v>
      </c>
      <c r="EO88">
        <v>2.2151000000000001</v>
      </c>
      <c r="EP88">
        <v>2.1694</v>
      </c>
      <c r="EQ88">
        <v>0.107415</v>
      </c>
      <c r="ER88">
        <v>0</v>
      </c>
      <c r="ES88">
        <v>32.824199999999998</v>
      </c>
      <c r="ET88">
        <v>999.9</v>
      </c>
      <c r="EU88">
        <v>73.8</v>
      </c>
      <c r="EV88">
        <v>35.200000000000003</v>
      </c>
      <c r="EW88">
        <v>41.588900000000002</v>
      </c>
      <c r="EX88">
        <v>56.7682</v>
      </c>
      <c r="EY88">
        <v>-2.2475999999999998</v>
      </c>
      <c r="EZ88">
        <v>2</v>
      </c>
      <c r="FA88">
        <v>0.56712099999999999</v>
      </c>
      <c r="FB88">
        <v>1.10192</v>
      </c>
      <c r="FC88">
        <v>20.266300000000001</v>
      </c>
      <c r="FD88">
        <v>5.2183400000000004</v>
      </c>
      <c r="FE88">
        <v>12.004</v>
      </c>
      <c r="FF88">
        <v>4.9858000000000002</v>
      </c>
      <c r="FG88">
        <v>3.28443</v>
      </c>
      <c r="FH88">
        <v>6341</v>
      </c>
      <c r="FI88">
        <v>9999</v>
      </c>
      <c r="FJ88">
        <v>9999</v>
      </c>
      <c r="FK88">
        <v>490</v>
      </c>
      <c r="FL88">
        <v>1.8657900000000001</v>
      </c>
      <c r="FM88">
        <v>1.86215</v>
      </c>
      <c r="FN88">
        <v>1.8641799999999999</v>
      </c>
      <c r="FO88">
        <v>1.8602399999999999</v>
      </c>
      <c r="FP88">
        <v>1.8609599999999999</v>
      </c>
      <c r="FQ88">
        <v>1.86005</v>
      </c>
      <c r="FR88">
        <v>1.8617699999999999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6.0000000000000001E-3</v>
      </c>
      <c r="GH88">
        <v>0.21560000000000001</v>
      </c>
      <c r="GI88">
        <v>-0.38878066965608271</v>
      </c>
      <c r="GJ88">
        <v>8.4540356221501391E-4</v>
      </c>
      <c r="GK88">
        <v>6.8779579211309249E-8</v>
      </c>
      <c r="GL88">
        <v>-1.3381725072044801E-10</v>
      </c>
      <c r="GM88">
        <v>-8.6234221326163804E-2</v>
      </c>
      <c r="GN88">
        <v>8.8717001971158594E-4</v>
      </c>
      <c r="GO88">
        <v>5.46455871630479E-4</v>
      </c>
      <c r="GP88">
        <v>-9.435533427115459E-6</v>
      </c>
      <c r="GQ88">
        <v>1</v>
      </c>
      <c r="GR88">
        <v>2082</v>
      </c>
      <c r="GS88">
        <v>3</v>
      </c>
      <c r="GT88">
        <v>35</v>
      </c>
      <c r="GU88">
        <v>12.6</v>
      </c>
      <c r="GV88">
        <v>12.6</v>
      </c>
      <c r="GW88">
        <v>1.53931</v>
      </c>
      <c r="GX88">
        <v>2.6013199999999999</v>
      </c>
      <c r="GY88">
        <v>2.04834</v>
      </c>
      <c r="GZ88">
        <v>2.6257299999999999</v>
      </c>
      <c r="HA88">
        <v>2.1972700000000001</v>
      </c>
      <c r="HB88">
        <v>2.33643</v>
      </c>
      <c r="HC88">
        <v>40.019399999999997</v>
      </c>
      <c r="HD88">
        <v>14.456</v>
      </c>
      <c r="HE88">
        <v>18</v>
      </c>
      <c r="HF88">
        <v>710.30899999999997</v>
      </c>
      <c r="HG88">
        <v>747.45799999999997</v>
      </c>
      <c r="HH88">
        <v>31.0016</v>
      </c>
      <c r="HI88">
        <v>34.471499999999999</v>
      </c>
      <c r="HJ88">
        <v>29.9999</v>
      </c>
      <c r="HK88">
        <v>34.277999999999999</v>
      </c>
      <c r="HL88">
        <v>34.240400000000001</v>
      </c>
      <c r="HM88">
        <v>30.7941</v>
      </c>
      <c r="HN88">
        <v>16.4041</v>
      </c>
      <c r="HO88">
        <v>100</v>
      </c>
      <c r="HP88">
        <v>31</v>
      </c>
      <c r="HQ88">
        <v>491.75599999999997</v>
      </c>
      <c r="HR88">
        <v>36.429699999999997</v>
      </c>
      <c r="HS88">
        <v>99.046700000000001</v>
      </c>
      <c r="HT88">
        <v>98.641900000000007</v>
      </c>
    </row>
    <row r="89" spans="1:228" x14ac:dyDescent="0.2">
      <c r="A89">
        <v>74</v>
      </c>
      <c r="B89">
        <v>1665504221</v>
      </c>
      <c r="C89">
        <v>291.5</v>
      </c>
      <c r="D89" t="s">
        <v>507</v>
      </c>
      <c r="E89" t="s">
        <v>508</v>
      </c>
      <c r="F89">
        <v>4</v>
      </c>
      <c r="G89">
        <v>1665504218.6875</v>
      </c>
      <c r="H89">
        <f t="shared" si="34"/>
        <v>1.0780764705605799E-3</v>
      </c>
      <c r="I89">
        <f t="shared" si="35"/>
        <v>1.0780764705605799</v>
      </c>
      <c r="J89">
        <f t="shared" si="36"/>
        <v>6.1840154895407125</v>
      </c>
      <c r="K89">
        <f t="shared" si="37"/>
        <v>468.03399999999999</v>
      </c>
      <c r="L89">
        <f t="shared" si="38"/>
        <v>288.28235161263456</v>
      </c>
      <c r="M89">
        <f t="shared" si="39"/>
        <v>29.244327421392963</v>
      </c>
      <c r="N89">
        <f t="shared" si="40"/>
        <v>47.4789367568915</v>
      </c>
      <c r="O89">
        <f t="shared" si="41"/>
        <v>5.91227676540209E-2</v>
      </c>
      <c r="P89">
        <f t="shared" si="42"/>
        <v>3.6735005724871295</v>
      </c>
      <c r="Q89">
        <f t="shared" si="43"/>
        <v>5.8599185110075634E-2</v>
      </c>
      <c r="R89">
        <f t="shared" si="44"/>
        <v>3.6671145884695736E-2</v>
      </c>
      <c r="S89">
        <f t="shared" si="45"/>
        <v>226.10457561128177</v>
      </c>
      <c r="T89">
        <f t="shared" si="46"/>
        <v>34.870192213364511</v>
      </c>
      <c r="U89">
        <f t="shared" si="47"/>
        <v>34.568800000000003</v>
      </c>
      <c r="V89">
        <f t="shared" si="48"/>
        <v>5.5148886107747375</v>
      </c>
      <c r="W89">
        <f t="shared" si="49"/>
        <v>69.793748832395636</v>
      </c>
      <c r="X89">
        <f t="shared" si="50"/>
        <v>3.73366306488865</v>
      </c>
      <c r="Y89">
        <f t="shared" si="51"/>
        <v>5.3495665834697563</v>
      </c>
      <c r="Z89">
        <f t="shared" si="52"/>
        <v>1.7812255458860875</v>
      </c>
      <c r="AA89">
        <f t="shared" si="53"/>
        <v>-47.543172351721573</v>
      </c>
      <c r="AB89">
        <f t="shared" si="54"/>
        <v>-108.29389870603372</v>
      </c>
      <c r="AC89">
        <f t="shared" si="55"/>
        <v>-6.837598252941838</v>
      </c>
      <c r="AD89">
        <f t="shared" si="56"/>
        <v>63.429906300584648</v>
      </c>
      <c r="AE89">
        <f t="shared" si="57"/>
        <v>29.434216609938584</v>
      </c>
      <c r="AF89">
        <f t="shared" si="58"/>
        <v>1.0789124560552359</v>
      </c>
      <c r="AG89">
        <f t="shared" si="59"/>
        <v>6.1840154895407125</v>
      </c>
      <c r="AH89">
        <v>498.7530081951092</v>
      </c>
      <c r="AI89">
        <v>489.04579393939377</v>
      </c>
      <c r="AJ89">
        <v>1.72526185759646</v>
      </c>
      <c r="AK89">
        <v>66.85974665391015</v>
      </c>
      <c r="AL89">
        <f t="shared" si="60"/>
        <v>1.0780764705605799</v>
      </c>
      <c r="AM89">
        <v>36.37372300535084</v>
      </c>
      <c r="AN89">
        <v>36.805000606060609</v>
      </c>
      <c r="AO89">
        <v>4.903618338721812E-6</v>
      </c>
      <c r="AP89">
        <v>85.612249932443419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47057.392566711242</v>
      </c>
      <c r="AV89">
        <f t="shared" si="64"/>
        <v>1199.9324999999999</v>
      </c>
      <c r="AW89">
        <f t="shared" si="65"/>
        <v>1025.8683510939281</v>
      </c>
      <c r="AX89">
        <f t="shared" si="66"/>
        <v>0.85493838286230961</v>
      </c>
      <c r="AY89">
        <f t="shared" si="67"/>
        <v>0.18843107892425764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1665504218.6875</v>
      </c>
      <c r="BF89">
        <v>468.03399999999999</v>
      </c>
      <c r="BG89">
        <v>480.46937500000001</v>
      </c>
      <c r="BH89">
        <v>36.805399999999999</v>
      </c>
      <c r="BI89">
        <v>36.373762499999998</v>
      </c>
      <c r="BJ89">
        <v>468.02575000000002</v>
      </c>
      <c r="BK89">
        <v>36.589799999999997</v>
      </c>
      <c r="BL89">
        <v>650.04712499999994</v>
      </c>
      <c r="BM89">
        <v>101.343125</v>
      </c>
      <c r="BN89">
        <v>0.10022475</v>
      </c>
      <c r="BO89">
        <v>34.021987499999987</v>
      </c>
      <c r="BP89">
        <v>34.568800000000003</v>
      </c>
      <c r="BQ89">
        <v>999.9</v>
      </c>
      <c r="BR89">
        <v>0</v>
      </c>
      <c r="BS89">
        <v>0</v>
      </c>
      <c r="BT89">
        <v>8959.8412500000013</v>
      </c>
      <c r="BU89">
        <v>0</v>
      </c>
      <c r="BV89">
        <v>1981.2237500000001</v>
      </c>
      <c r="BW89">
        <v>-12.4352</v>
      </c>
      <c r="BX89">
        <v>485.91837500000003</v>
      </c>
      <c r="BY89">
        <v>498.60537499999998</v>
      </c>
      <c r="BZ89">
        <v>0.431629125</v>
      </c>
      <c r="CA89">
        <v>480.46937500000001</v>
      </c>
      <c r="CB89">
        <v>36.373762499999998</v>
      </c>
      <c r="CC89">
        <v>3.7299875</v>
      </c>
      <c r="CD89">
        <v>3.686245</v>
      </c>
      <c r="CE89">
        <v>27.704625</v>
      </c>
      <c r="CF89">
        <v>27.502875</v>
      </c>
      <c r="CG89">
        <v>1199.9324999999999</v>
      </c>
      <c r="CH89">
        <v>0.49997100000000011</v>
      </c>
      <c r="CI89">
        <v>0.50002900000000006</v>
      </c>
      <c r="CJ89">
        <v>0</v>
      </c>
      <c r="CK89">
        <v>870.64537499999994</v>
      </c>
      <c r="CL89">
        <v>4.9990899999999998</v>
      </c>
      <c r="CM89">
        <v>9638.1362499999996</v>
      </c>
      <c r="CN89">
        <v>9557.2224999999999</v>
      </c>
      <c r="CO89">
        <v>44.186999999999998</v>
      </c>
      <c r="CP89">
        <v>46.625</v>
      </c>
      <c r="CQ89">
        <v>45.061999999999998</v>
      </c>
      <c r="CR89">
        <v>45.436999999999998</v>
      </c>
      <c r="CS89">
        <v>45.686999999999998</v>
      </c>
      <c r="CT89">
        <v>597.43124999999998</v>
      </c>
      <c r="CU89">
        <v>597.50125000000003</v>
      </c>
      <c r="CV89">
        <v>0</v>
      </c>
      <c r="CW89">
        <v>1665504225.9000001</v>
      </c>
      <c r="CX89">
        <v>0</v>
      </c>
      <c r="CY89">
        <v>1665503463</v>
      </c>
      <c r="CZ89" t="s">
        <v>356</v>
      </c>
      <c r="DA89">
        <v>1665503462</v>
      </c>
      <c r="DB89">
        <v>1665503463</v>
      </c>
      <c r="DC89">
        <v>5</v>
      </c>
      <c r="DD89">
        <v>8.5000000000000006E-2</v>
      </c>
      <c r="DE89">
        <v>-1E-3</v>
      </c>
      <c r="DF89">
        <v>-3.5999999999999997E-2</v>
      </c>
      <c r="DG89">
        <v>0.21</v>
      </c>
      <c r="DH89">
        <v>415</v>
      </c>
      <c r="DI89">
        <v>36</v>
      </c>
      <c r="DJ89">
        <v>0.25</v>
      </c>
      <c r="DK89">
        <v>0.11</v>
      </c>
      <c r="DL89">
        <v>-12.38803658536585</v>
      </c>
      <c r="DM89">
        <v>-0.46380418118469241</v>
      </c>
      <c r="DN89">
        <v>5.3257285113011157E-2</v>
      </c>
      <c r="DO89">
        <v>0</v>
      </c>
      <c r="DP89">
        <v>0.43133265853658542</v>
      </c>
      <c r="DQ89">
        <v>-6.2611986062735686E-3</v>
      </c>
      <c r="DR89">
        <v>1.5151312043283831E-3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366</v>
      </c>
      <c r="EA89">
        <v>3.2954300000000001</v>
      </c>
      <c r="EB89">
        <v>2.6251199999999999</v>
      </c>
      <c r="EC89">
        <v>0.111216</v>
      </c>
      <c r="ED89">
        <v>0.11248</v>
      </c>
      <c r="EE89">
        <v>0.14682000000000001</v>
      </c>
      <c r="EF89">
        <v>0.144233</v>
      </c>
      <c r="EG89">
        <v>26877.5</v>
      </c>
      <c r="EH89">
        <v>27418.3</v>
      </c>
      <c r="EI89">
        <v>28139.8</v>
      </c>
      <c r="EJ89">
        <v>29742</v>
      </c>
      <c r="EK89">
        <v>32970.9</v>
      </c>
      <c r="EL89">
        <v>35370</v>
      </c>
      <c r="EM89">
        <v>39644</v>
      </c>
      <c r="EN89">
        <v>42556.2</v>
      </c>
      <c r="EO89">
        <v>2.2149999999999999</v>
      </c>
      <c r="EP89">
        <v>2.1697000000000002</v>
      </c>
      <c r="EQ89">
        <v>0.107303</v>
      </c>
      <c r="ER89">
        <v>0</v>
      </c>
      <c r="ES89">
        <v>32.841000000000001</v>
      </c>
      <c r="ET89">
        <v>999.9</v>
      </c>
      <c r="EU89">
        <v>73.8</v>
      </c>
      <c r="EV89">
        <v>35.200000000000003</v>
      </c>
      <c r="EW89">
        <v>41.587800000000001</v>
      </c>
      <c r="EX89">
        <v>56.318199999999997</v>
      </c>
      <c r="EY89">
        <v>-2.15144</v>
      </c>
      <c r="EZ89">
        <v>2</v>
      </c>
      <c r="FA89">
        <v>0.56709900000000002</v>
      </c>
      <c r="FB89">
        <v>1.10669</v>
      </c>
      <c r="FC89">
        <v>20.266400000000001</v>
      </c>
      <c r="FD89">
        <v>5.2175900000000004</v>
      </c>
      <c r="FE89">
        <v>12.004</v>
      </c>
      <c r="FF89">
        <v>4.9859</v>
      </c>
      <c r="FG89">
        <v>3.28443</v>
      </c>
      <c r="FH89">
        <v>6341</v>
      </c>
      <c r="FI89">
        <v>9999</v>
      </c>
      <c r="FJ89">
        <v>9999</v>
      </c>
      <c r="FK89">
        <v>490</v>
      </c>
      <c r="FL89">
        <v>1.8658300000000001</v>
      </c>
      <c r="FM89">
        <v>1.8621300000000001</v>
      </c>
      <c r="FN89">
        <v>1.8641799999999999</v>
      </c>
      <c r="FO89">
        <v>1.86022</v>
      </c>
      <c r="FP89">
        <v>1.8609599999999999</v>
      </c>
      <c r="FQ89">
        <v>1.86005</v>
      </c>
      <c r="FR89">
        <v>1.8617900000000001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1.0999999999999999E-2</v>
      </c>
      <c r="GH89">
        <v>0.21560000000000001</v>
      </c>
      <c r="GI89">
        <v>-0.38878066965608271</v>
      </c>
      <c r="GJ89">
        <v>8.4540356221501391E-4</v>
      </c>
      <c r="GK89">
        <v>6.8779579211309249E-8</v>
      </c>
      <c r="GL89">
        <v>-1.3381725072044801E-10</v>
      </c>
      <c r="GM89">
        <v>-8.6234221326163804E-2</v>
      </c>
      <c r="GN89">
        <v>8.8717001971158594E-4</v>
      </c>
      <c r="GO89">
        <v>5.46455871630479E-4</v>
      </c>
      <c r="GP89">
        <v>-9.435533427115459E-6</v>
      </c>
      <c r="GQ89">
        <v>1</v>
      </c>
      <c r="GR89">
        <v>2082</v>
      </c>
      <c r="GS89">
        <v>3</v>
      </c>
      <c r="GT89">
        <v>35</v>
      </c>
      <c r="GU89">
        <v>12.7</v>
      </c>
      <c r="GV89">
        <v>12.6</v>
      </c>
      <c r="GW89">
        <v>1.5564</v>
      </c>
      <c r="GX89">
        <v>2.5952099999999998</v>
      </c>
      <c r="GY89">
        <v>2.04834</v>
      </c>
      <c r="GZ89">
        <v>2.6245099999999999</v>
      </c>
      <c r="HA89">
        <v>2.1972700000000001</v>
      </c>
      <c r="HB89">
        <v>2.33887</v>
      </c>
      <c r="HC89">
        <v>40.019399999999997</v>
      </c>
      <c r="HD89">
        <v>14.4648</v>
      </c>
      <c r="HE89">
        <v>18</v>
      </c>
      <c r="HF89">
        <v>710.22500000000002</v>
      </c>
      <c r="HG89">
        <v>747.74800000000005</v>
      </c>
      <c r="HH89">
        <v>31.0015</v>
      </c>
      <c r="HI89">
        <v>34.471499999999999</v>
      </c>
      <c r="HJ89">
        <v>29.9999</v>
      </c>
      <c r="HK89">
        <v>34.277999999999999</v>
      </c>
      <c r="HL89">
        <v>34.240400000000001</v>
      </c>
      <c r="HM89">
        <v>31.1478</v>
      </c>
      <c r="HN89">
        <v>16.4041</v>
      </c>
      <c r="HO89">
        <v>100</v>
      </c>
      <c r="HP89">
        <v>31</v>
      </c>
      <c r="HQ89">
        <v>498.43400000000003</v>
      </c>
      <c r="HR89">
        <v>36.4328</v>
      </c>
      <c r="HS89">
        <v>99.044899999999998</v>
      </c>
      <c r="HT89">
        <v>98.641599999999997</v>
      </c>
    </row>
    <row r="90" spans="1:228" x14ac:dyDescent="0.2">
      <c r="A90">
        <v>75</v>
      </c>
      <c r="B90">
        <v>1665504225</v>
      </c>
      <c r="C90">
        <v>295.5</v>
      </c>
      <c r="D90" t="s">
        <v>509</v>
      </c>
      <c r="E90" t="s">
        <v>510</v>
      </c>
      <c r="F90">
        <v>4</v>
      </c>
      <c r="G90">
        <v>1665504223</v>
      </c>
      <c r="H90">
        <f t="shared" si="34"/>
        <v>1.0869742540878138E-3</v>
      </c>
      <c r="I90">
        <f t="shared" si="35"/>
        <v>1.0869742540878138</v>
      </c>
      <c r="J90">
        <f t="shared" si="36"/>
        <v>6.2080437938359543</v>
      </c>
      <c r="K90">
        <f t="shared" si="37"/>
        <v>475.21542857142862</v>
      </c>
      <c r="L90">
        <f t="shared" si="38"/>
        <v>295.63766855907397</v>
      </c>
      <c r="M90">
        <f t="shared" si="39"/>
        <v>29.990175978523517</v>
      </c>
      <c r="N90">
        <f t="shared" si="40"/>
        <v>48.206963612009538</v>
      </c>
      <c r="O90">
        <f t="shared" si="41"/>
        <v>5.9497430847815662E-2</v>
      </c>
      <c r="P90">
        <f t="shared" si="42"/>
        <v>3.692290792939342</v>
      </c>
      <c r="Q90">
        <f t="shared" si="43"/>
        <v>5.8969895892394562E-2</v>
      </c>
      <c r="R90">
        <f t="shared" si="44"/>
        <v>3.6903191845762982E-2</v>
      </c>
      <c r="S90">
        <f t="shared" si="45"/>
        <v>226.10045837882356</v>
      </c>
      <c r="T90">
        <f t="shared" si="46"/>
        <v>34.87506292311614</v>
      </c>
      <c r="U90">
        <f t="shared" si="47"/>
        <v>34.580857142857141</v>
      </c>
      <c r="V90">
        <f t="shared" si="48"/>
        <v>5.518583425974553</v>
      </c>
      <c r="W90">
        <f t="shared" si="49"/>
        <v>69.758018296681286</v>
      </c>
      <c r="X90">
        <f t="shared" si="50"/>
        <v>3.7340025728878756</v>
      </c>
      <c r="Y90">
        <f t="shared" si="51"/>
        <v>5.352793362057878</v>
      </c>
      <c r="Z90">
        <f t="shared" si="52"/>
        <v>1.7845808530866774</v>
      </c>
      <c r="AA90">
        <f t="shared" si="53"/>
        <v>-47.935564605272589</v>
      </c>
      <c r="AB90">
        <f t="shared" si="54"/>
        <v>-109.09558690096327</v>
      </c>
      <c r="AC90">
        <f t="shared" si="55"/>
        <v>-6.8539269424110181</v>
      </c>
      <c r="AD90">
        <f t="shared" si="56"/>
        <v>62.215379930176681</v>
      </c>
      <c r="AE90">
        <f t="shared" si="57"/>
        <v>29.433030795480807</v>
      </c>
      <c r="AF90">
        <f t="shared" si="58"/>
        <v>1.0820684394937583</v>
      </c>
      <c r="AG90">
        <f t="shared" si="59"/>
        <v>6.2080437938359543</v>
      </c>
      <c r="AH90">
        <v>505.62695515731139</v>
      </c>
      <c r="AI90">
        <v>495.94690303030302</v>
      </c>
      <c r="AJ90">
        <v>1.7158918063820161</v>
      </c>
      <c r="AK90">
        <v>66.85974665391015</v>
      </c>
      <c r="AL90">
        <f t="shared" si="60"/>
        <v>1.0869742540878138</v>
      </c>
      <c r="AM90">
        <v>36.375339974599378</v>
      </c>
      <c r="AN90">
        <v>36.809999393939393</v>
      </c>
      <c r="AO90">
        <v>4.7045197667384632E-5</v>
      </c>
      <c r="AP90">
        <v>85.612249932443419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47390.77226681466</v>
      </c>
      <c r="AV90">
        <f t="shared" si="64"/>
        <v>1199.9128571428571</v>
      </c>
      <c r="AW90">
        <f t="shared" si="65"/>
        <v>1025.8513421651935</v>
      </c>
      <c r="AX90">
        <f t="shared" si="66"/>
        <v>0.8549382032690892</v>
      </c>
      <c r="AY90">
        <f t="shared" si="67"/>
        <v>0.1884307323093421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1665504223</v>
      </c>
      <c r="BF90">
        <v>475.21542857142862</v>
      </c>
      <c r="BG90">
        <v>487.65542857142862</v>
      </c>
      <c r="BH90">
        <v>36.80911428571428</v>
      </c>
      <c r="BI90">
        <v>36.376171428571418</v>
      </c>
      <c r="BJ90">
        <v>475.20128571428569</v>
      </c>
      <c r="BK90">
        <v>36.593499999999999</v>
      </c>
      <c r="BL90">
        <v>649.98042857142866</v>
      </c>
      <c r="BM90">
        <v>101.34271428571429</v>
      </c>
      <c r="BN90">
        <v>9.9622628571428562E-2</v>
      </c>
      <c r="BO90">
        <v>34.032799999999988</v>
      </c>
      <c r="BP90">
        <v>34.580857142857141</v>
      </c>
      <c r="BQ90">
        <v>999.89999999999986</v>
      </c>
      <c r="BR90">
        <v>0</v>
      </c>
      <c r="BS90">
        <v>0</v>
      </c>
      <c r="BT90">
        <v>9024.6442857142847</v>
      </c>
      <c r="BU90">
        <v>0</v>
      </c>
      <c r="BV90">
        <v>2002.32</v>
      </c>
      <c r="BW90">
        <v>-12.439771428571429</v>
      </c>
      <c r="BX90">
        <v>493.37599999999998</v>
      </c>
      <c r="BY90">
        <v>506.06414285714283</v>
      </c>
      <c r="BZ90">
        <v>0.43296871428571432</v>
      </c>
      <c r="CA90">
        <v>487.65542857142862</v>
      </c>
      <c r="CB90">
        <v>36.376171428571418</v>
      </c>
      <c r="CC90">
        <v>3.7303328571428578</v>
      </c>
      <c r="CD90">
        <v>3.6864528571428572</v>
      </c>
      <c r="CE90">
        <v>27.706228571428571</v>
      </c>
      <c r="CF90">
        <v>27.503871428571429</v>
      </c>
      <c r="CG90">
        <v>1199.9128571428571</v>
      </c>
      <c r="CH90">
        <v>0.49997771428571441</v>
      </c>
      <c r="CI90">
        <v>0.50002228571428564</v>
      </c>
      <c r="CJ90">
        <v>0</v>
      </c>
      <c r="CK90">
        <v>870.22199999999998</v>
      </c>
      <c r="CL90">
        <v>4.9990899999999998</v>
      </c>
      <c r="CM90">
        <v>9630.0257142857154</v>
      </c>
      <c r="CN90">
        <v>9557.0771428571443</v>
      </c>
      <c r="CO90">
        <v>44.186999999999998</v>
      </c>
      <c r="CP90">
        <v>46.633857142857153</v>
      </c>
      <c r="CQ90">
        <v>45.061999999999998</v>
      </c>
      <c r="CR90">
        <v>45.454999999999998</v>
      </c>
      <c r="CS90">
        <v>45.686999999999998</v>
      </c>
      <c r="CT90">
        <v>597.42857142857144</v>
      </c>
      <c r="CU90">
        <v>597.48428571428576</v>
      </c>
      <c r="CV90">
        <v>0</v>
      </c>
      <c r="CW90">
        <v>1665504229.5</v>
      </c>
      <c r="CX90">
        <v>0</v>
      </c>
      <c r="CY90">
        <v>1665503463</v>
      </c>
      <c r="CZ90" t="s">
        <v>356</v>
      </c>
      <c r="DA90">
        <v>1665503462</v>
      </c>
      <c r="DB90">
        <v>1665503463</v>
      </c>
      <c r="DC90">
        <v>5</v>
      </c>
      <c r="DD90">
        <v>8.5000000000000006E-2</v>
      </c>
      <c r="DE90">
        <v>-1E-3</v>
      </c>
      <c r="DF90">
        <v>-3.5999999999999997E-2</v>
      </c>
      <c r="DG90">
        <v>0.21</v>
      </c>
      <c r="DH90">
        <v>415</v>
      </c>
      <c r="DI90">
        <v>36</v>
      </c>
      <c r="DJ90">
        <v>0.25</v>
      </c>
      <c r="DK90">
        <v>0.11</v>
      </c>
      <c r="DL90">
        <v>-12.405475609756101</v>
      </c>
      <c r="DM90">
        <v>-0.24764947735192941</v>
      </c>
      <c r="DN90">
        <v>4.4461579909432163E-2</v>
      </c>
      <c r="DO90">
        <v>0</v>
      </c>
      <c r="DP90">
        <v>0.43150731707317058</v>
      </c>
      <c r="DQ90">
        <v>7.2188153311247372E-5</v>
      </c>
      <c r="DR90">
        <v>1.571179011071134E-3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366</v>
      </c>
      <c r="EA90">
        <v>3.29528</v>
      </c>
      <c r="EB90">
        <v>2.6252499999999999</v>
      </c>
      <c r="EC90">
        <v>0.112371</v>
      </c>
      <c r="ED90">
        <v>0.11365400000000001</v>
      </c>
      <c r="EE90">
        <v>0.14682799999999999</v>
      </c>
      <c r="EF90">
        <v>0.14424000000000001</v>
      </c>
      <c r="EG90">
        <v>26842.400000000001</v>
      </c>
      <c r="EH90">
        <v>27382.6</v>
      </c>
      <c r="EI90">
        <v>28139.599999999999</v>
      </c>
      <c r="EJ90">
        <v>29742.7</v>
      </c>
      <c r="EK90">
        <v>32970.800000000003</v>
      </c>
      <c r="EL90">
        <v>35370.6</v>
      </c>
      <c r="EM90">
        <v>39644.1</v>
      </c>
      <c r="EN90">
        <v>42557.1</v>
      </c>
      <c r="EO90">
        <v>2.2149299999999998</v>
      </c>
      <c r="EP90">
        <v>2.1696800000000001</v>
      </c>
      <c r="EQ90">
        <v>0.106692</v>
      </c>
      <c r="ER90">
        <v>0</v>
      </c>
      <c r="ES90">
        <v>32.860500000000002</v>
      </c>
      <c r="ET90">
        <v>999.9</v>
      </c>
      <c r="EU90">
        <v>73.8</v>
      </c>
      <c r="EV90">
        <v>35.200000000000003</v>
      </c>
      <c r="EW90">
        <v>41.5931</v>
      </c>
      <c r="EX90">
        <v>56.648200000000003</v>
      </c>
      <c r="EY90">
        <v>-2.0112199999999998</v>
      </c>
      <c r="EZ90">
        <v>2</v>
      </c>
      <c r="FA90">
        <v>0.567083</v>
      </c>
      <c r="FB90">
        <v>1.11178</v>
      </c>
      <c r="FC90">
        <v>20.266300000000001</v>
      </c>
      <c r="FD90">
        <v>5.2178899999999997</v>
      </c>
      <c r="FE90">
        <v>12.004</v>
      </c>
      <c r="FF90">
        <v>4.9857500000000003</v>
      </c>
      <c r="FG90">
        <v>3.28443</v>
      </c>
      <c r="FH90">
        <v>6341</v>
      </c>
      <c r="FI90">
        <v>9999</v>
      </c>
      <c r="FJ90">
        <v>9999</v>
      </c>
      <c r="FK90">
        <v>490</v>
      </c>
      <c r="FL90">
        <v>1.86581</v>
      </c>
      <c r="FM90">
        <v>1.8621399999999999</v>
      </c>
      <c r="FN90">
        <v>1.8641700000000001</v>
      </c>
      <c r="FO90">
        <v>1.86022</v>
      </c>
      <c r="FP90">
        <v>1.86097</v>
      </c>
      <c r="FQ90">
        <v>1.86005</v>
      </c>
      <c r="FR90">
        <v>1.86182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1.6E-2</v>
      </c>
      <c r="GH90">
        <v>0.21560000000000001</v>
      </c>
      <c r="GI90">
        <v>-0.38878066965608271</v>
      </c>
      <c r="GJ90">
        <v>8.4540356221501391E-4</v>
      </c>
      <c r="GK90">
        <v>6.8779579211309249E-8</v>
      </c>
      <c r="GL90">
        <v>-1.3381725072044801E-10</v>
      </c>
      <c r="GM90">
        <v>-8.6234221326163804E-2</v>
      </c>
      <c r="GN90">
        <v>8.8717001971158594E-4</v>
      </c>
      <c r="GO90">
        <v>5.46455871630479E-4</v>
      </c>
      <c r="GP90">
        <v>-9.435533427115459E-6</v>
      </c>
      <c r="GQ90">
        <v>1</v>
      </c>
      <c r="GR90">
        <v>2082</v>
      </c>
      <c r="GS90">
        <v>3</v>
      </c>
      <c r="GT90">
        <v>35</v>
      </c>
      <c r="GU90">
        <v>12.7</v>
      </c>
      <c r="GV90">
        <v>12.7</v>
      </c>
      <c r="GW90">
        <v>1.5734900000000001</v>
      </c>
      <c r="GX90">
        <v>2.5878899999999998</v>
      </c>
      <c r="GY90">
        <v>2.04834</v>
      </c>
      <c r="GZ90">
        <v>2.6257299999999999</v>
      </c>
      <c r="HA90">
        <v>2.1972700000000001</v>
      </c>
      <c r="HB90">
        <v>2.3535200000000001</v>
      </c>
      <c r="HC90">
        <v>40.019399999999997</v>
      </c>
      <c r="HD90">
        <v>14.4648</v>
      </c>
      <c r="HE90">
        <v>18</v>
      </c>
      <c r="HF90">
        <v>710.14700000000005</v>
      </c>
      <c r="HG90">
        <v>747.72400000000005</v>
      </c>
      <c r="HH90">
        <v>31.0015</v>
      </c>
      <c r="HI90">
        <v>34.471499999999999</v>
      </c>
      <c r="HJ90">
        <v>29.9999</v>
      </c>
      <c r="HK90">
        <v>34.276600000000002</v>
      </c>
      <c r="HL90">
        <v>34.240400000000001</v>
      </c>
      <c r="HM90">
        <v>31.491299999999999</v>
      </c>
      <c r="HN90">
        <v>16.4041</v>
      </c>
      <c r="HO90">
        <v>100</v>
      </c>
      <c r="HP90">
        <v>31</v>
      </c>
      <c r="HQ90">
        <v>505.113</v>
      </c>
      <c r="HR90">
        <v>36.4422</v>
      </c>
      <c r="HS90">
        <v>99.044899999999998</v>
      </c>
      <c r="HT90">
        <v>98.643799999999999</v>
      </c>
    </row>
    <row r="91" spans="1:228" x14ac:dyDescent="0.2">
      <c r="A91">
        <v>76</v>
      </c>
      <c r="B91">
        <v>1665504229</v>
      </c>
      <c r="C91">
        <v>299.5</v>
      </c>
      <c r="D91" t="s">
        <v>511</v>
      </c>
      <c r="E91" t="s">
        <v>512</v>
      </c>
      <c r="F91">
        <v>4</v>
      </c>
      <c r="G91">
        <v>1665504226.6875</v>
      </c>
      <c r="H91">
        <f t="shared" si="34"/>
        <v>1.07305608293643E-3</v>
      </c>
      <c r="I91">
        <f t="shared" si="35"/>
        <v>1.07305608293643</v>
      </c>
      <c r="J91">
        <f t="shared" si="36"/>
        <v>6.205656675848517</v>
      </c>
      <c r="K91">
        <f t="shared" si="37"/>
        <v>481.39875000000001</v>
      </c>
      <c r="L91">
        <f t="shared" si="38"/>
        <v>299.29992756507534</v>
      </c>
      <c r="M91">
        <f t="shared" si="39"/>
        <v>30.361554586605806</v>
      </c>
      <c r="N91">
        <f t="shared" si="40"/>
        <v>48.834005891534709</v>
      </c>
      <c r="O91">
        <f t="shared" si="41"/>
        <v>5.8647340347452719E-2</v>
      </c>
      <c r="P91">
        <f t="shared" si="42"/>
        <v>3.6768206943220116</v>
      </c>
      <c r="Q91">
        <f t="shared" si="43"/>
        <v>5.8132565830707306E-2</v>
      </c>
      <c r="R91">
        <f t="shared" si="44"/>
        <v>3.6378727329039642E-2</v>
      </c>
      <c r="S91">
        <f t="shared" si="45"/>
        <v>226.10361523608941</v>
      </c>
      <c r="T91">
        <f t="shared" si="46"/>
        <v>34.886122709182082</v>
      </c>
      <c r="U91">
        <f t="shared" si="47"/>
        <v>34.588875000000002</v>
      </c>
      <c r="V91">
        <f t="shared" si="48"/>
        <v>5.5210416254536163</v>
      </c>
      <c r="W91">
        <f t="shared" si="49"/>
        <v>69.738668450129964</v>
      </c>
      <c r="X91">
        <f t="shared" si="50"/>
        <v>3.7339661764514047</v>
      </c>
      <c r="Y91">
        <f t="shared" si="51"/>
        <v>5.3542263702977921</v>
      </c>
      <c r="Z91">
        <f t="shared" si="52"/>
        <v>1.7870754490022116</v>
      </c>
      <c r="AA91">
        <f t="shared" si="53"/>
        <v>-47.321773257496567</v>
      </c>
      <c r="AB91">
        <f t="shared" si="54"/>
        <v>-109.27635306528151</v>
      </c>
      <c r="AC91">
        <f t="shared" si="55"/>
        <v>-6.8946004294774959</v>
      </c>
      <c r="AD91">
        <f t="shared" si="56"/>
        <v>62.610888483833833</v>
      </c>
      <c r="AE91">
        <f t="shared" si="57"/>
        <v>29.771240822517381</v>
      </c>
      <c r="AF91">
        <f t="shared" si="58"/>
        <v>1.0732041089536148</v>
      </c>
      <c r="AG91">
        <f t="shared" si="59"/>
        <v>6.205656675848517</v>
      </c>
      <c r="AH91">
        <v>512.78351698571839</v>
      </c>
      <c r="AI91">
        <v>502.96701212121212</v>
      </c>
      <c r="AJ91">
        <v>1.749736574382891</v>
      </c>
      <c r="AK91">
        <v>66.85974665391015</v>
      </c>
      <c r="AL91">
        <f t="shared" si="60"/>
        <v>1.07305608293643</v>
      </c>
      <c r="AM91">
        <v>36.378923103420547</v>
      </c>
      <c r="AN91">
        <v>36.808330909090891</v>
      </c>
      <c r="AO91">
        <v>-1.7559459840576101E-5</v>
      </c>
      <c r="AP91">
        <v>85.612249932443419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47114.168438172608</v>
      </c>
      <c r="AV91">
        <f t="shared" si="64"/>
        <v>1199.92875</v>
      </c>
      <c r="AW91">
        <f t="shared" si="65"/>
        <v>1025.8650135938287</v>
      </c>
      <c r="AX91">
        <f t="shared" si="66"/>
        <v>0.85493827328816707</v>
      </c>
      <c r="AY91">
        <f t="shared" si="67"/>
        <v>0.18843086744616244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1665504226.6875</v>
      </c>
      <c r="BF91">
        <v>481.39875000000001</v>
      </c>
      <c r="BG91">
        <v>493.979625</v>
      </c>
      <c r="BH91">
        <v>36.808912499999998</v>
      </c>
      <c r="BI91">
        <v>36.379537499999998</v>
      </c>
      <c r="BJ91">
        <v>481.37962499999998</v>
      </c>
      <c r="BK91">
        <v>36.593287500000002</v>
      </c>
      <c r="BL91">
        <v>650.01262500000007</v>
      </c>
      <c r="BM91">
        <v>101.34162499999999</v>
      </c>
      <c r="BN91">
        <v>0.100279225</v>
      </c>
      <c r="BO91">
        <v>34.037599999999998</v>
      </c>
      <c r="BP91">
        <v>34.588875000000002</v>
      </c>
      <c r="BQ91">
        <v>999.9</v>
      </c>
      <c r="BR91">
        <v>0</v>
      </c>
      <c r="BS91">
        <v>0</v>
      </c>
      <c r="BT91">
        <v>8971.4050000000007</v>
      </c>
      <c r="BU91">
        <v>0</v>
      </c>
      <c r="BV91">
        <v>1974.625</v>
      </c>
      <c r="BW91">
        <v>-12.58075</v>
      </c>
      <c r="BX91">
        <v>499.79575</v>
      </c>
      <c r="BY91">
        <v>512.62887499999999</v>
      </c>
      <c r="BZ91">
        <v>0.42938612500000001</v>
      </c>
      <c r="CA91">
        <v>493.979625</v>
      </c>
      <c r="CB91">
        <v>36.379537499999998</v>
      </c>
      <c r="CC91">
        <v>3.73028125</v>
      </c>
      <c r="CD91">
        <v>3.6867687500000001</v>
      </c>
      <c r="CE91">
        <v>27.706</v>
      </c>
      <c r="CF91">
        <v>27.505299999999998</v>
      </c>
      <c r="CG91">
        <v>1199.92875</v>
      </c>
      <c r="CH91">
        <v>0.49997312500000002</v>
      </c>
      <c r="CI91">
        <v>0.50002687500000009</v>
      </c>
      <c r="CJ91">
        <v>0</v>
      </c>
      <c r="CK91">
        <v>869.95675000000006</v>
      </c>
      <c r="CL91">
        <v>4.9990899999999998</v>
      </c>
      <c r="CM91">
        <v>9620.7175000000007</v>
      </c>
      <c r="CN91">
        <v>9557.1787499999991</v>
      </c>
      <c r="CO91">
        <v>44.186999999999998</v>
      </c>
      <c r="CP91">
        <v>46.686999999999998</v>
      </c>
      <c r="CQ91">
        <v>45.061999999999998</v>
      </c>
      <c r="CR91">
        <v>45.444875000000003</v>
      </c>
      <c r="CS91">
        <v>45.686999999999998</v>
      </c>
      <c r="CT91">
        <v>597.43375000000003</v>
      </c>
      <c r="CU91">
        <v>597.495</v>
      </c>
      <c r="CV91">
        <v>0</v>
      </c>
      <c r="CW91">
        <v>1665504233.7</v>
      </c>
      <c r="CX91">
        <v>0</v>
      </c>
      <c r="CY91">
        <v>1665503463</v>
      </c>
      <c r="CZ91" t="s">
        <v>356</v>
      </c>
      <c r="DA91">
        <v>1665503462</v>
      </c>
      <c r="DB91">
        <v>1665503463</v>
      </c>
      <c r="DC91">
        <v>5</v>
      </c>
      <c r="DD91">
        <v>8.5000000000000006E-2</v>
      </c>
      <c r="DE91">
        <v>-1E-3</v>
      </c>
      <c r="DF91">
        <v>-3.5999999999999997E-2</v>
      </c>
      <c r="DG91">
        <v>0.21</v>
      </c>
      <c r="DH91">
        <v>415</v>
      </c>
      <c r="DI91">
        <v>36</v>
      </c>
      <c r="DJ91">
        <v>0.25</v>
      </c>
      <c r="DK91">
        <v>0.11</v>
      </c>
      <c r="DL91">
        <v>-12.451092682926831</v>
      </c>
      <c r="DM91">
        <v>-0.50799303135888452</v>
      </c>
      <c r="DN91">
        <v>7.3768809557519729E-2</v>
      </c>
      <c r="DO91">
        <v>0</v>
      </c>
      <c r="DP91">
        <v>0.43084887804878053</v>
      </c>
      <c r="DQ91">
        <v>1.6825296167251179E-3</v>
      </c>
      <c r="DR91">
        <v>1.5809130612020131E-3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366</v>
      </c>
      <c r="EA91">
        <v>3.29562</v>
      </c>
      <c r="EB91">
        <v>2.6252900000000001</v>
      </c>
      <c r="EC91">
        <v>0.113536</v>
      </c>
      <c r="ED91">
        <v>0.114797</v>
      </c>
      <c r="EE91">
        <v>0.14682700000000001</v>
      </c>
      <c r="EF91">
        <v>0.14424699999999999</v>
      </c>
      <c r="EG91">
        <v>26807.5</v>
      </c>
      <c r="EH91">
        <v>27346.9</v>
      </c>
      <c r="EI91">
        <v>28140</v>
      </c>
      <c r="EJ91">
        <v>29742.2</v>
      </c>
      <c r="EK91">
        <v>32971.4</v>
      </c>
      <c r="EL91">
        <v>35369.5</v>
      </c>
      <c r="EM91">
        <v>39644.800000000003</v>
      </c>
      <c r="EN91">
        <v>42556.1</v>
      </c>
      <c r="EO91">
        <v>2.2152799999999999</v>
      </c>
      <c r="EP91">
        <v>2.1695000000000002</v>
      </c>
      <c r="EQ91">
        <v>0.106029</v>
      </c>
      <c r="ER91">
        <v>0</v>
      </c>
      <c r="ES91">
        <v>32.879899999999999</v>
      </c>
      <c r="ET91">
        <v>999.9</v>
      </c>
      <c r="EU91">
        <v>73.8</v>
      </c>
      <c r="EV91">
        <v>35.200000000000003</v>
      </c>
      <c r="EW91">
        <v>41.592100000000002</v>
      </c>
      <c r="EX91">
        <v>57.068199999999997</v>
      </c>
      <c r="EY91">
        <v>-2.1995200000000001</v>
      </c>
      <c r="EZ91">
        <v>2</v>
      </c>
      <c r="FA91">
        <v>0.56683700000000004</v>
      </c>
      <c r="FB91">
        <v>1.11615</v>
      </c>
      <c r="FC91">
        <v>20.265999999999998</v>
      </c>
      <c r="FD91">
        <v>5.2183400000000004</v>
      </c>
      <c r="FE91">
        <v>12.004</v>
      </c>
      <c r="FF91">
        <v>4.9863499999999998</v>
      </c>
      <c r="FG91">
        <v>3.2845</v>
      </c>
      <c r="FH91">
        <v>6341.3</v>
      </c>
      <c r="FI91">
        <v>9999</v>
      </c>
      <c r="FJ91">
        <v>9999</v>
      </c>
      <c r="FK91">
        <v>490</v>
      </c>
      <c r="FL91">
        <v>1.8657900000000001</v>
      </c>
      <c r="FM91">
        <v>1.8621399999999999</v>
      </c>
      <c r="FN91">
        <v>1.8641799999999999</v>
      </c>
      <c r="FO91">
        <v>1.8602300000000001</v>
      </c>
      <c r="FP91">
        <v>1.86097</v>
      </c>
      <c r="FQ91">
        <v>1.86005</v>
      </c>
      <c r="FR91">
        <v>1.8617999999999999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2.3E-2</v>
      </c>
      <c r="GH91">
        <v>0.21560000000000001</v>
      </c>
      <c r="GI91">
        <v>-0.38878066965608271</v>
      </c>
      <c r="GJ91">
        <v>8.4540356221501391E-4</v>
      </c>
      <c r="GK91">
        <v>6.8779579211309249E-8</v>
      </c>
      <c r="GL91">
        <v>-1.3381725072044801E-10</v>
      </c>
      <c r="GM91">
        <v>-8.6234221326163804E-2</v>
      </c>
      <c r="GN91">
        <v>8.8717001971158594E-4</v>
      </c>
      <c r="GO91">
        <v>5.46455871630479E-4</v>
      </c>
      <c r="GP91">
        <v>-9.435533427115459E-6</v>
      </c>
      <c r="GQ91">
        <v>1</v>
      </c>
      <c r="GR91">
        <v>2082</v>
      </c>
      <c r="GS91">
        <v>3</v>
      </c>
      <c r="GT91">
        <v>35</v>
      </c>
      <c r="GU91">
        <v>12.8</v>
      </c>
      <c r="GV91">
        <v>12.8</v>
      </c>
      <c r="GW91">
        <v>1.5905800000000001</v>
      </c>
      <c r="GX91">
        <v>2.5988799999999999</v>
      </c>
      <c r="GY91">
        <v>2.04834</v>
      </c>
      <c r="GZ91">
        <v>2.6232899999999999</v>
      </c>
      <c r="HA91">
        <v>2.1972700000000001</v>
      </c>
      <c r="HB91">
        <v>2.3046899999999999</v>
      </c>
      <c r="HC91">
        <v>40.019399999999997</v>
      </c>
      <c r="HD91">
        <v>14.456</v>
      </c>
      <c r="HE91">
        <v>18</v>
      </c>
      <c r="HF91">
        <v>710.423</v>
      </c>
      <c r="HG91">
        <v>747.55499999999995</v>
      </c>
      <c r="HH91">
        <v>31.001300000000001</v>
      </c>
      <c r="HI91">
        <v>34.471499999999999</v>
      </c>
      <c r="HJ91">
        <v>29.9999</v>
      </c>
      <c r="HK91">
        <v>34.274900000000002</v>
      </c>
      <c r="HL91">
        <v>34.240400000000001</v>
      </c>
      <c r="HM91">
        <v>31.835100000000001</v>
      </c>
      <c r="HN91">
        <v>16.4041</v>
      </c>
      <c r="HO91">
        <v>100</v>
      </c>
      <c r="HP91">
        <v>31</v>
      </c>
      <c r="HQ91">
        <v>511.791</v>
      </c>
      <c r="HR91">
        <v>36.442900000000002</v>
      </c>
      <c r="HS91">
        <v>99.046400000000006</v>
      </c>
      <c r="HT91">
        <v>98.641800000000003</v>
      </c>
    </row>
    <row r="92" spans="1:228" x14ac:dyDescent="0.2">
      <c r="A92">
        <v>77</v>
      </c>
      <c r="B92">
        <v>1665504233</v>
      </c>
      <c r="C92">
        <v>303.5</v>
      </c>
      <c r="D92" t="s">
        <v>513</v>
      </c>
      <c r="E92" t="s">
        <v>514</v>
      </c>
      <c r="F92">
        <v>4</v>
      </c>
      <c r="G92">
        <v>1665504231</v>
      </c>
      <c r="H92">
        <f t="shared" si="34"/>
        <v>1.0791263924939478E-3</v>
      </c>
      <c r="I92">
        <f t="shared" si="35"/>
        <v>1.0791263924939478</v>
      </c>
      <c r="J92">
        <f t="shared" si="36"/>
        <v>6.3989077862594774</v>
      </c>
      <c r="K92">
        <f t="shared" si="37"/>
        <v>488.64857142857142</v>
      </c>
      <c r="L92">
        <f t="shared" si="38"/>
        <v>301.66007132802753</v>
      </c>
      <c r="M92">
        <f t="shared" si="39"/>
        <v>30.600923976317013</v>
      </c>
      <c r="N92">
        <f t="shared" si="40"/>
        <v>49.569363686722433</v>
      </c>
      <c r="O92">
        <f t="shared" si="41"/>
        <v>5.8845150834648301E-2</v>
      </c>
      <c r="P92">
        <f t="shared" si="42"/>
        <v>3.687921043783458</v>
      </c>
      <c r="Q92">
        <f t="shared" si="43"/>
        <v>5.8328459542095291E-2</v>
      </c>
      <c r="R92">
        <f t="shared" si="44"/>
        <v>3.6501331578663143E-2</v>
      </c>
      <c r="S92">
        <f t="shared" si="45"/>
        <v>226.11649680690127</v>
      </c>
      <c r="T92">
        <f t="shared" si="46"/>
        <v>34.889367308139839</v>
      </c>
      <c r="U92">
        <f t="shared" si="47"/>
        <v>34.602757142857151</v>
      </c>
      <c r="V92">
        <f t="shared" si="48"/>
        <v>5.5253000105731358</v>
      </c>
      <c r="W92">
        <f t="shared" si="49"/>
        <v>69.716283797333034</v>
      </c>
      <c r="X92">
        <f t="shared" si="50"/>
        <v>3.7341952550432023</v>
      </c>
      <c r="Y92">
        <f t="shared" si="51"/>
        <v>5.3562741036206125</v>
      </c>
      <c r="Z92">
        <f t="shared" si="52"/>
        <v>1.7911047555299335</v>
      </c>
      <c r="AA92">
        <f t="shared" si="53"/>
        <v>-47.589473908983102</v>
      </c>
      <c r="AB92">
        <f t="shared" si="54"/>
        <v>-111.0029921761449</v>
      </c>
      <c r="AC92">
        <f t="shared" si="55"/>
        <v>-6.9831665999356813</v>
      </c>
      <c r="AD92">
        <f t="shared" si="56"/>
        <v>60.540864121837572</v>
      </c>
      <c r="AE92">
        <f t="shared" si="57"/>
        <v>29.643205114406101</v>
      </c>
      <c r="AF92">
        <f t="shared" si="58"/>
        <v>1.0736031883712134</v>
      </c>
      <c r="AG92">
        <f t="shared" si="59"/>
        <v>6.3989077862594774</v>
      </c>
      <c r="AH92">
        <v>519.69508498557332</v>
      </c>
      <c r="AI92">
        <v>509.9049151515149</v>
      </c>
      <c r="AJ92">
        <v>1.72293560838503</v>
      </c>
      <c r="AK92">
        <v>66.85974665391015</v>
      </c>
      <c r="AL92">
        <f t="shared" si="60"/>
        <v>1.0791263924939478</v>
      </c>
      <c r="AM92">
        <v>36.381570376668293</v>
      </c>
      <c r="AN92">
        <v>36.81322787878787</v>
      </c>
      <c r="AO92">
        <v>1.5289506281894919E-5</v>
      </c>
      <c r="AP92">
        <v>85.612249932443419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47311.030339195866</v>
      </c>
      <c r="AV92">
        <f t="shared" si="64"/>
        <v>1200.001428571429</v>
      </c>
      <c r="AW92">
        <f t="shared" si="65"/>
        <v>1025.9267278792238</v>
      </c>
      <c r="AX92">
        <f t="shared" si="66"/>
        <v>0.85493792211611219</v>
      </c>
      <c r="AY92">
        <f t="shared" si="67"/>
        <v>0.18843018968409661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1665504231</v>
      </c>
      <c r="BF92">
        <v>488.64857142857142</v>
      </c>
      <c r="BG92">
        <v>501.17942857142862</v>
      </c>
      <c r="BH92">
        <v>36.811228571428572</v>
      </c>
      <c r="BI92">
        <v>36.381700000000002</v>
      </c>
      <c r="BJ92">
        <v>488.62342857142858</v>
      </c>
      <c r="BK92">
        <v>36.595614285714291</v>
      </c>
      <c r="BL92">
        <v>650.02028571428571</v>
      </c>
      <c r="BM92">
        <v>101.34185714285719</v>
      </c>
      <c r="BN92">
        <v>9.988767142857144E-2</v>
      </c>
      <c r="BO92">
        <v>34.044457142857141</v>
      </c>
      <c r="BP92">
        <v>34.602757142857151</v>
      </c>
      <c r="BQ92">
        <v>999.89999999999986</v>
      </c>
      <c r="BR92">
        <v>0</v>
      </c>
      <c r="BS92">
        <v>0</v>
      </c>
      <c r="BT92">
        <v>9009.6428571428569</v>
      </c>
      <c r="BU92">
        <v>0</v>
      </c>
      <c r="BV92">
        <v>1980.1042857142861</v>
      </c>
      <c r="BW92">
        <v>-12.53077142857143</v>
      </c>
      <c r="BX92">
        <v>507.32400000000001</v>
      </c>
      <c r="BY92">
        <v>520.10142857142853</v>
      </c>
      <c r="BZ92">
        <v>0.42953614285714281</v>
      </c>
      <c r="CA92">
        <v>501.17942857142862</v>
      </c>
      <c r="CB92">
        <v>36.381700000000002</v>
      </c>
      <c r="CC92">
        <v>3.7305171428571429</v>
      </c>
      <c r="CD92">
        <v>3.686991428571428</v>
      </c>
      <c r="CE92">
        <v>27.707071428571432</v>
      </c>
      <c r="CF92">
        <v>27.506342857142862</v>
      </c>
      <c r="CG92">
        <v>1200.001428571429</v>
      </c>
      <c r="CH92">
        <v>0.49998742857142858</v>
      </c>
      <c r="CI92">
        <v>0.50001257142857147</v>
      </c>
      <c r="CJ92">
        <v>0</v>
      </c>
      <c r="CK92">
        <v>869.27871428571427</v>
      </c>
      <c r="CL92">
        <v>4.9990899999999998</v>
      </c>
      <c r="CM92">
        <v>9630.637142857142</v>
      </c>
      <c r="CN92">
        <v>9557.8271428571443</v>
      </c>
      <c r="CO92">
        <v>44.186999999999998</v>
      </c>
      <c r="CP92">
        <v>46.686999999999998</v>
      </c>
      <c r="CQ92">
        <v>45.061999999999998</v>
      </c>
      <c r="CR92">
        <v>45.446000000000012</v>
      </c>
      <c r="CS92">
        <v>45.686999999999998</v>
      </c>
      <c r="CT92">
        <v>597.48428571428565</v>
      </c>
      <c r="CU92">
        <v>597.51714285714286</v>
      </c>
      <c r="CV92">
        <v>0</v>
      </c>
      <c r="CW92">
        <v>1665504237.3</v>
      </c>
      <c r="CX92">
        <v>0</v>
      </c>
      <c r="CY92">
        <v>1665503463</v>
      </c>
      <c r="CZ92" t="s">
        <v>356</v>
      </c>
      <c r="DA92">
        <v>1665503462</v>
      </c>
      <c r="DB92">
        <v>1665503463</v>
      </c>
      <c r="DC92">
        <v>5</v>
      </c>
      <c r="DD92">
        <v>8.5000000000000006E-2</v>
      </c>
      <c r="DE92">
        <v>-1E-3</v>
      </c>
      <c r="DF92">
        <v>-3.5999999999999997E-2</v>
      </c>
      <c r="DG92">
        <v>0.21</v>
      </c>
      <c r="DH92">
        <v>415</v>
      </c>
      <c r="DI92">
        <v>36</v>
      </c>
      <c r="DJ92">
        <v>0.25</v>
      </c>
      <c r="DK92">
        <v>0.11</v>
      </c>
      <c r="DL92">
        <v>-12.478180487804879</v>
      </c>
      <c r="DM92">
        <v>-0.53274355400696072</v>
      </c>
      <c r="DN92">
        <v>7.6188851433059951E-2</v>
      </c>
      <c r="DO92">
        <v>0</v>
      </c>
      <c r="DP92">
        <v>0.43052321951219508</v>
      </c>
      <c r="DQ92">
        <v>-3.2055470383267701E-3</v>
      </c>
      <c r="DR92">
        <v>1.828569473022026E-3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366</v>
      </c>
      <c r="EA92">
        <v>3.2953700000000001</v>
      </c>
      <c r="EB92">
        <v>2.6252800000000001</v>
      </c>
      <c r="EC92">
        <v>0.11468399999999999</v>
      </c>
      <c r="ED92">
        <v>0.115921</v>
      </c>
      <c r="EE92">
        <v>0.14683399999999999</v>
      </c>
      <c r="EF92">
        <v>0.14425099999999999</v>
      </c>
      <c r="EG92">
        <v>26773.599999999999</v>
      </c>
      <c r="EH92">
        <v>27312.3</v>
      </c>
      <c r="EI92">
        <v>28140.9</v>
      </c>
      <c r="EJ92">
        <v>29742.400000000001</v>
      </c>
      <c r="EK92">
        <v>32972.5</v>
      </c>
      <c r="EL92">
        <v>35369.599999999999</v>
      </c>
      <c r="EM92">
        <v>39646.300000000003</v>
      </c>
      <c r="EN92">
        <v>42556.3</v>
      </c>
      <c r="EO92">
        <v>2.21495</v>
      </c>
      <c r="EP92">
        <v>2.1696800000000001</v>
      </c>
      <c r="EQ92">
        <v>0.105292</v>
      </c>
      <c r="ER92">
        <v>0</v>
      </c>
      <c r="ES92">
        <v>32.8994</v>
      </c>
      <c r="ET92">
        <v>999.9</v>
      </c>
      <c r="EU92">
        <v>73.8</v>
      </c>
      <c r="EV92">
        <v>35.200000000000003</v>
      </c>
      <c r="EW92">
        <v>41.591799999999999</v>
      </c>
      <c r="EX92">
        <v>56.738199999999999</v>
      </c>
      <c r="EY92">
        <v>-2.1674699999999998</v>
      </c>
      <c r="EZ92">
        <v>2</v>
      </c>
      <c r="FA92">
        <v>0.56651700000000005</v>
      </c>
      <c r="FB92">
        <v>1.1180300000000001</v>
      </c>
      <c r="FC92">
        <v>20.266200000000001</v>
      </c>
      <c r="FD92">
        <v>5.2190899999999996</v>
      </c>
      <c r="FE92">
        <v>12.004</v>
      </c>
      <c r="FF92">
        <v>4.9863</v>
      </c>
      <c r="FG92">
        <v>3.2846500000000001</v>
      </c>
      <c r="FH92">
        <v>6341.3</v>
      </c>
      <c r="FI92">
        <v>9999</v>
      </c>
      <c r="FJ92">
        <v>9999</v>
      </c>
      <c r="FK92">
        <v>490</v>
      </c>
      <c r="FL92">
        <v>1.86575</v>
      </c>
      <c r="FM92">
        <v>1.8621399999999999</v>
      </c>
      <c r="FN92">
        <v>1.8641700000000001</v>
      </c>
      <c r="FO92">
        <v>1.8602099999999999</v>
      </c>
      <c r="FP92">
        <v>1.8609599999999999</v>
      </c>
      <c r="FQ92">
        <v>1.86005</v>
      </c>
      <c r="FR92">
        <v>1.8617999999999999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2.7E-2</v>
      </c>
      <c r="GH92">
        <v>0.2157</v>
      </c>
      <c r="GI92">
        <v>-0.38878066965608271</v>
      </c>
      <c r="GJ92">
        <v>8.4540356221501391E-4</v>
      </c>
      <c r="GK92">
        <v>6.8779579211309249E-8</v>
      </c>
      <c r="GL92">
        <v>-1.3381725072044801E-10</v>
      </c>
      <c r="GM92">
        <v>-8.6234221326163804E-2</v>
      </c>
      <c r="GN92">
        <v>8.8717001971158594E-4</v>
      </c>
      <c r="GO92">
        <v>5.46455871630479E-4</v>
      </c>
      <c r="GP92">
        <v>-9.435533427115459E-6</v>
      </c>
      <c r="GQ92">
        <v>1</v>
      </c>
      <c r="GR92">
        <v>2082</v>
      </c>
      <c r="GS92">
        <v>3</v>
      </c>
      <c r="GT92">
        <v>35</v>
      </c>
      <c r="GU92">
        <v>12.8</v>
      </c>
      <c r="GV92">
        <v>12.8</v>
      </c>
      <c r="GW92">
        <v>1.6076699999999999</v>
      </c>
      <c r="GX92">
        <v>2.5964399999999999</v>
      </c>
      <c r="GY92">
        <v>2.04834</v>
      </c>
      <c r="GZ92">
        <v>2.6245099999999999</v>
      </c>
      <c r="HA92">
        <v>2.1972700000000001</v>
      </c>
      <c r="HB92">
        <v>2.3559600000000001</v>
      </c>
      <c r="HC92">
        <v>40.044699999999999</v>
      </c>
      <c r="HD92">
        <v>14.456</v>
      </c>
      <c r="HE92">
        <v>18</v>
      </c>
      <c r="HF92">
        <v>710.14800000000002</v>
      </c>
      <c r="HG92">
        <v>747.72400000000005</v>
      </c>
      <c r="HH92">
        <v>31.000900000000001</v>
      </c>
      <c r="HI92">
        <v>34.471499999999999</v>
      </c>
      <c r="HJ92">
        <v>29.9999</v>
      </c>
      <c r="HK92">
        <v>34.274900000000002</v>
      </c>
      <c r="HL92">
        <v>34.240400000000001</v>
      </c>
      <c r="HM92">
        <v>32.180700000000002</v>
      </c>
      <c r="HN92">
        <v>16.4041</v>
      </c>
      <c r="HO92">
        <v>100</v>
      </c>
      <c r="HP92">
        <v>31</v>
      </c>
      <c r="HQ92">
        <v>518.47</v>
      </c>
      <c r="HR92">
        <v>36.454599999999999</v>
      </c>
      <c r="HS92">
        <v>99.05</v>
      </c>
      <c r="HT92">
        <v>98.642300000000006</v>
      </c>
    </row>
    <row r="93" spans="1:228" x14ac:dyDescent="0.2">
      <c r="A93">
        <v>78</v>
      </c>
      <c r="B93">
        <v>1665504237</v>
      </c>
      <c r="C93">
        <v>307.5</v>
      </c>
      <c r="D93" t="s">
        <v>515</v>
      </c>
      <c r="E93" t="s">
        <v>516</v>
      </c>
      <c r="F93">
        <v>4</v>
      </c>
      <c r="G93">
        <v>1665504234.6875</v>
      </c>
      <c r="H93">
        <f t="shared" si="34"/>
        <v>1.0772446218509247E-3</v>
      </c>
      <c r="I93">
        <f t="shared" si="35"/>
        <v>1.0772446218509246</v>
      </c>
      <c r="J93">
        <f t="shared" si="36"/>
        <v>6.5067210017002912</v>
      </c>
      <c r="K93">
        <f t="shared" si="37"/>
        <v>494.717625</v>
      </c>
      <c r="L93">
        <f t="shared" si="38"/>
        <v>304.48782906900823</v>
      </c>
      <c r="M93">
        <f t="shared" si="39"/>
        <v>30.887889882535788</v>
      </c>
      <c r="N93">
        <f t="shared" si="40"/>
        <v>50.185203036428895</v>
      </c>
      <c r="O93">
        <f t="shared" si="41"/>
        <v>5.879005113416625E-2</v>
      </c>
      <c r="P93">
        <f t="shared" si="42"/>
        <v>3.6881220789974467</v>
      </c>
      <c r="Q93">
        <f t="shared" si="43"/>
        <v>5.82743502677803E-2</v>
      </c>
      <c r="R93">
        <f t="shared" si="44"/>
        <v>3.6467425391087133E-2</v>
      </c>
      <c r="S93">
        <f t="shared" si="45"/>
        <v>226.11090486054439</v>
      </c>
      <c r="T93">
        <f t="shared" si="46"/>
        <v>34.89745430438542</v>
      </c>
      <c r="U93">
        <f t="shared" si="47"/>
        <v>34.59845</v>
      </c>
      <c r="V93">
        <f t="shared" si="48"/>
        <v>5.5239784773650005</v>
      </c>
      <c r="W93">
        <f t="shared" si="49"/>
        <v>69.68840081390934</v>
      </c>
      <c r="X93">
        <f t="shared" si="50"/>
        <v>3.7343188997015604</v>
      </c>
      <c r="Y93">
        <f t="shared" si="51"/>
        <v>5.3585946241949278</v>
      </c>
      <c r="Z93">
        <f t="shared" si="52"/>
        <v>1.7896595776634401</v>
      </c>
      <c r="AA93">
        <f t="shared" si="53"/>
        <v>-47.506487823625775</v>
      </c>
      <c r="AB93">
        <f t="shared" si="54"/>
        <v>-108.60812214595308</v>
      </c>
      <c r="AC93">
        <f t="shared" si="55"/>
        <v>-6.8322487394978682</v>
      </c>
      <c r="AD93">
        <f t="shared" si="56"/>
        <v>63.164046151467687</v>
      </c>
      <c r="AE93">
        <f t="shared" si="57"/>
        <v>29.856567117419594</v>
      </c>
      <c r="AF93">
        <f t="shared" si="58"/>
        <v>1.0740128430389082</v>
      </c>
      <c r="AG93">
        <f t="shared" si="59"/>
        <v>6.5067210017002912</v>
      </c>
      <c r="AH93">
        <v>526.62405770262592</v>
      </c>
      <c r="AI93">
        <v>516.75639999999987</v>
      </c>
      <c r="AJ93">
        <v>1.7304578091784011</v>
      </c>
      <c r="AK93">
        <v>66.85974665391015</v>
      </c>
      <c r="AL93">
        <f t="shared" si="60"/>
        <v>1.0772446218509246</v>
      </c>
      <c r="AM93">
        <v>36.381759224909644</v>
      </c>
      <c r="AN93">
        <v>36.812764848484839</v>
      </c>
      <c r="AO93">
        <v>-5.5758467689140588E-8</v>
      </c>
      <c r="AP93">
        <v>85.612249932443419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47313.420520287094</v>
      </c>
      <c r="AV93">
        <f t="shared" si="64"/>
        <v>1199.9712500000001</v>
      </c>
      <c r="AW93">
        <f t="shared" si="65"/>
        <v>1025.9009760935464</v>
      </c>
      <c r="AX93">
        <f t="shared" si="66"/>
        <v>0.85493796296665137</v>
      </c>
      <c r="AY93">
        <f t="shared" si="67"/>
        <v>0.18843026852563707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1665504234.6875</v>
      </c>
      <c r="BF93">
        <v>494.717625</v>
      </c>
      <c r="BG93">
        <v>507.34050000000002</v>
      </c>
      <c r="BH93">
        <v>36.812312499999997</v>
      </c>
      <c r="BI93">
        <v>36.382599999999996</v>
      </c>
      <c r="BJ93">
        <v>494.68775000000011</v>
      </c>
      <c r="BK93">
        <v>36.596712500000002</v>
      </c>
      <c r="BL93">
        <v>649.98925000000008</v>
      </c>
      <c r="BM93">
        <v>101.342125</v>
      </c>
      <c r="BN93">
        <v>9.9991675000000002E-2</v>
      </c>
      <c r="BO93">
        <v>34.052224999999993</v>
      </c>
      <c r="BP93">
        <v>34.59845</v>
      </c>
      <c r="BQ93">
        <v>999.9</v>
      </c>
      <c r="BR93">
        <v>0</v>
      </c>
      <c r="BS93">
        <v>0</v>
      </c>
      <c r="BT93">
        <v>9010.3125</v>
      </c>
      <c r="BU93">
        <v>0</v>
      </c>
      <c r="BV93">
        <v>1991.625</v>
      </c>
      <c r="BW93">
        <v>-12.6224875</v>
      </c>
      <c r="BX93">
        <v>513.62562500000001</v>
      </c>
      <c r="BY93">
        <v>526.49575000000004</v>
      </c>
      <c r="BZ93">
        <v>0.42972137500000002</v>
      </c>
      <c r="CA93">
        <v>507.34050000000002</v>
      </c>
      <c r="CB93">
        <v>36.382599999999996</v>
      </c>
      <c r="CC93">
        <v>3.730645</v>
      </c>
      <c r="CD93">
        <v>3.6870975000000001</v>
      </c>
      <c r="CE93">
        <v>27.707650000000001</v>
      </c>
      <c r="CF93">
        <v>27.506824999999999</v>
      </c>
      <c r="CG93">
        <v>1199.9712500000001</v>
      </c>
      <c r="CH93">
        <v>0.49998700000000001</v>
      </c>
      <c r="CI93">
        <v>0.50001299999999993</v>
      </c>
      <c r="CJ93">
        <v>0</v>
      </c>
      <c r="CK93">
        <v>868.71537499999999</v>
      </c>
      <c r="CL93">
        <v>4.9990899999999998</v>
      </c>
      <c r="CM93">
        <v>9625.4762499999997</v>
      </c>
      <c r="CN93">
        <v>9557.5687500000004</v>
      </c>
      <c r="CO93">
        <v>44.186999999999998</v>
      </c>
      <c r="CP93">
        <v>46.686999999999998</v>
      </c>
      <c r="CQ93">
        <v>45.061999999999998</v>
      </c>
      <c r="CR93">
        <v>45.5</v>
      </c>
      <c r="CS93">
        <v>45.686999999999998</v>
      </c>
      <c r="CT93">
        <v>597.46749999999997</v>
      </c>
      <c r="CU93">
        <v>597.50375000000008</v>
      </c>
      <c r="CV93">
        <v>0</v>
      </c>
      <c r="CW93">
        <v>1665504241.5</v>
      </c>
      <c r="CX93">
        <v>0</v>
      </c>
      <c r="CY93">
        <v>1665503463</v>
      </c>
      <c r="CZ93" t="s">
        <v>356</v>
      </c>
      <c r="DA93">
        <v>1665503462</v>
      </c>
      <c r="DB93">
        <v>1665503463</v>
      </c>
      <c r="DC93">
        <v>5</v>
      </c>
      <c r="DD93">
        <v>8.5000000000000006E-2</v>
      </c>
      <c r="DE93">
        <v>-1E-3</v>
      </c>
      <c r="DF93">
        <v>-3.5999999999999997E-2</v>
      </c>
      <c r="DG93">
        <v>0.21</v>
      </c>
      <c r="DH93">
        <v>415</v>
      </c>
      <c r="DI93">
        <v>36</v>
      </c>
      <c r="DJ93">
        <v>0.25</v>
      </c>
      <c r="DK93">
        <v>0.11</v>
      </c>
      <c r="DL93">
        <v>-12.51437804878049</v>
      </c>
      <c r="DM93">
        <v>-0.68648362369340787</v>
      </c>
      <c r="DN93">
        <v>8.6800970861703006E-2</v>
      </c>
      <c r="DO93">
        <v>0</v>
      </c>
      <c r="DP93">
        <v>0.43058414634146353</v>
      </c>
      <c r="DQ93">
        <v>-9.8331010452956599E-3</v>
      </c>
      <c r="DR93">
        <v>1.8286134499439391E-3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366</v>
      </c>
      <c r="EA93">
        <v>3.2955100000000002</v>
      </c>
      <c r="EB93">
        <v>2.6253700000000002</v>
      </c>
      <c r="EC93">
        <v>0.115812</v>
      </c>
      <c r="ED93">
        <v>0.117046</v>
      </c>
      <c r="EE93">
        <v>0.146845</v>
      </c>
      <c r="EF93">
        <v>0.144257</v>
      </c>
      <c r="EG93">
        <v>26739</v>
      </c>
      <c r="EH93">
        <v>27277.3</v>
      </c>
      <c r="EI93">
        <v>28140.400000000001</v>
      </c>
      <c r="EJ93">
        <v>29742.3</v>
      </c>
      <c r="EK93">
        <v>32971.800000000003</v>
      </c>
      <c r="EL93">
        <v>35369.199999999997</v>
      </c>
      <c r="EM93">
        <v>39645.9</v>
      </c>
      <c r="EN93">
        <v>42556</v>
      </c>
      <c r="EO93">
        <v>2.2151999999999998</v>
      </c>
      <c r="EP93">
        <v>2.1695700000000002</v>
      </c>
      <c r="EQ93">
        <v>0.104189</v>
      </c>
      <c r="ER93">
        <v>0</v>
      </c>
      <c r="ES93">
        <v>32.919199999999996</v>
      </c>
      <c r="ET93">
        <v>999.9</v>
      </c>
      <c r="EU93">
        <v>73.8</v>
      </c>
      <c r="EV93">
        <v>35.200000000000003</v>
      </c>
      <c r="EW93">
        <v>41.584800000000001</v>
      </c>
      <c r="EX93">
        <v>56.9482</v>
      </c>
      <c r="EY93">
        <v>-2.1193900000000001</v>
      </c>
      <c r="EZ93">
        <v>2</v>
      </c>
      <c r="FA93">
        <v>0.56657800000000003</v>
      </c>
      <c r="FB93">
        <v>1.11721</v>
      </c>
      <c r="FC93">
        <v>20.266200000000001</v>
      </c>
      <c r="FD93">
        <v>5.2184900000000001</v>
      </c>
      <c r="FE93">
        <v>12.004</v>
      </c>
      <c r="FF93">
        <v>4.9862500000000001</v>
      </c>
      <c r="FG93">
        <v>3.2846500000000001</v>
      </c>
      <c r="FH93">
        <v>6341.6</v>
      </c>
      <c r="FI93">
        <v>9999</v>
      </c>
      <c r="FJ93">
        <v>9999</v>
      </c>
      <c r="FK93">
        <v>490</v>
      </c>
      <c r="FL93">
        <v>1.86578</v>
      </c>
      <c r="FM93">
        <v>1.8621300000000001</v>
      </c>
      <c r="FN93">
        <v>1.8641700000000001</v>
      </c>
      <c r="FO93">
        <v>1.86022</v>
      </c>
      <c r="FP93">
        <v>1.86097</v>
      </c>
      <c r="FQ93">
        <v>1.86006</v>
      </c>
      <c r="FR93">
        <v>1.86178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3.3000000000000002E-2</v>
      </c>
      <c r="GH93">
        <v>0.2157</v>
      </c>
      <c r="GI93">
        <v>-0.38878066965608271</v>
      </c>
      <c r="GJ93">
        <v>8.4540356221501391E-4</v>
      </c>
      <c r="GK93">
        <v>6.8779579211309249E-8</v>
      </c>
      <c r="GL93">
        <v>-1.3381725072044801E-10</v>
      </c>
      <c r="GM93">
        <v>-8.6234221326163804E-2</v>
      </c>
      <c r="GN93">
        <v>8.8717001971158594E-4</v>
      </c>
      <c r="GO93">
        <v>5.46455871630479E-4</v>
      </c>
      <c r="GP93">
        <v>-9.435533427115459E-6</v>
      </c>
      <c r="GQ93">
        <v>1</v>
      </c>
      <c r="GR93">
        <v>2082</v>
      </c>
      <c r="GS93">
        <v>3</v>
      </c>
      <c r="GT93">
        <v>35</v>
      </c>
      <c r="GU93">
        <v>12.9</v>
      </c>
      <c r="GV93">
        <v>12.9</v>
      </c>
      <c r="GW93">
        <v>1.62476</v>
      </c>
      <c r="GX93">
        <v>2.5854499999999998</v>
      </c>
      <c r="GY93">
        <v>2.04834</v>
      </c>
      <c r="GZ93">
        <v>2.6245099999999999</v>
      </c>
      <c r="HA93">
        <v>2.1972700000000001</v>
      </c>
      <c r="HB93">
        <v>2.3559600000000001</v>
      </c>
      <c r="HC93">
        <v>40.044699999999999</v>
      </c>
      <c r="HD93">
        <v>14.4648</v>
      </c>
      <c r="HE93">
        <v>18</v>
      </c>
      <c r="HF93">
        <v>710.35900000000004</v>
      </c>
      <c r="HG93">
        <v>747.62699999999995</v>
      </c>
      <c r="HH93">
        <v>31.000299999999999</v>
      </c>
      <c r="HI93">
        <v>34.471499999999999</v>
      </c>
      <c r="HJ93">
        <v>30</v>
      </c>
      <c r="HK93">
        <v>34.274900000000002</v>
      </c>
      <c r="HL93">
        <v>34.240400000000001</v>
      </c>
      <c r="HM93">
        <v>32.524500000000003</v>
      </c>
      <c r="HN93">
        <v>16.4041</v>
      </c>
      <c r="HO93">
        <v>100</v>
      </c>
      <c r="HP93">
        <v>31</v>
      </c>
      <c r="HQ93">
        <v>525.149</v>
      </c>
      <c r="HR93">
        <v>36.450000000000003</v>
      </c>
      <c r="HS93">
        <v>99.048599999999993</v>
      </c>
      <c r="HT93">
        <v>98.6417</v>
      </c>
    </row>
    <row r="94" spans="1:228" x14ac:dyDescent="0.2">
      <c r="A94">
        <v>79</v>
      </c>
      <c r="B94">
        <v>1665504241</v>
      </c>
      <c r="C94">
        <v>311.5</v>
      </c>
      <c r="D94" t="s">
        <v>517</v>
      </c>
      <c r="E94" t="s">
        <v>518</v>
      </c>
      <c r="F94">
        <v>4</v>
      </c>
      <c r="G94">
        <v>1665504239</v>
      </c>
      <c r="H94">
        <f t="shared" si="34"/>
        <v>1.0773002697282302E-3</v>
      </c>
      <c r="I94">
        <f t="shared" si="35"/>
        <v>1.0773002697282301</v>
      </c>
      <c r="J94">
        <f t="shared" si="36"/>
        <v>6.6885361981082516</v>
      </c>
      <c r="K94">
        <f t="shared" si="37"/>
        <v>501.89642857142849</v>
      </c>
      <c r="L94">
        <f t="shared" si="38"/>
        <v>306.06613071002522</v>
      </c>
      <c r="M94">
        <f t="shared" si="39"/>
        <v>31.048258819729583</v>
      </c>
      <c r="N94">
        <f t="shared" si="40"/>
        <v>50.913866813141006</v>
      </c>
      <c r="O94">
        <f t="shared" si="41"/>
        <v>5.8643912250133191E-2</v>
      </c>
      <c r="P94">
        <f t="shared" si="42"/>
        <v>3.6838076936735473</v>
      </c>
      <c r="Q94">
        <f t="shared" si="43"/>
        <v>5.8130164646936856E-2</v>
      </c>
      <c r="R94">
        <f t="shared" si="44"/>
        <v>3.637713580291909E-2</v>
      </c>
      <c r="S94">
        <f t="shared" si="45"/>
        <v>226.10870666385233</v>
      </c>
      <c r="T94">
        <f t="shared" si="46"/>
        <v>34.906334774273972</v>
      </c>
      <c r="U94">
        <f t="shared" si="47"/>
        <v>34.614271428571428</v>
      </c>
      <c r="V94">
        <f t="shared" si="48"/>
        <v>5.5288342150573495</v>
      </c>
      <c r="W94">
        <f t="shared" si="49"/>
        <v>69.664067593454888</v>
      </c>
      <c r="X94">
        <f t="shared" si="50"/>
        <v>3.7346752921422426</v>
      </c>
      <c r="Y94">
        <f t="shared" si="51"/>
        <v>5.3609779347611974</v>
      </c>
      <c r="Z94">
        <f t="shared" si="52"/>
        <v>1.7941589229151069</v>
      </c>
      <c r="AA94">
        <f t="shared" si="53"/>
        <v>-47.508941895014949</v>
      </c>
      <c r="AB94">
        <f t="shared" si="54"/>
        <v>-110.03938378842544</v>
      </c>
      <c r="AC94">
        <f t="shared" si="55"/>
        <v>-6.9311979497575438</v>
      </c>
      <c r="AD94">
        <f t="shared" si="56"/>
        <v>61.629183030654403</v>
      </c>
      <c r="AE94">
        <f t="shared" si="57"/>
        <v>30.022504851124882</v>
      </c>
      <c r="AF94">
        <f t="shared" si="58"/>
        <v>1.0749549160266672</v>
      </c>
      <c r="AG94">
        <f t="shared" si="59"/>
        <v>6.6885361981082516</v>
      </c>
      <c r="AH94">
        <v>533.6204749082184</v>
      </c>
      <c r="AI94">
        <v>523.67501818181779</v>
      </c>
      <c r="AJ94">
        <v>1.730438194907653</v>
      </c>
      <c r="AK94">
        <v>66.85974665391015</v>
      </c>
      <c r="AL94">
        <f t="shared" si="60"/>
        <v>1.0773002697282301</v>
      </c>
      <c r="AM94">
        <v>36.384924063419867</v>
      </c>
      <c r="AN94">
        <v>36.815839393939378</v>
      </c>
      <c r="AO94">
        <v>1.8042679262522431E-5</v>
      </c>
      <c r="AP94">
        <v>85.612249932443419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47235.266758916798</v>
      </c>
      <c r="AV94">
        <f t="shared" si="64"/>
        <v>1199.961428571429</v>
      </c>
      <c r="AW94">
        <f t="shared" si="65"/>
        <v>1025.892399307696</v>
      </c>
      <c r="AX94">
        <f t="shared" si="66"/>
        <v>0.85493781290039905</v>
      </c>
      <c r="AY94">
        <f t="shared" si="67"/>
        <v>0.18842997889777002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1665504239</v>
      </c>
      <c r="BF94">
        <v>501.89642857142849</v>
      </c>
      <c r="BG94">
        <v>514.59114285714281</v>
      </c>
      <c r="BH94">
        <v>36.815514285714293</v>
      </c>
      <c r="BI94">
        <v>36.385442857142863</v>
      </c>
      <c r="BJ94">
        <v>501.8604285714286</v>
      </c>
      <c r="BK94">
        <v>36.599857142857147</v>
      </c>
      <c r="BL94">
        <v>650.01428571428573</v>
      </c>
      <c r="BM94">
        <v>101.343</v>
      </c>
      <c r="BN94">
        <v>9.9974914285714284E-2</v>
      </c>
      <c r="BO94">
        <v>34.060200000000002</v>
      </c>
      <c r="BP94">
        <v>34.614271428571428</v>
      </c>
      <c r="BQ94">
        <v>999.89999999999986</v>
      </c>
      <c r="BR94">
        <v>0</v>
      </c>
      <c r="BS94">
        <v>0</v>
      </c>
      <c r="BT94">
        <v>8995.3571428571431</v>
      </c>
      <c r="BU94">
        <v>0</v>
      </c>
      <c r="BV94">
        <v>1992.032857142857</v>
      </c>
      <c r="BW94">
        <v>-12.695</v>
      </c>
      <c r="BX94">
        <v>521.08014285714285</v>
      </c>
      <c r="BY94">
        <v>534.02185714285724</v>
      </c>
      <c r="BZ94">
        <v>0.43005142857142858</v>
      </c>
      <c r="CA94">
        <v>514.59114285714281</v>
      </c>
      <c r="CB94">
        <v>36.385442857142863</v>
      </c>
      <c r="CC94">
        <v>3.7309957142857151</v>
      </c>
      <c r="CD94">
        <v>3.6874128571428568</v>
      </c>
      <c r="CE94">
        <v>27.70925714285714</v>
      </c>
      <c r="CF94">
        <v>27.508299999999998</v>
      </c>
      <c r="CG94">
        <v>1199.961428571429</v>
      </c>
      <c r="CH94">
        <v>0.49999157142857142</v>
      </c>
      <c r="CI94">
        <v>0.50000842857142858</v>
      </c>
      <c r="CJ94">
        <v>0</v>
      </c>
      <c r="CK94">
        <v>868.48285714285703</v>
      </c>
      <c r="CL94">
        <v>4.9990899999999998</v>
      </c>
      <c r="CM94">
        <v>9609.7171428571437</v>
      </c>
      <c r="CN94">
        <v>9557.5300000000007</v>
      </c>
      <c r="CO94">
        <v>44.186999999999998</v>
      </c>
      <c r="CP94">
        <v>46.696000000000012</v>
      </c>
      <c r="CQ94">
        <v>45.061999999999998</v>
      </c>
      <c r="CR94">
        <v>45.5</v>
      </c>
      <c r="CS94">
        <v>45.686999999999998</v>
      </c>
      <c r="CT94">
        <v>597.46857142857141</v>
      </c>
      <c r="CU94">
        <v>597.49285714285713</v>
      </c>
      <c r="CV94">
        <v>0</v>
      </c>
      <c r="CW94">
        <v>1665504245.7</v>
      </c>
      <c r="CX94">
        <v>0</v>
      </c>
      <c r="CY94">
        <v>1665503463</v>
      </c>
      <c r="CZ94" t="s">
        <v>356</v>
      </c>
      <c r="DA94">
        <v>1665503462</v>
      </c>
      <c r="DB94">
        <v>1665503463</v>
      </c>
      <c r="DC94">
        <v>5</v>
      </c>
      <c r="DD94">
        <v>8.5000000000000006E-2</v>
      </c>
      <c r="DE94">
        <v>-1E-3</v>
      </c>
      <c r="DF94">
        <v>-3.5999999999999997E-2</v>
      </c>
      <c r="DG94">
        <v>0.21</v>
      </c>
      <c r="DH94">
        <v>415</v>
      </c>
      <c r="DI94">
        <v>36</v>
      </c>
      <c r="DJ94">
        <v>0.25</v>
      </c>
      <c r="DK94">
        <v>0.11</v>
      </c>
      <c r="DL94">
        <v>-12.5614243902439</v>
      </c>
      <c r="DM94">
        <v>-0.88172822299650067</v>
      </c>
      <c r="DN94">
        <v>0.100977970986885</v>
      </c>
      <c r="DO94">
        <v>0</v>
      </c>
      <c r="DP94">
        <v>0.43031778048780489</v>
      </c>
      <c r="DQ94">
        <v>-7.3580696864103557E-3</v>
      </c>
      <c r="DR94">
        <v>1.764216560903341E-3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366</v>
      </c>
      <c r="EA94">
        <v>3.2953100000000002</v>
      </c>
      <c r="EB94">
        <v>2.6252</v>
      </c>
      <c r="EC94">
        <v>0.11694400000000001</v>
      </c>
      <c r="ED94">
        <v>0.11816500000000001</v>
      </c>
      <c r="EE94">
        <v>0.146846</v>
      </c>
      <c r="EF94">
        <v>0.144264</v>
      </c>
      <c r="EG94">
        <v>26704.400000000001</v>
      </c>
      <c r="EH94">
        <v>27243</v>
      </c>
      <c r="EI94">
        <v>28140.1</v>
      </c>
      <c r="EJ94">
        <v>29742.6</v>
      </c>
      <c r="EK94">
        <v>32971.1</v>
      </c>
      <c r="EL94">
        <v>35369.599999999999</v>
      </c>
      <c r="EM94">
        <v>39645</v>
      </c>
      <c r="EN94">
        <v>42556.6</v>
      </c>
      <c r="EO94">
        <v>2.21502</v>
      </c>
      <c r="EP94">
        <v>2.1695199999999999</v>
      </c>
      <c r="EQ94">
        <v>0.10362300000000001</v>
      </c>
      <c r="ER94">
        <v>0</v>
      </c>
      <c r="ES94">
        <v>32.940399999999997</v>
      </c>
      <c r="ET94">
        <v>999.9</v>
      </c>
      <c r="EU94">
        <v>73.8</v>
      </c>
      <c r="EV94">
        <v>35.200000000000003</v>
      </c>
      <c r="EW94">
        <v>41.593000000000004</v>
      </c>
      <c r="EX94">
        <v>56.228200000000001</v>
      </c>
      <c r="EY94">
        <v>-2.0833400000000002</v>
      </c>
      <c r="EZ94">
        <v>2</v>
      </c>
      <c r="FA94">
        <v>0.56647599999999998</v>
      </c>
      <c r="FB94">
        <v>1.11958</v>
      </c>
      <c r="FC94">
        <v>20.266100000000002</v>
      </c>
      <c r="FD94">
        <v>5.2181899999999999</v>
      </c>
      <c r="FE94">
        <v>12.004</v>
      </c>
      <c r="FF94">
        <v>4.9863</v>
      </c>
      <c r="FG94">
        <v>3.2846500000000001</v>
      </c>
      <c r="FH94">
        <v>6341.6</v>
      </c>
      <c r="FI94">
        <v>9999</v>
      </c>
      <c r="FJ94">
        <v>9999</v>
      </c>
      <c r="FK94">
        <v>490</v>
      </c>
      <c r="FL94">
        <v>1.86578</v>
      </c>
      <c r="FM94">
        <v>1.8621399999999999</v>
      </c>
      <c r="FN94">
        <v>1.8641700000000001</v>
      </c>
      <c r="FO94">
        <v>1.86022</v>
      </c>
      <c r="FP94">
        <v>1.8609599999999999</v>
      </c>
      <c r="FQ94">
        <v>1.86006</v>
      </c>
      <c r="FR94">
        <v>1.8617999999999999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3.9E-2</v>
      </c>
      <c r="GH94">
        <v>0.21560000000000001</v>
      </c>
      <c r="GI94">
        <v>-0.38878066965608271</v>
      </c>
      <c r="GJ94">
        <v>8.4540356221501391E-4</v>
      </c>
      <c r="GK94">
        <v>6.8779579211309249E-8</v>
      </c>
      <c r="GL94">
        <v>-1.3381725072044801E-10</v>
      </c>
      <c r="GM94">
        <v>-8.6234221326163804E-2</v>
      </c>
      <c r="GN94">
        <v>8.8717001971158594E-4</v>
      </c>
      <c r="GO94">
        <v>5.46455871630479E-4</v>
      </c>
      <c r="GP94">
        <v>-9.435533427115459E-6</v>
      </c>
      <c r="GQ94">
        <v>1</v>
      </c>
      <c r="GR94">
        <v>2082</v>
      </c>
      <c r="GS94">
        <v>3</v>
      </c>
      <c r="GT94">
        <v>35</v>
      </c>
      <c r="GU94">
        <v>13</v>
      </c>
      <c r="GV94">
        <v>13</v>
      </c>
      <c r="GW94">
        <v>1.64185</v>
      </c>
      <c r="GX94">
        <v>2.5866699999999998</v>
      </c>
      <c r="GY94">
        <v>2.04834</v>
      </c>
      <c r="GZ94">
        <v>2.6257299999999999</v>
      </c>
      <c r="HA94">
        <v>2.1972700000000001</v>
      </c>
      <c r="HB94">
        <v>2.35107</v>
      </c>
      <c r="HC94">
        <v>40.044699999999999</v>
      </c>
      <c r="HD94">
        <v>14.4648</v>
      </c>
      <c r="HE94">
        <v>18</v>
      </c>
      <c r="HF94">
        <v>710.21100000000001</v>
      </c>
      <c r="HG94">
        <v>747.57899999999995</v>
      </c>
      <c r="HH94">
        <v>31.000499999999999</v>
      </c>
      <c r="HI94">
        <v>34.471499999999999</v>
      </c>
      <c r="HJ94">
        <v>29.9999</v>
      </c>
      <c r="HK94">
        <v>34.274900000000002</v>
      </c>
      <c r="HL94">
        <v>34.240400000000001</v>
      </c>
      <c r="HM94">
        <v>32.868499999999997</v>
      </c>
      <c r="HN94">
        <v>16.4041</v>
      </c>
      <c r="HO94">
        <v>100</v>
      </c>
      <c r="HP94">
        <v>31</v>
      </c>
      <c r="HQ94">
        <v>531.82799999999997</v>
      </c>
      <c r="HR94">
        <v>36.447099999999999</v>
      </c>
      <c r="HS94">
        <v>99.046899999999994</v>
      </c>
      <c r="HT94">
        <v>98.643000000000001</v>
      </c>
    </row>
    <row r="95" spans="1:228" x14ac:dyDescent="0.2">
      <c r="A95">
        <v>80</v>
      </c>
      <c r="B95">
        <v>1665504244.5</v>
      </c>
      <c r="C95">
        <v>315</v>
      </c>
      <c r="D95" t="s">
        <v>519</v>
      </c>
      <c r="E95" t="s">
        <v>520</v>
      </c>
      <c r="F95">
        <v>4</v>
      </c>
      <c r="G95">
        <v>1665504242.428571</v>
      </c>
      <c r="H95">
        <f t="shared" si="34"/>
        <v>1.0746666756257211E-3</v>
      </c>
      <c r="I95">
        <f t="shared" si="35"/>
        <v>1.074666675625721</v>
      </c>
      <c r="J95">
        <f t="shared" si="36"/>
        <v>7.0892788282850105</v>
      </c>
      <c r="K95">
        <f t="shared" si="37"/>
        <v>507.58285714285711</v>
      </c>
      <c r="L95">
        <f t="shared" si="38"/>
        <v>300.10540290884825</v>
      </c>
      <c r="M95">
        <f t="shared" si="39"/>
        <v>30.443363848443532</v>
      </c>
      <c r="N95">
        <f t="shared" si="40"/>
        <v>51.490341238294768</v>
      </c>
      <c r="O95">
        <f t="shared" si="41"/>
        <v>5.8453590903278209E-2</v>
      </c>
      <c r="P95">
        <f t="shared" si="42"/>
        <v>3.6937868850357063</v>
      </c>
      <c r="Q95">
        <f t="shared" si="43"/>
        <v>5.7944522873627197E-2</v>
      </c>
      <c r="R95">
        <f t="shared" si="44"/>
        <v>3.6260694853550365E-2</v>
      </c>
      <c r="S95">
        <f t="shared" si="45"/>
        <v>226.1043322362502</v>
      </c>
      <c r="T95">
        <f t="shared" si="46"/>
        <v>34.912222402794868</v>
      </c>
      <c r="U95">
        <f t="shared" si="47"/>
        <v>34.618828571428573</v>
      </c>
      <c r="V95">
        <f t="shared" si="48"/>
        <v>5.5302335310082489</v>
      </c>
      <c r="W95">
        <f t="shared" si="49"/>
        <v>69.636354684401439</v>
      </c>
      <c r="X95">
        <f t="shared" si="50"/>
        <v>3.734753969382691</v>
      </c>
      <c r="Y95">
        <f t="shared" si="51"/>
        <v>5.3632244052821978</v>
      </c>
      <c r="Z95">
        <f t="shared" si="52"/>
        <v>1.7954795616255579</v>
      </c>
      <c r="AA95">
        <f t="shared" si="53"/>
        <v>-47.392800395094298</v>
      </c>
      <c r="AB95">
        <f t="shared" si="54"/>
        <v>-109.74858943184439</v>
      </c>
      <c r="AC95">
        <f t="shared" si="55"/>
        <v>-6.8946114786743191</v>
      </c>
      <c r="AD95">
        <f t="shared" si="56"/>
        <v>62.068330930637202</v>
      </c>
      <c r="AE95">
        <f t="shared" si="57"/>
        <v>30.133452473729005</v>
      </c>
      <c r="AF95">
        <f t="shared" si="58"/>
        <v>1.0738691920748933</v>
      </c>
      <c r="AG95">
        <f t="shared" si="59"/>
        <v>7.0892788282850105</v>
      </c>
      <c r="AH95">
        <v>539.6927855314218</v>
      </c>
      <c r="AI95">
        <v>529.66753939393925</v>
      </c>
      <c r="AJ95">
        <v>1.7075106600005661</v>
      </c>
      <c r="AK95">
        <v>66.85974665391015</v>
      </c>
      <c r="AL95">
        <f t="shared" si="60"/>
        <v>1.074666675625721</v>
      </c>
      <c r="AM95">
        <v>36.386777183346489</v>
      </c>
      <c r="AN95">
        <v>36.816750303030297</v>
      </c>
      <c r="AO95">
        <v>3.3117873606375101E-6</v>
      </c>
      <c r="AP95">
        <v>85.612249932443419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47412.067684307331</v>
      </c>
      <c r="AV95">
        <f t="shared" si="64"/>
        <v>1199.9314285714279</v>
      </c>
      <c r="AW95">
        <f t="shared" si="65"/>
        <v>1025.8674135939114</v>
      </c>
      <c r="AX95">
        <f t="shared" si="66"/>
        <v>0.85493836494911424</v>
      </c>
      <c r="AY95">
        <f t="shared" si="67"/>
        <v>0.18843104435179062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1665504242.428571</v>
      </c>
      <c r="BF95">
        <v>507.58285714285711</v>
      </c>
      <c r="BG95">
        <v>520.327</v>
      </c>
      <c r="BH95">
        <v>36.81655714285715</v>
      </c>
      <c r="BI95">
        <v>36.386885714285718</v>
      </c>
      <c r="BJ95">
        <v>507.5422857142857</v>
      </c>
      <c r="BK95">
        <v>36.600914285714289</v>
      </c>
      <c r="BL95">
        <v>649.96157142857135</v>
      </c>
      <c r="BM95">
        <v>101.3425714285714</v>
      </c>
      <c r="BN95">
        <v>9.9667042857142868E-2</v>
      </c>
      <c r="BO95">
        <v>34.067714285714302</v>
      </c>
      <c r="BP95">
        <v>34.618828571428573</v>
      </c>
      <c r="BQ95">
        <v>999.89999999999986</v>
      </c>
      <c r="BR95">
        <v>0</v>
      </c>
      <c r="BS95">
        <v>0</v>
      </c>
      <c r="BT95">
        <v>9029.8214285714294</v>
      </c>
      <c r="BU95">
        <v>0</v>
      </c>
      <c r="BV95">
        <v>1864.272857142857</v>
      </c>
      <c r="BW95">
        <v>-12.744342857142859</v>
      </c>
      <c r="BX95">
        <v>526.98442857142857</v>
      </c>
      <c r="BY95">
        <v>539.97514285714283</v>
      </c>
      <c r="BZ95">
        <v>0.4296658571428571</v>
      </c>
      <c r="CA95">
        <v>520.327</v>
      </c>
      <c r="CB95">
        <v>36.386885714285718</v>
      </c>
      <c r="CC95">
        <v>3.7310857142857139</v>
      </c>
      <c r="CD95">
        <v>3.6875385714285711</v>
      </c>
      <c r="CE95">
        <v>27.709671428571429</v>
      </c>
      <c r="CF95">
        <v>27.508885714285711</v>
      </c>
      <c r="CG95">
        <v>1199.9314285714279</v>
      </c>
      <c r="CH95">
        <v>0.49997328571428568</v>
      </c>
      <c r="CI95">
        <v>0.50002671428571432</v>
      </c>
      <c r="CJ95">
        <v>0</v>
      </c>
      <c r="CK95">
        <v>868.08999999999992</v>
      </c>
      <c r="CL95">
        <v>4.9990899999999998</v>
      </c>
      <c r="CM95">
        <v>9572.2885714285712</v>
      </c>
      <c r="CN95">
        <v>9557.2214285714272</v>
      </c>
      <c r="CO95">
        <v>44.186999999999998</v>
      </c>
      <c r="CP95">
        <v>46.75</v>
      </c>
      <c r="CQ95">
        <v>45.061999999999998</v>
      </c>
      <c r="CR95">
        <v>45.5</v>
      </c>
      <c r="CS95">
        <v>45.686999999999998</v>
      </c>
      <c r="CT95">
        <v>597.43142857142868</v>
      </c>
      <c r="CU95">
        <v>597.5</v>
      </c>
      <c r="CV95">
        <v>0</v>
      </c>
      <c r="CW95">
        <v>1665504249.3</v>
      </c>
      <c r="CX95">
        <v>0</v>
      </c>
      <c r="CY95">
        <v>1665503463</v>
      </c>
      <c r="CZ95" t="s">
        <v>356</v>
      </c>
      <c r="DA95">
        <v>1665503462</v>
      </c>
      <c r="DB95">
        <v>1665503463</v>
      </c>
      <c r="DC95">
        <v>5</v>
      </c>
      <c r="DD95">
        <v>8.5000000000000006E-2</v>
      </c>
      <c r="DE95">
        <v>-1E-3</v>
      </c>
      <c r="DF95">
        <v>-3.5999999999999997E-2</v>
      </c>
      <c r="DG95">
        <v>0.21</v>
      </c>
      <c r="DH95">
        <v>415</v>
      </c>
      <c r="DI95">
        <v>36</v>
      </c>
      <c r="DJ95">
        <v>0.25</v>
      </c>
      <c r="DK95">
        <v>0.11</v>
      </c>
      <c r="DL95">
        <v>-12.629139024390239</v>
      </c>
      <c r="DM95">
        <v>-0.68079094076654378</v>
      </c>
      <c r="DN95">
        <v>7.7679393877620753E-2</v>
      </c>
      <c r="DO95">
        <v>0</v>
      </c>
      <c r="DP95">
        <v>0.42977202439024381</v>
      </c>
      <c r="DQ95">
        <v>-1.228808362369684E-3</v>
      </c>
      <c r="DR95">
        <v>1.369087580939641E-3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366</v>
      </c>
      <c r="EA95">
        <v>3.2953199999999998</v>
      </c>
      <c r="EB95">
        <v>2.6252900000000001</v>
      </c>
      <c r="EC95">
        <v>0.11791699999999999</v>
      </c>
      <c r="ED95">
        <v>0.11913899999999999</v>
      </c>
      <c r="EE95">
        <v>0.14685000000000001</v>
      </c>
      <c r="EF95">
        <v>0.14426700000000001</v>
      </c>
      <c r="EG95">
        <v>26674.5</v>
      </c>
      <c r="EH95">
        <v>27213.200000000001</v>
      </c>
      <c r="EI95">
        <v>28139.599999999999</v>
      </c>
      <c r="EJ95">
        <v>29742.9</v>
      </c>
      <c r="EK95">
        <v>32970.400000000001</v>
      </c>
      <c r="EL95">
        <v>35369.9</v>
      </c>
      <c r="EM95">
        <v>39644.400000000001</v>
      </c>
      <c r="EN95">
        <v>42557.1</v>
      </c>
      <c r="EO95">
        <v>2.2149000000000001</v>
      </c>
      <c r="EP95">
        <v>2.1697199999999999</v>
      </c>
      <c r="EQ95">
        <v>0.103023</v>
      </c>
      <c r="ER95">
        <v>0</v>
      </c>
      <c r="ES95">
        <v>32.9574</v>
      </c>
      <c r="ET95">
        <v>999.9</v>
      </c>
      <c r="EU95">
        <v>73.8</v>
      </c>
      <c r="EV95">
        <v>35.200000000000003</v>
      </c>
      <c r="EW95">
        <v>41.591999999999999</v>
      </c>
      <c r="EX95">
        <v>56.528199999999998</v>
      </c>
      <c r="EY95">
        <v>-2.07131</v>
      </c>
      <c r="EZ95">
        <v>2</v>
      </c>
      <c r="FA95">
        <v>0.56649899999999997</v>
      </c>
      <c r="FB95">
        <v>1.11852</v>
      </c>
      <c r="FC95">
        <v>20.266200000000001</v>
      </c>
      <c r="FD95">
        <v>5.2187900000000003</v>
      </c>
      <c r="FE95">
        <v>12.004</v>
      </c>
      <c r="FF95">
        <v>4.9863999999999997</v>
      </c>
      <c r="FG95">
        <v>3.2846500000000001</v>
      </c>
      <c r="FH95">
        <v>6341.6</v>
      </c>
      <c r="FI95">
        <v>9999</v>
      </c>
      <c r="FJ95">
        <v>9999</v>
      </c>
      <c r="FK95">
        <v>490</v>
      </c>
      <c r="FL95">
        <v>1.8657900000000001</v>
      </c>
      <c r="FM95">
        <v>1.86216</v>
      </c>
      <c r="FN95">
        <v>1.8641799999999999</v>
      </c>
      <c r="FO95">
        <v>1.8602300000000001</v>
      </c>
      <c r="FP95">
        <v>1.8609599999999999</v>
      </c>
      <c r="FQ95">
        <v>1.86006</v>
      </c>
      <c r="FR95">
        <v>1.8617999999999999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4.2999999999999997E-2</v>
      </c>
      <c r="GH95">
        <v>0.2157</v>
      </c>
      <c r="GI95">
        <v>-0.38878066965608271</v>
      </c>
      <c r="GJ95">
        <v>8.4540356221501391E-4</v>
      </c>
      <c r="GK95">
        <v>6.8779579211309249E-8</v>
      </c>
      <c r="GL95">
        <v>-1.3381725072044801E-10</v>
      </c>
      <c r="GM95">
        <v>-8.6234221326163804E-2</v>
      </c>
      <c r="GN95">
        <v>8.8717001971158594E-4</v>
      </c>
      <c r="GO95">
        <v>5.46455871630479E-4</v>
      </c>
      <c r="GP95">
        <v>-9.435533427115459E-6</v>
      </c>
      <c r="GQ95">
        <v>1</v>
      </c>
      <c r="GR95">
        <v>2082</v>
      </c>
      <c r="GS95">
        <v>3</v>
      </c>
      <c r="GT95">
        <v>35</v>
      </c>
      <c r="GU95">
        <v>13</v>
      </c>
      <c r="GV95">
        <v>13</v>
      </c>
      <c r="GW95">
        <v>1.65405</v>
      </c>
      <c r="GX95">
        <v>2.5781200000000002</v>
      </c>
      <c r="GY95">
        <v>2.04834</v>
      </c>
      <c r="GZ95">
        <v>2.6257299999999999</v>
      </c>
      <c r="HA95">
        <v>2.1972700000000001</v>
      </c>
      <c r="HB95">
        <v>2.3339799999999999</v>
      </c>
      <c r="HC95">
        <v>40.044699999999999</v>
      </c>
      <c r="HD95">
        <v>14.456</v>
      </c>
      <c r="HE95">
        <v>18</v>
      </c>
      <c r="HF95">
        <v>710.10599999999999</v>
      </c>
      <c r="HG95">
        <v>747.77300000000002</v>
      </c>
      <c r="HH95">
        <v>31.0001</v>
      </c>
      <c r="HI95">
        <v>34.471499999999999</v>
      </c>
      <c r="HJ95">
        <v>30</v>
      </c>
      <c r="HK95">
        <v>34.274900000000002</v>
      </c>
      <c r="HL95">
        <v>34.240400000000001</v>
      </c>
      <c r="HM95">
        <v>33.173000000000002</v>
      </c>
      <c r="HN95">
        <v>16.4041</v>
      </c>
      <c r="HO95">
        <v>100</v>
      </c>
      <c r="HP95">
        <v>31</v>
      </c>
      <c r="HQ95">
        <v>538.50699999999995</v>
      </c>
      <c r="HR95">
        <v>36.451599999999999</v>
      </c>
      <c r="HS95">
        <v>99.045199999999994</v>
      </c>
      <c r="HT95">
        <v>98.644199999999998</v>
      </c>
    </row>
    <row r="96" spans="1:228" x14ac:dyDescent="0.2">
      <c r="A96">
        <v>81</v>
      </c>
      <c r="B96">
        <v>1665504248.5</v>
      </c>
      <c r="C96">
        <v>319</v>
      </c>
      <c r="D96" t="s">
        <v>521</v>
      </c>
      <c r="E96" t="s">
        <v>522</v>
      </c>
      <c r="F96">
        <v>4</v>
      </c>
      <c r="G96">
        <v>1665504246.5</v>
      </c>
      <c r="H96">
        <f t="shared" si="34"/>
        <v>1.075424543217582E-3</v>
      </c>
      <c r="I96">
        <f t="shared" si="35"/>
        <v>1.075424543217582</v>
      </c>
      <c r="J96">
        <f t="shared" si="36"/>
        <v>6.823726170088463</v>
      </c>
      <c r="K96">
        <f t="shared" si="37"/>
        <v>514.35428571428577</v>
      </c>
      <c r="L96">
        <f t="shared" si="38"/>
        <v>313.67294660751179</v>
      </c>
      <c r="M96">
        <f t="shared" si="39"/>
        <v>31.819442679083547</v>
      </c>
      <c r="N96">
        <f t="shared" si="40"/>
        <v>52.176851360743825</v>
      </c>
      <c r="O96">
        <f t="shared" si="41"/>
        <v>5.83904001954881E-2</v>
      </c>
      <c r="P96">
        <f t="shared" si="42"/>
        <v>3.6890007419695889</v>
      </c>
      <c r="Q96">
        <f t="shared" si="43"/>
        <v>5.7881774202543791E-2</v>
      </c>
      <c r="R96">
        <f t="shared" si="44"/>
        <v>3.6221437461440562E-2</v>
      </c>
      <c r="S96">
        <f t="shared" si="45"/>
        <v>226.11094423534453</v>
      </c>
      <c r="T96">
        <f t="shared" si="46"/>
        <v>34.919195018763382</v>
      </c>
      <c r="U96">
        <f t="shared" si="47"/>
        <v>34.62958571428571</v>
      </c>
      <c r="V96">
        <f t="shared" si="48"/>
        <v>5.5335378396655432</v>
      </c>
      <c r="W96">
        <f t="shared" si="49"/>
        <v>69.615334661447818</v>
      </c>
      <c r="X96">
        <f t="shared" si="50"/>
        <v>3.7348906322784274</v>
      </c>
      <c r="Y96">
        <f t="shared" si="51"/>
        <v>5.3650401171550604</v>
      </c>
      <c r="Z96">
        <f t="shared" si="52"/>
        <v>1.7986472073871158</v>
      </c>
      <c r="AA96">
        <f t="shared" si="53"/>
        <v>-47.426222355895362</v>
      </c>
      <c r="AB96">
        <f t="shared" si="54"/>
        <v>-110.5382865669912</v>
      </c>
      <c r="AC96">
        <f t="shared" si="55"/>
        <v>-6.9538024214985468</v>
      </c>
      <c r="AD96">
        <f t="shared" si="56"/>
        <v>61.192632890959416</v>
      </c>
      <c r="AE96">
        <f t="shared" si="57"/>
        <v>30.18676270896637</v>
      </c>
      <c r="AF96">
        <f t="shared" si="58"/>
        <v>1.0685052928233867</v>
      </c>
      <c r="AG96">
        <f t="shared" si="59"/>
        <v>6.823726170088463</v>
      </c>
      <c r="AH96">
        <v>546.61950281334782</v>
      </c>
      <c r="AI96">
        <v>536.61173333333329</v>
      </c>
      <c r="AJ96">
        <v>1.731384492439803</v>
      </c>
      <c r="AK96">
        <v>66.85974665391015</v>
      </c>
      <c r="AL96">
        <f t="shared" si="60"/>
        <v>1.075424543217582</v>
      </c>
      <c r="AM96">
        <v>36.389434742591597</v>
      </c>
      <c r="AN96">
        <v>36.819691515151497</v>
      </c>
      <c r="AO96">
        <v>4.8349597714379196E-6</v>
      </c>
      <c r="AP96">
        <v>85.612249932443419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47325.763249467411</v>
      </c>
      <c r="AV96">
        <f t="shared" si="64"/>
        <v>1199.972857142857</v>
      </c>
      <c r="AW96">
        <f t="shared" si="65"/>
        <v>1025.9022135934426</v>
      </c>
      <c r="AX96">
        <f t="shared" si="66"/>
        <v>0.85493784920779148</v>
      </c>
      <c r="AY96">
        <f t="shared" si="67"/>
        <v>0.18843004897103766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1665504246.5</v>
      </c>
      <c r="BF96">
        <v>514.35428571428577</v>
      </c>
      <c r="BG96">
        <v>527.12214285714288</v>
      </c>
      <c r="BH96">
        <v>36.818185714285718</v>
      </c>
      <c r="BI96">
        <v>36.390671428571423</v>
      </c>
      <c r="BJ96">
        <v>514.30857142857144</v>
      </c>
      <c r="BK96">
        <v>36.602528571428572</v>
      </c>
      <c r="BL96">
        <v>649.97714285714289</v>
      </c>
      <c r="BM96">
        <v>101.3415714285714</v>
      </c>
      <c r="BN96">
        <v>9.9891800000000003E-2</v>
      </c>
      <c r="BO96">
        <v>34.073785714285712</v>
      </c>
      <c r="BP96">
        <v>34.62958571428571</v>
      </c>
      <c r="BQ96">
        <v>999.89999999999986</v>
      </c>
      <c r="BR96">
        <v>0</v>
      </c>
      <c r="BS96">
        <v>0</v>
      </c>
      <c r="BT96">
        <v>9013.3928571428569</v>
      </c>
      <c r="BU96">
        <v>0</v>
      </c>
      <c r="BV96">
        <v>1786.6928571428571</v>
      </c>
      <c r="BW96">
        <v>-12.767742857142849</v>
      </c>
      <c r="BX96">
        <v>534.01571428571435</v>
      </c>
      <c r="BY96">
        <v>547.02871428571427</v>
      </c>
      <c r="BZ96">
        <v>0.4275112857142857</v>
      </c>
      <c r="CA96">
        <v>527.12214285714288</v>
      </c>
      <c r="CB96">
        <v>36.390671428571423</v>
      </c>
      <c r="CC96">
        <v>3.7312114285714291</v>
      </c>
      <c r="CD96">
        <v>3.6878857142857142</v>
      </c>
      <c r="CE96">
        <v>27.710242857142859</v>
      </c>
      <c r="CF96">
        <v>27.5105</v>
      </c>
      <c r="CG96">
        <v>1199.972857142857</v>
      </c>
      <c r="CH96">
        <v>0.49998957142857148</v>
      </c>
      <c r="CI96">
        <v>0.50001042857142852</v>
      </c>
      <c r="CJ96">
        <v>0</v>
      </c>
      <c r="CK96">
        <v>867.60842857142859</v>
      </c>
      <c r="CL96">
        <v>4.9990899999999998</v>
      </c>
      <c r="CM96">
        <v>9598.2142857142862</v>
      </c>
      <c r="CN96">
        <v>9557.6157142857137</v>
      </c>
      <c r="CO96">
        <v>44.186999999999998</v>
      </c>
      <c r="CP96">
        <v>46.75</v>
      </c>
      <c r="CQ96">
        <v>45.061999999999998</v>
      </c>
      <c r="CR96">
        <v>45.5</v>
      </c>
      <c r="CS96">
        <v>45.686999999999998</v>
      </c>
      <c r="CT96">
        <v>597.47285714285704</v>
      </c>
      <c r="CU96">
        <v>597.5</v>
      </c>
      <c r="CV96">
        <v>0</v>
      </c>
      <c r="CW96">
        <v>1665504253.5</v>
      </c>
      <c r="CX96">
        <v>0</v>
      </c>
      <c r="CY96">
        <v>1665503463</v>
      </c>
      <c r="CZ96" t="s">
        <v>356</v>
      </c>
      <c r="DA96">
        <v>1665503462</v>
      </c>
      <c r="DB96">
        <v>1665503463</v>
      </c>
      <c r="DC96">
        <v>5</v>
      </c>
      <c r="DD96">
        <v>8.5000000000000006E-2</v>
      </c>
      <c r="DE96">
        <v>-1E-3</v>
      </c>
      <c r="DF96">
        <v>-3.5999999999999997E-2</v>
      </c>
      <c r="DG96">
        <v>0.21</v>
      </c>
      <c r="DH96">
        <v>415</v>
      </c>
      <c r="DI96">
        <v>36</v>
      </c>
      <c r="DJ96">
        <v>0.25</v>
      </c>
      <c r="DK96">
        <v>0.11</v>
      </c>
      <c r="DL96">
        <v>-12.666924390243899</v>
      </c>
      <c r="DM96">
        <v>-0.86393519163763177</v>
      </c>
      <c r="DN96">
        <v>9.0269257875043682E-2</v>
      </c>
      <c r="DO96">
        <v>0</v>
      </c>
      <c r="DP96">
        <v>0.42922156097560982</v>
      </c>
      <c r="DQ96">
        <v>-2.9951289198594292E-3</v>
      </c>
      <c r="DR96">
        <v>1.2890240976532381E-3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366</v>
      </c>
      <c r="EA96">
        <v>3.2953899999999998</v>
      </c>
      <c r="EB96">
        <v>2.6252800000000001</v>
      </c>
      <c r="EC96">
        <v>0.11903900000000001</v>
      </c>
      <c r="ED96">
        <v>0.12023200000000001</v>
      </c>
      <c r="EE96">
        <v>0.14685100000000001</v>
      </c>
      <c r="EF96">
        <v>0.14427599999999999</v>
      </c>
      <c r="EG96">
        <v>26641</v>
      </c>
      <c r="EH96">
        <v>27179.7</v>
      </c>
      <c r="EI96">
        <v>28140.1</v>
      </c>
      <c r="EJ96">
        <v>29743.3</v>
      </c>
      <c r="EK96">
        <v>32971.300000000003</v>
      </c>
      <c r="EL96">
        <v>35369.9</v>
      </c>
      <c r="EM96">
        <v>39645.300000000003</v>
      </c>
      <c r="EN96">
        <v>42557.5</v>
      </c>
      <c r="EO96">
        <v>2.2149700000000001</v>
      </c>
      <c r="EP96">
        <v>2.1698</v>
      </c>
      <c r="EQ96">
        <v>0.10237499999999999</v>
      </c>
      <c r="ER96">
        <v>0</v>
      </c>
      <c r="ES96">
        <v>32.9773</v>
      </c>
      <c r="ET96">
        <v>999.9</v>
      </c>
      <c r="EU96">
        <v>73.8</v>
      </c>
      <c r="EV96">
        <v>35.200000000000003</v>
      </c>
      <c r="EW96">
        <v>41.594499999999996</v>
      </c>
      <c r="EX96">
        <v>56.828200000000002</v>
      </c>
      <c r="EY96">
        <v>-2.0552899999999998</v>
      </c>
      <c r="EZ96">
        <v>2</v>
      </c>
      <c r="FA96">
        <v>0.56609500000000001</v>
      </c>
      <c r="FB96">
        <v>1.1169899999999999</v>
      </c>
      <c r="FC96">
        <v>20.266500000000001</v>
      </c>
      <c r="FD96">
        <v>5.2189399999999999</v>
      </c>
      <c r="FE96">
        <v>12.004</v>
      </c>
      <c r="FF96">
        <v>4.9863499999999998</v>
      </c>
      <c r="FG96">
        <v>3.2846500000000001</v>
      </c>
      <c r="FH96">
        <v>6341.9</v>
      </c>
      <c r="FI96">
        <v>9999</v>
      </c>
      <c r="FJ96">
        <v>9999</v>
      </c>
      <c r="FK96">
        <v>490</v>
      </c>
      <c r="FL96">
        <v>1.86578</v>
      </c>
      <c r="FM96">
        <v>1.86215</v>
      </c>
      <c r="FN96">
        <v>1.8641799999999999</v>
      </c>
      <c r="FO96">
        <v>1.8602300000000001</v>
      </c>
      <c r="FP96">
        <v>1.8609599999999999</v>
      </c>
      <c r="FQ96">
        <v>1.86005</v>
      </c>
      <c r="FR96">
        <v>1.8618399999999999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4.9000000000000002E-2</v>
      </c>
      <c r="GH96">
        <v>0.21560000000000001</v>
      </c>
      <c r="GI96">
        <v>-0.38878066965608271</v>
      </c>
      <c r="GJ96">
        <v>8.4540356221501391E-4</v>
      </c>
      <c r="GK96">
        <v>6.8779579211309249E-8</v>
      </c>
      <c r="GL96">
        <v>-1.3381725072044801E-10</v>
      </c>
      <c r="GM96">
        <v>-8.6234221326163804E-2</v>
      </c>
      <c r="GN96">
        <v>8.8717001971158594E-4</v>
      </c>
      <c r="GO96">
        <v>5.46455871630479E-4</v>
      </c>
      <c r="GP96">
        <v>-9.435533427115459E-6</v>
      </c>
      <c r="GQ96">
        <v>1</v>
      </c>
      <c r="GR96">
        <v>2082</v>
      </c>
      <c r="GS96">
        <v>3</v>
      </c>
      <c r="GT96">
        <v>35</v>
      </c>
      <c r="GU96">
        <v>13.1</v>
      </c>
      <c r="GV96">
        <v>13.1</v>
      </c>
      <c r="GW96">
        <v>1.6711400000000001</v>
      </c>
      <c r="GX96">
        <v>2.5793499999999998</v>
      </c>
      <c r="GY96">
        <v>2.04834</v>
      </c>
      <c r="GZ96">
        <v>2.6257299999999999</v>
      </c>
      <c r="HA96">
        <v>2.1972700000000001</v>
      </c>
      <c r="HB96">
        <v>2.33765</v>
      </c>
      <c r="HC96">
        <v>40.044699999999999</v>
      </c>
      <c r="HD96">
        <v>14.4648</v>
      </c>
      <c r="HE96">
        <v>18</v>
      </c>
      <c r="HF96">
        <v>710.16899999999998</v>
      </c>
      <c r="HG96">
        <v>747.84500000000003</v>
      </c>
      <c r="HH96">
        <v>30.9998</v>
      </c>
      <c r="HI96">
        <v>34.471499999999999</v>
      </c>
      <c r="HJ96">
        <v>29.9999</v>
      </c>
      <c r="HK96">
        <v>34.274900000000002</v>
      </c>
      <c r="HL96">
        <v>34.240400000000001</v>
      </c>
      <c r="HM96">
        <v>33.516399999999997</v>
      </c>
      <c r="HN96">
        <v>16.4041</v>
      </c>
      <c r="HO96">
        <v>100</v>
      </c>
      <c r="HP96">
        <v>31</v>
      </c>
      <c r="HQ96">
        <v>545.19399999999996</v>
      </c>
      <c r="HR96">
        <v>36.459499999999998</v>
      </c>
      <c r="HS96">
        <v>99.047399999999996</v>
      </c>
      <c r="HT96">
        <v>98.645099999999999</v>
      </c>
    </row>
    <row r="97" spans="1:228" x14ac:dyDescent="0.2">
      <c r="A97">
        <v>82</v>
      </c>
      <c r="B97">
        <v>1665504252.5</v>
      </c>
      <c r="C97">
        <v>323</v>
      </c>
      <c r="D97" t="s">
        <v>523</v>
      </c>
      <c r="E97" t="s">
        <v>524</v>
      </c>
      <c r="F97">
        <v>4</v>
      </c>
      <c r="G97">
        <v>1665504250.1875</v>
      </c>
      <c r="H97">
        <f t="shared" si="34"/>
        <v>1.0672241709698599E-3</v>
      </c>
      <c r="I97">
        <f t="shared" si="35"/>
        <v>1.0672241709698598</v>
      </c>
      <c r="J97">
        <f t="shared" si="36"/>
        <v>6.6805626611593247</v>
      </c>
      <c r="K97">
        <f t="shared" si="37"/>
        <v>520.52112499999998</v>
      </c>
      <c r="L97">
        <f t="shared" si="38"/>
        <v>321.7906759098517</v>
      </c>
      <c r="M97">
        <f t="shared" si="39"/>
        <v>32.643002821940847</v>
      </c>
      <c r="N97">
        <f t="shared" si="40"/>
        <v>52.802563356481109</v>
      </c>
      <c r="O97">
        <f t="shared" si="41"/>
        <v>5.7834167160435462E-2</v>
      </c>
      <c r="P97">
        <f t="shared" si="42"/>
        <v>3.6745489131225999</v>
      </c>
      <c r="Q97">
        <f t="shared" si="43"/>
        <v>5.7333196475853811E-2</v>
      </c>
      <c r="R97">
        <f t="shared" si="44"/>
        <v>3.5877896167975071E-2</v>
      </c>
      <c r="S97">
        <f t="shared" si="45"/>
        <v>226.10504698628202</v>
      </c>
      <c r="T97">
        <f t="shared" si="46"/>
        <v>34.929861199498845</v>
      </c>
      <c r="U97">
        <f t="shared" si="47"/>
        <v>34.640687499999999</v>
      </c>
      <c r="V97">
        <f t="shared" si="48"/>
        <v>5.5369498129747825</v>
      </c>
      <c r="W97">
        <f t="shared" si="49"/>
        <v>69.594042555032658</v>
      </c>
      <c r="X97">
        <f t="shared" si="50"/>
        <v>3.73496656798652</v>
      </c>
      <c r="Y97">
        <f t="shared" si="51"/>
        <v>5.366790648830368</v>
      </c>
      <c r="Z97">
        <f t="shared" si="52"/>
        <v>1.8019832449882625</v>
      </c>
      <c r="AA97">
        <f t="shared" si="53"/>
        <v>-47.064585939770822</v>
      </c>
      <c r="AB97">
        <f t="shared" si="54"/>
        <v>-111.14528475744355</v>
      </c>
      <c r="AC97">
        <f t="shared" si="55"/>
        <v>-7.0200678719649492</v>
      </c>
      <c r="AD97">
        <f t="shared" si="56"/>
        <v>60.875108417102709</v>
      </c>
      <c r="AE97">
        <f t="shared" si="57"/>
        <v>30.214372210826046</v>
      </c>
      <c r="AF97">
        <f t="shared" si="58"/>
        <v>1.0666617553816911</v>
      </c>
      <c r="AG97">
        <f t="shared" si="59"/>
        <v>6.6805626611593247</v>
      </c>
      <c r="AH97">
        <v>553.57900346526515</v>
      </c>
      <c r="AI97">
        <v>543.58086666666645</v>
      </c>
      <c r="AJ97">
        <v>1.7444028443728909</v>
      </c>
      <c r="AK97">
        <v>66.85974665391015</v>
      </c>
      <c r="AL97">
        <f t="shared" si="60"/>
        <v>1.0672241709698598</v>
      </c>
      <c r="AM97">
        <v>36.391712988513142</v>
      </c>
      <c r="AN97">
        <v>36.818677575757583</v>
      </c>
      <c r="AO97">
        <v>-3.8499756997965701E-7</v>
      </c>
      <c r="AP97">
        <v>85.612249932443419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47067.229913471339</v>
      </c>
      <c r="AV97">
        <f t="shared" si="64"/>
        <v>1199.9349999999999</v>
      </c>
      <c r="AW97">
        <f t="shared" si="65"/>
        <v>1025.8704885939285</v>
      </c>
      <c r="AX97">
        <f t="shared" si="66"/>
        <v>0.85493838299068581</v>
      </c>
      <c r="AY97">
        <f t="shared" si="67"/>
        <v>0.18843107917202351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1665504250.1875</v>
      </c>
      <c r="BF97">
        <v>520.52112499999998</v>
      </c>
      <c r="BG97">
        <v>533.30162500000006</v>
      </c>
      <c r="BH97">
        <v>36.818837500000001</v>
      </c>
      <c r="BI97">
        <v>36.392099999999999</v>
      </c>
      <c r="BJ97">
        <v>520.47012499999994</v>
      </c>
      <c r="BK97">
        <v>36.603175</v>
      </c>
      <c r="BL97">
        <v>650.03637500000002</v>
      </c>
      <c r="BM97">
        <v>101.3415</v>
      </c>
      <c r="BN97">
        <v>0.100229875</v>
      </c>
      <c r="BO97">
        <v>34.079637499999997</v>
      </c>
      <c r="BP97">
        <v>34.640687499999999</v>
      </c>
      <c r="BQ97">
        <v>999.9</v>
      </c>
      <c r="BR97">
        <v>0</v>
      </c>
      <c r="BS97">
        <v>0</v>
      </c>
      <c r="BT97">
        <v>8963.59375</v>
      </c>
      <c r="BU97">
        <v>0</v>
      </c>
      <c r="BV97">
        <v>1967.3812499999999</v>
      </c>
      <c r="BW97">
        <v>-12.78055</v>
      </c>
      <c r="BX97">
        <v>540.41862500000002</v>
      </c>
      <c r="BY97">
        <v>553.44262500000002</v>
      </c>
      <c r="BZ97">
        <v>0.42675150000000001</v>
      </c>
      <c r="CA97">
        <v>533.30162500000006</v>
      </c>
      <c r="CB97">
        <v>36.392099999999999</v>
      </c>
      <c r="CC97">
        <v>3.7312725000000002</v>
      </c>
      <c r="CD97">
        <v>3.6880262500000001</v>
      </c>
      <c r="CE97">
        <v>27.710525000000001</v>
      </c>
      <c r="CF97">
        <v>27.5111375</v>
      </c>
      <c r="CG97">
        <v>1199.9349999999999</v>
      </c>
      <c r="CH97">
        <v>0.49997124999999998</v>
      </c>
      <c r="CI97">
        <v>0.50002875000000002</v>
      </c>
      <c r="CJ97">
        <v>0</v>
      </c>
      <c r="CK97">
        <v>867.22074999999995</v>
      </c>
      <c r="CL97">
        <v>4.9990899999999998</v>
      </c>
      <c r="CM97">
        <v>9604.682499999999</v>
      </c>
      <c r="CN97">
        <v>9557.2412499999991</v>
      </c>
      <c r="CO97">
        <v>44.186999999999998</v>
      </c>
      <c r="CP97">
        <v>46.75</v>
      </c>
      <c r="CQ97">
        <v>45.061999999999998</v>
      </c>
      <c r="CR97">
        <v>45.5</v>
      </c>
      <c r="CS97">
        <v>45.686999999999998</v>
      </c>
      <c r="CT97">
        <v>597.43249999999989</v>
      </c>
      <c r="CU97">
        <v>597.50250000000005</v>
      </c>
      <c r="CV97">
        <v>0</v>
      </c>
      <c r="CW97">
        <v>1665504257.0999999</v>
      </c>
      <c r="CX97">
        <v>0</v>
      </c>
      <c r="CY97">
        <v>1665503463</v>
      </c>
      <c r="CZ97" t="s">
        <v>356</v>
      </c>
      <c r="DA97">
        <v>1665503462</v>
      </c>
      <c r="DB97">
        <v>1665503463</v>
      </c>
      <c r="DC97">
        <v>5</v>
      </c>
      <c r="DD97">
        <v>8.5000000000000006E-2</v>
      </c>
      <c r="DE97">
        <v>-1E-3</v>
      </c>
      <c r="DF97">
        <v>-3.5999999999999997E-2</v>
      </c>
      <c r="DG97">
        <v>0.21</v>
      </c>
      <c r="DH97">
        <v>415</v>
      </c>
      <c r="DI97">
        <v>36</v>
      </c>
      <c r="DJ97">
        <v>0.25</v>
      </c>
      <c r="DK97">
        <v>0.11</v>
      </c>
      <c r="DL97">
        <v>-12.71276341463415</v>
      </c>
      <c r="DM97">
        <v>-0.67105296167251327</v>
      </c>
      <c r="DN97">
        <v>7.2947427631797832E-2</v>
      </c>
      <c r="DO97">
        <v>0</v>
      </c>
      <c r="DP97">
        <v>0.42886014634146352</v>
      </c>
      <c r="DQ97">
        <v>-1.3140439024390081E-2</v>
      </c>
      <c r="DR97">
        <v>1.5818150667550989E-3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366</v>
      </c>
      <c r="EA97">
        <v>3.29556</v>
      </c>
      <c r="EB97">
        <v>2.6251000000000002</v>
      </c>
      <c r="EC97">
        <v>0.120148</v>
      </c>
      <c r="ED97">
        <v>0.12132999999999999</v>
      </c>
      <c r="EE97">
        <v>0.14685500000000001</v>
      </c>
      <c r="EF97">
        <v>0.14428099999999999</v>
      </c>
      <c r="EG97">
        <v>26608.1</v>
      </c>
      <c r="EH97">
        <v>27145.7</v>
      </c>
      <c r="EI97">
        <v>28140.9</v>
      </c>
      <c r="EJ97">
        <v>29743.3</v>
      </c>
      <c r="EK97">
        <v>32972</v>
      </c>
      <c r="EL97">
        <v>35369.9</v>
      </c>
      <c r="EM97">
        <v>39646.199999999997</v>
      </c>
      <c r="EN97">
        <v>42557.599999999999</v>
      </c>
      <c r="EO97">
        <v>2.2149700000000001</v>
      </c>
      <c r="EP97">
        <v>2.1695500000000001</v>
      </c>
      <c r="EQ97">
        <v>0.102177</v>
      </c>
      <c r="ER97">
        <v>0</v>
      </c>
      <c r="ES97">
        <v>32.997700000000002</v>
      </c>
      <c r="ET97">
        <v>999.9</v>
      </c>
      <c r="EU97">
        <v>73.8</v>
      </c>
      <c r="EV97">
        <v>35.200000000000003</v>
      </c>
      <c r="EW97">
        <v>41.593499999999999</v>
      </c>
      <c r="EX97">
        <v>56.468200000000003</v>
      </c>
      <c r="EY97">
        <v>-2.2315700000000001</v>
      </c>
      <c r="EZ97">
        <v>2</v>
      </c>
      <c r="FA97">
        <v>0.56600399999999995</v>
      </c>
      <c r="FB97">
        <v>1.1134999999999999</v>
      </c>
      <c r="FC97">
        <v>20.266300000000001</v>
      </c>
      <c r="FD97">
        <v>5.21774</v>
      </c>
      <c r="FE97">
        <v>12.004</v>
      </c>
      <c r="FF97">
        <v>4.9859499999999999</v>
      </c>
      <c r="FG97">
        <v>3.2845499999999999</v>
      </c>
      <c r="FH97">
        <v>6341.9</v>
      </c>
      <c r="FI97">
        <v>9999</v>
      </c>
      <c r="FJ97">
        <v>9999</v>
      </c>
      <c r="FK97">
        <v>490</v>
      </c>
      <c r="FL97">
        <v>1.8657600000000001</v>
      </c>
      <c r="FM97">
        <v>1.8621399999999999</v>
      </c>
      <c r="FN97">
        <v>1.8641700000000001</v>
      </c>
      <c r="FO97">
        <v>1.8602300000000001</v>
      </c>
      <c r="FP97">
        <v>1.8609599999999999</v>
      </c>
      <c r="FQ97">
        <v>1.86005</v>
      </c>
      <c r="FR97">
        <v>1.86185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5.5E-2</v>
      </c>
      <c r="GH97">
        <v>0.21560000000000001</v>
      </c>
      <c r="GI97">
        <v>-0.38878066965608271</v>
      </c>
      <c r="GJ97">
        <v>8.4540356221501391E-4</v>
      </c>
      <c r="GK97">
        <v>6.8779579211309249E-8</v>
      </c>
      <c r="GL97">
        <v>-1.3381725072044801E-10</v>
      </c>
      <c r="GM97">
        <v>-8.6234221326163804E-2</v>
      </c>
      <c r="GN97">
        <v>8.8717001971158594E-4</v>
      </c>
      <c r="GO97">
        <v>5.46455871630479E-4</v>
      </c>
      <c r="GP97">
        <v>-9.435533427115459E-6</v>
      </c>
      <c r="GQ97">
        <v>1</v>
      </c>
      <c r="GR97">
        <v>2082</v>
      </c>
      <c r="GS97">
        <v>3</v>
      </c>
      <c r="GT97">
        <v>35</v>
      </c>
      <c r="GU97">
        <v>13.2</v>
      </c>
      <c r="GV97">
        <v>13.2</v>
      </c>
      <c r="GW97">
        <v>1.6882299999999999</v>
      </c>
      <c r="GX97">
        <v>2.5878899999999998</v>
      </c>
      <c r="GY97">
        <v>2.04834</v>
      </c>
      <c r="GZ97">
        <v>2.6257299999999999</v>
      </c>
      <c r="HA97">
        <v>2.1972700000000001</v>
      </c>
      <c r="HB97">
        <v>2.34863</v>
      </c>
      <c r="HC97">
        <v>40.044699999999999</v>
      </c>
      <c r="HD97">
        <v>14.4648</v>
      </c>
      <c r="HE97">
        <v>18</v>
      </c>
      <c r="HF97">
        <v>710.16899999999998</v>
      </c>
      <c r="HG97">
        <v>747.60299999999995</v>
      </c>
      <c r="HH97">
        <v>30.999400000000001</v>
      </c>
      <c r="HI97">
        <v>34.471499999999999</v>
      </c>
      <c r="HJ97">
        <v>30</v>
      </c>
      <c r="HK97">
        <v>34.274900000000002</v>
      </c>
      <c r="HL97">
        <v>34.240400000000001</v>
      </c>
      <c r="HM97">
        <v>33.859099999999998</v>
      </c>
      <c r="HN97">
        <v>16.130400000000002</v>
      </c>
      <c r="HO97">
        <v>100</v>
      </c>
      <c r="HP97">
        <v>31</v>
      </c>
      <c r="HQ97">
        <v>551.88499999999999</v>
      </c>
      <c r="HR97">
        <v>36.453299999999999</v>
      </c>
      <c r="HS97">
        <v>99.049800000000005</v>
      </c>
      <c r="HT97">
        <v>98.645399999999995</v>
      </c>
    </row>
    <row r="98" spans="1:228" x14ac:dyDescent="0.2">
      <c r="A98">
        <v>83</v>
      </c>
      <c r="B98">
        <v>1665504256.5</v>
      </c>
      <c r="C98">
        <v>327</v>
      </c>
      <c r="D98" t="s">
        <v>525</v>
      </c>
      <c r="E98" t="s">
        <v>526</v>
      </c>
      <c r="F98">
        <v>4</v>
      </c>
      <c r="G98">
        <v>1665504254.5</v>
      </c>
      <c r="H98">
        <f t="shared" si="34"/>
        <v>1.053498264819986E-3</v>
      </c>
      <c r="I98">
        <f t="shared" si="35"/>
        <v>1.053498264819986</v>
      </c>
      <c r="J98">
        <f t="shared" si="36"/>
        <v>7.5505181049300401</v>
      </c>
      <c r="K98">
        <f t="shared" si="37"/>
        <v>527.67128571428577</v>
      </c>
      <c r="L98">
        <f t="shared" si="38"/>
        <v>301.45220032416057</v>
      </c>
      <c r="M98">
        <f t="shared" si="39"/>
        <v>30.579549938106112</v>
      </c>
      <c r="N98">
        <f t="shared" si="40"/>
        <v>53.527393115900928</v>
      </c>
      <c r="O98">
        <f t="shared" si="41"/>
        <v>5.6907247871303974E-2</v>
      </c>
      <c r="P98">
        <f t="shared" si="42"/>
        <v>3.6823798872733349</v>
      </c>
      <c r="Q98">
        <f t="shared" si="43"/>
        <v>5.6423156315397086E-2</v>
      </c>
      <c r="R98">
        <f t="shared" si="44"/>
        <v>3.5307622997799437E-2</v>
      </c>
      <c r="S98">
        <f t="shared" si="45"/>
        <v>226.13274094982884</v>
      </c>
      <c r="T98">
        <f t="shared" si="46"/>
        <v>34.934492315619892</v>
      </c>
      <c r="U98">
        <f t="shared" si="47"/>
        <v>34.659100000000002</v>
      </c>
      <c r="V98">
        <f t="shared" si="48"/>
        <v>5.5426126605591737</v>
      </c>
      <c r="W98">
        <f t="shared" si="49"/>
        <v>69.585227497034182</v>
      </c>
      <c r="X98">
        <f t="shared" si="50"/>
        <v>3.7351876295082271</v>
      </c>
      <c r="Y98">
        <f t="shared" si="51"/>
        <v>5.3677881985331233</v>
      </c>
      <c r="Z98">
        <f t="shared" si="52"/>
        <v>1.8074250310509465</v>
      </c>
      <c r="AA98">
        <f t="shared" si="53"/>
        <v>-46.459273478561379</v>
      </c>
      <c r="AB98">
        <f t="shared" si="54"/>
        <v>-114.37561611602816</v>
      </c>
      <c r="AC98">
        <f t="shared" si="55"/>
        <v>-7.2095020143268496</v>
      </c>
      <c r="AD98">
        <f t="shared" si="56"/>
        <v>58.088349340912444</v>
      </c>
      <c r="AE98">
        <f t="shared" si="57"/>
        <v>30.44562909332231</v>
      </c>
      <c r="AF98">
        <f t="shared" si="58"/>
        <v>1.0248148459342454</v>
      </c>
      <c r="AG98">
        <f t="shared" si="59"/>
        <v>7.5505181049300401</v>
      </c>
      <c r="AH98">
        <v>560.55529027601335</v>
      </c>
      <c r="AI98">
        <v>550.38280606060573</v>
      </c>
      <c r="AJ98">
        <v>1.6952159135800871</v>
      </c>
      <c r="AK98">
        <v>66.85974665391015</v>
      </c>
      <c r="AL98">
        <f t="shared" si="60"/>
        <v>1.053498264819986</v>
      </c>
      <c r="AM98">
        <v>36.401767821075438</v>
      </c>
      <c r="AN98">
        <v>36.823201818181822</v>
      </c>
      <c r="AO98">
        <v>7.7768189157141554E-6</v>
      </c>
      <c r="AP98">
        <v>85.612249932443419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47206.294586350552</v>
      </c>
      <c r="AV98">
        <f t="shared" si="64"/>
        <v>1200.0871428571429</v>
      </c>
      <c r="AW98">
        <f t="shared" si="65"/>
        <v>1026.0000564506884</v>
      </c>
      <c r="AX98">
        <f t="shared" si="66"/>
        <v>0.85493796226164753</v>
      </c>
      <c r="AY98">
        <f t="shared" si="67"/>
        <v>0.1884302671649799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1665504254.5</v>
      </c>
      <c r="BF98">
        <v>527.67128571428577</v>
      </c>
      <c r="BG98">
        <v>540.54200000000003</v>
      </c>
      <c r="BH98">
        <v>36.821357142857153</v>
      </c>
      <c r="BI98">
        <v>36.411357142857142</v>
      </c>
      <c r="BJ98">
        <v>527.61457142857148</v>
      </c>
      <c r="BK98">
        <v>36.605728571428571</v>
      </c>
      <c r="BL98">
        <v>650.02814285714283</v>
      </c>
      <c r="BM98">
        <v>101.3408571428571</v>
      </c>
      <c r="BN98">
        <v>9.9934814285714282E-2</v>
      </c>
      <c r="BO98">
        <v>34.082971428571433</v>
      </c>
      <c r="BP98">
        <v>34.659100000000002</v>
      </c>
      <c r="BQ98">
        <v>999.89999999999986</v>
      </c>
      <c r="BR98">
        <v>0</v>
      </c>
      <c r="BS98">
        <v>0</v>
      </c>
      <c r="BT98">
        <v>8990.6257142857139</v>
      </c>
      <c r="BU98">
        <v>0</v>
      </c>
      <c r="BV98">
        <v>1988.934285714286</v>
      </c>
      <c r="BW98">
        <v>-12.87072857142857</v>
      </c>
      <c r="BX98">
        <v>547.84342857142849</v>
      </c>
      <c r="BY98">
        <v>560.96757142857132</v>
      </c>
      <c r="BZ98">
        <v>0.41001471428571429</v>
      </c>
      <c r="CA98">
        <v>540.54200000000003</v>
      </c>
      <c r="CB98">
        <v>36.411357142857142</v>
      </c>
      <c r="CC98">
        <v>3.7315100000000001</v>
      </c>
      <c r="CD98">
        <v>3.6899585714285719</v>
      </c>
      <c r="CE98">
        <v>27.71162857142857</v>
      </c>
      <c r="CF98">
        <v>27.520099999999999</v>
      </c>
      <c r="CG98">
        <v>1200.0871428571429</v>
      </c>
      <c r="CH98">
        <v>0.49998542857142858</v>
      </c>
      <c r="CI98">
        <v>0.50001457142857142</v>
      </c>
      <c r="CJ98">
        <v>0</v>
      </c>
      <c r="CK98">
        <v>866.59657142857145</v>
      </c>
      <c r="CL98">
        <v>4.9990899999999998</v>
      </c>
      <c r="CM98">
        <v>9602.1628571428573</v>
      </c>
      <c r="CN98">
        <v>9558.4728571428568</v>
      </c>
      <c r="CO98">
        <v>44.186999999999998</v>
      </c>
      <c r="CP98">
        <v>46.767714285714291</v>
      </c>
      <c r="CQ98">
        <v>45.08</v>
      </c>
      <c r="CR98">
        <v>45.5</v>
      </c>
      <c r="CS98">
        <v>45.686999999999998</v>
      </c>
      <c r="CT98">
        <v>597.52571428571423</v>
      </c>
      <c r="CU98">
        <v>597.56142857142856</v>
      </c>
      <c r="CV98">
        <v>0</v>
      </c>
      <c r="CW98">
        <v>1665504261.3</v>
      </c>
      <c r="CX98">
        <v>0</v>
      </c>
      <c r="CY98">
        <v>1665503463</v>
      </c>
      <c r="CZ98" t="s">
        <v>356</v>
      </c>
      <c r="DA98">
        <v>1665503462</v>
      </c>
      <c r="DB98">
        <v>1665503463</v>
      </c>
      <c r="DC98">
        <v>5</v>
      </c>
      <c r="DD98">
        <v>8.5000000000000006E-2</v>
      </c>
      <c r="DE98">
        <v>-1E-3</v>
      </c>
      <c r="DF98">
        <v>-3.5999999999999997E-2</v>
      </c>
      <c r="DG98">
        <v>0.21</v>
      </c>
      <c r="DH98">
        <v>415</v>
      </c>
      <c r="DI98">
        <v>36</v>
      </c>
      <c r="DJ98">
        <v>0.25</v>
      </c>
      <c r="DK98">
        <v>0.11</v>
      </c>
      <c r="DL98">
        <v>-12.764646341463409</v>
      </c>
      <c r="DM98">
        <v>-0.6137519163763262</v>
      </c>
      <c r="DN98">
        <v>6.7963283120143464E-2</v>
      </c>
      <c r="DO98">
        <v>0</v>
      </c>
      <c r="DP98">
        <v>0.42529509756097561</v>
      </c>
      <c r="DQ98">
        <v>-5.7183637630661463E-2</v>
      </c>
      <c r="DR98">
        <v>7.746609668515347E-3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366</v>
      </c>
      <c r="EA98">
        <v>3.2952599999999999</v>
      </c>
      <c r="EB98">
        <v>2.62493</v>
      </c>
      <c r="EC98">
        <v>0.121239</v>
      </c>
      <c r="ED98">
        <v>0.122429</v>
      </c>
      <c r="EE98">
        <v>0.146866</v>
      </c>
      <c r="EF98">
        <v>0.144371</v>
      </c>
      <c r="EG98">
        <v>26575</v>
      </c>
      <c r="EH98">
        <v>27111.7</v>
      </c>
      <c r="EI98">
        <v>28140.799999999999</v>
      </c>
      <c r="EJ98">
        <v>29743.3</v>
      </c>
      <c r="EK98">
        <v>32971.599999999999</v>
      </c>
      <c r="EL98">
        <v>35365.9</v>
      </c>
      <c r="EM98">
        <v>39646.199999999997</v>
      </c>
      <c r="EN98">
        <v>42557.2</v>
      </c>
      <c r="EO98">
        <v>2.2148500000000002</v>
      </c>
      <c r="EP98">
        <v>2.16987</v>
      </c>
      <c r="EQ98">
        <v>0.102077</v>
      </c>
      <c r="ER98">
        <v>0</v>
      </c>
      <c r="ES98">
        <v>33.012099999999997</v>
      </c>
      <c r="ET98">
        <v>999.9</v>
      </c>
      <c r="EU98">
        <v>73.8</v>
      </c>
      <c r="EV98">
        <v>35.200000000000003</v>
      </c>
      <c r="EW98">
        <v>41.593299999999999</v>
      </c>
      <c r="EX98">
        <v>56.678199999999997</v>
      </c>
      <c r="EY98">
        <v>-2.1153900000000001</v>
      </c>
      <c r="EZ98">
        <v>2</v>
      </c>
      <c r="FA98">
        <v>0.56586099999999995</v>
      </c>
      <c r="FB98">
        <v>1.10656</v>
      </c>
      <c r="FC98">
        <v>20.265699999999999</v>
      </c>
      <c r="FD98">
        <v>5.2150400000000001</v>
      </c>
      <c r="FE98">
        <v>12.004</v>
      </c>
      <c r="FF98">
        <v>4.9852999999999996</v>
      </c>
      <c r="FG98">
        <v>3.2839800000000001</v>
      </c>
      <c r="FH98">
        <v>6341.9</v>
      </c>
      <c r="FI98">
        <v>9999</v>
      </c>
      <c r="FJ98">
        <v>9999</v>
      </c>
      <c r="FK98">
        <v>490</v>
      </c>
      <c r="FL98">
        <v>1.8657699999999999</v>
      </c>
      <c r="FM98">
        <v>1.8621700000000001</v>
      </c>
      <c r="FN98">
        <v>1.8641700000000001</v>
      </c>
      <c r="FO98">
        <v>1.8602300000000001</v>
      </c>
      <c r="FP98">
        <v>1.8609599999999999</v>
      </c>
      <c r="FQ98">
        <v>1.86005</v>
      </c>
      <c r="FR98">
        <v>1.86182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0.06</v>
      </c>
      <c r="GH98">
        <v>0.2157</v>
      </c>
      <c r="GI98">
        <v>-0.38878066965608271</v>
      </c>
      <c r="GJ98">
        <v>8.4540356221501391E-4</v>
      </c>
      <c r="GK98">
        <v>6.8779579211309249E-8</v>
      </c>
      <c r="GL98">
        <v>-1.3381725072044801E-10</v>
      </c>
      <c r="GM98">
        <v>-8.6234221326163804E-2</v>
      </c>
      <c r="GN98">
        <v>8.8717001971158594E-4</v>
      </c>
      <c r="GO98">
        <v>5.46455871630479E-4</v>
      </c>
      <c r="GP98">
        <v>-9.435533427115459E-6</v>
      </c>
      <c r="GQ98">
        <v>1</v>
      </c>
      <c r="GR98">
        <v>2082</v>
      </c>
      <c r="GS98">
        <v>3</v>
      </c>
      <c r="GT98">
        <v>35</v>
      </c>
      <c r="GU98">
        <v>13.2</v>
      </c>
      <c r="GV98">
        <v>13.2</v>
      </c>
      <c r="GW98">
        <v>1.7053199999999999</v>
      </c>
      <c r="GX98">
        <v>2.5915499999999998</v>
      </c>
      <c r="GY98">
        <v>2.04834</v>
      </c>
      <c r="GZ98">
        <v>2.6245099999999999</v>
      </c>
      <c r="HA98">
        <v>2.1972700000000001</v>
      </c>
      <c r="HB98">
        <v>2.31812</v>
      </c>
      <c r="HC98">
        <v>40.044699999999999</v>
      </c>
      <c r="HD98">
        <v>14.456</v>
      </c>
      <c r="HE98">
        <v>18</v>
      </c>
      <c r="HF98">
        <v>710.06299999999999</v>
      </c>
      <c r="HG98">
        <v>747.91800000000001</v>
      </c>
      <c r="HH98">
        <v>30.998699999999999</v>
      </c>
      <c r="HI98">
        <v>34.471499999999999</v>
      </c>
      <c r="HJ98">
        <v>29.9999</v>
      </c>
      <c r="HK98">
        <v>34.274900000000002</v>
      </c>
      <c r="HL98">
        <v>34.240400000000001</v>
      </c>
      <c r="HM98">
        <v>34.199100000000001</v>
      </c>
      <c r="HN98">
        <v>16.130400000000002</v>
      </c>
      <c r="HO98">
        <v>100</v>
      </c>
      <c r="HP98">
        <v>31</v>
      </c>
      <c r="HQ98">
        <v>558.56799999999998</v>
      </c>
      <c r="HR98">
        <v>36.593499999999999</v>
      </c>
      <c r="HS98">
        <v>99.049599999999998</v>
      </c>
      <c r="HT98">
        <v>98.644900000000007</v>
      </c>
    </row>
    <row r="99" spans="1:228" x14ac:dyDescent="0.2">
      <c r="A99">
        <v>84</v>
      </c>
      <c r="B99">
        <v>1665504260.5</v>
      </c>
      <c r="C99">
        <v>331</v>
      </c>
      <c r="D99" t="s">
        <v>527</v>
      </c>
      <c r="E99" t="s">
        <v>528</v>
      </c>
      <c r="F99">
        <v>4</v>
      </c>
      <c r="G99">
        <v>1665504258.1875</v>
      </c>
      <c r="H99">
        <f t="shared" si="34"/>
        <v>1.0159651875846366E-3</v>
      </c>
      <c r="I99">
        <f t="shared" si="35"/>
        <v>1.0159651875846365</v>
      </c>
      <c r="J99">
        <f t="shared" si="36"/>
        <v>7.4144324088218703</v>
      </c>
      <c r="K99">
        <f t="shared" si="37"/>
        <v>533.72749999999996</v>
      </c>
      <c r="L99">
        <f t="shared" si="38"/>
        <v>303.55518802290197</v>
      </c>
      <c r="M99">
        <f t="shared" si="39"/>
        <v>30.792778139890498</v>
      </c>
      <c r="N99">
        <f t="shared" si="40"/>
        <v>54.141563521617222</v>
      </c>
      <c r="O99">
        <f t="shared" si="41"/>
        <v>5.4882913305549154E-2</v>
      </c>
      <c r="P99">
        <f t="shared" si="42"/>
        <v>3.6810103320439445</v>
      </c>
      <c r="Q99">
        <f t="shared" si="43"/>
        <v>5.4432336733599783E-2</v>
      </c>
      <c r="R99">
        <f t="shared" si="44"/>
        <v>3.4060384470575245E-2</v>
      </c>
      <c r="S99">
        <f t="shared" si="45"/>
        <v>226.10912511169533</v>
      </c>
      <c r="T99">
        <f t="shared" si="46"/>
        <v>34.946752124244668</v>
      </c>
      <c r="U99">
        <f t="shared" si="47"/>
        <v>34.6599</v>
      </c>
      <c r="V99">
        <f t="shared" si="48"/>
        <v>5.5428588182577023</v>
      </c>
      <c r="W99">
        <f t="shared" si="49"/>
        <v>69.585708122627238</v>
      </c>
      <c r="X99">
        <f t="shared" si="50"/>
        <v>3.7360940140729397</v>
      </c>
      <c r="Y99">
        <f t="shared" si="51"/>
        <v>5.3690536675850415</v>
      </c>
      <c r="Z99">
        <f t="shared" si="52"/>
        <v>1.8067648041847626</v>
      </c>
      <c r="AA99">
        <f t="shared" si="53"/>
        <v>-44.804064772482477</v>
      </c>
      <c r="AB99">
        <f t="shared" si="54"/>
        <v>-113.65267524041393</v>
      </c>
      <c r="AC99">
        <f t="shared" si="55"/>
        <v>-7.1667736829710655</v>
      </c>
      <c r="AD99">
        <f t="shared" si="56"/>
        <v>60.485611415827876</v>
      </c>
      <c r="AE99">
        <f t="shared" si="57"/>
        <v>30.757459467428923</v>
      </c>
      <c r="AF99">
        <f t="shared" si="58"/>
        <v>0.99924407287359363</v>
      </c>
      <c r="AG99">
        <f t="shared" si="59"/>
        <v>7.4144324088218703</v>
      </c>
      <c r="AH99">
        <v>567.53178723460542</v>
      </c>
      <c r="AI99">
        <v>557.27210909090888</v>
      </c>
      <c r="AJ99">
        <v>1.730759243043948</v>
      </c>
      <c r="AK99">
        <v>66.85974665391015</v>
      </c>
      <c r="AL99">
        <f t="shared" si="60"/>
        <v>1.0159651875846365</v>
      </c>
      <c r="AM99">
        <v>36.429778924713851</v>
      </c>
      <c r="AN99">
        <v>36.836006060606053</v>
      </c>
      <c r="AO99">
        <v>4.988138704570452E-5</v>
      </c>
      <c r="AP99">
        <v>85.612249932443419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47181.227944053047</v>
      </c>
      <c r="AV99">
        <f t="shared" si="64"/>
        <v>1199.9537499999999</v>
      </c>
      <c r="AW99">
        <f t="shared" si="65"/>
        <v>1025.8868010941426</v>
      </c>
      <c r="AX99">
        <f t="shared" si="66"/>
        <v>0.85493861833770057</v>
      </c>
      <c r="AY99">
        <f t="shared" si="67"/>
        <v>0.18843153339176227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1665504258.1875</v>
      </c>
      <c r="BF99">
        <v>533.72749999999996</v>
      </c>
      <c r="BG99">
        <v>546.72575000000006</v>
      </c>
      <c r="BH99">
        <v>36.830412500000001</v>
      </c>
      <c r="BI99">
        <v>36.430612500000002</v>
      </c>
      <c r="BJ99">
        <v>533.66600000000005</v>
      </c>
      <c r="BK99">
        <v>36.614725</v>
      </c>
      <c r="BL99">
        <v>649.97299999999996</v>
      </c>
      <c r="BM99">
        <v>101.34050000000001</v>
      </c>
      <c r="BN99">
        <v>9.9960762499999994E-2</v>
      </c>
      <c r="BO99">
        <v>34.087200000000003</v>
      </c>
      <c r="BP99">
        <v>34.6599</v>
      </c>
      <c r="BQ99">
        <v>999.9</v>
      </c>
      <c r="BR99">
        <v>0</v>
      </c>
      <c r="BS99">
        <v>0</v>
      </c>
      <c r="BT99">
        <v>8985.9375</v>
      </c>
      <c r="BU99">
        <v>0</v>
      </c>
      <c r="BV99">
        <v>1988.37</v>
      </c>
      <c r="BW99">
        <v>-12.998212499999999</v>
      </c>
      <c r="BX99">
        <v>554.13687500000003</v>
      </c>
      <c r="BY99">
        <v>567.39637500000003</v>
      </c>
      <c r="BZ99">
        <v>0.39980662500000003</v>
      </c>
      <c r="CA99">
        <v>546.72575000000006</v>
      </c>
      <c r="CB99">
        <v>36.430612500000002</v>
      </c>
      <c r="CC99">
        <v>3.7324087499999998</v>
      </c>
      <c r="CD99">
        <v>3.6918912499999998</v>
      </c>
      <c r="CE99">
        <v>27.71575</v>
      </c>
      <c r="CF99">
        <v>27.529025000000001</v>
      </c>
      <c r="CG99">
        <v>1199.9537499999999</v>
      </c>
      <c r="CH99">
        <v>0.49996400000000002</v>
      </c>
      <c r="CI99">
        <v>0.50003599999999992</v>
      </c>
      <c r="CJ99">
        <v>0</v>
      </c>
      <c r="CK99">
        <v>866.20862499999998</v>
      </c>
      <c r="CL99">
        <v>4.9990899999999998</v>
      </c>
      <c r="CM99">
        <v>9595.494999999999</v>
      </c>
      <c r="CN99">
        <v>9557.3624999999993</v>
      </c>
      <c r="CO99">
        <v>44.186999999999998</v>
      </c>
      <c r="CP99">
        <v>46.811999999999998</v>
      </c>
      <c r="CQ99">
        <v>45.101374999999997</v>
      </c>
      <c r="CR99">
        <v>45.515500000000003</v>
      </c>
      <c r="CS99">
        <v>45.686999999999998</v>
      </c>
      <c r="CT99">
        <v>597.43249999999989</v>
      </c>
      <c r="CU99">
        <v>597.52125000000001</v>
      </c>
      <c r="CV99">
        <v>0</v>
      </c>
      <c r="CW99">
        <v>1665504265.5</v>
      </c>
      <c r="CX99">
        <v>0</v>
      </c>
      <c r="CY99">
        <v>1665503463</v>
      </c>
      <c r="CZ99" t="s">
        <v>356</v>
      </c>
      <c r="DA99">
        <v>1665503462</v>
      </c>
      <c r="DB99">
        <v>1665503463</v>
      </c>
      <c r="DC99">
        <v>5</v>
      </c>
      <c r="DD99">
        <v>8.5000000000000006E-2</v>
      </c>
      <c r="DE99">
        <v>-1E-3</v>
      </c>
      <c r="DF99">
        <v>-3.5999999999999997E-2</v>
      </c>
      <c r="DG99">
        <v>0.21</v>
      </c>
      <c r="DH99">
        <v>415</v>
      </c>
      <c r="DI99">
        <v>36</v>
      </c>
      <c r="DJ99">
        <v>0.25</v>
      </c>
      <c r="DK99">
        <v>0.11</v>
      </c>
      <c r="DL99">
        <v>-12.827351219512201</v>
      </c>
      <c r="DM99">
        <v>-0.90426689895471568</v>
      </c>
      <c r="DN99">
        <v>9.9849926711873246E-2</v>
      </c>
      <c r="DO99">
        <v>0</v>
      </c>
      <c r="DP99">
        <v>0.41938468292682918</v>
      </c>
      <c r="DQ99">
        <v>-0.10958705226480819</v>
      </c>
      <c r="DR99">
        <v>1.2334196353226761E-2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3.2957800000000002</v>
      </c>
      <c r="EB99">
        <v>2.62548</v>
      </c>
      <c r="EC99">
        <v>0.122325</v>
      </c>
      <c r="ED99">
        <v>0.123504</v>
      </c>
      <c r="EE99">
        <v>0.146897</v>
      </c>
      <c r="EF99">
        <v>0.14438699999999999</v>
      </c>
      <c r="EG99">
        <v>26542.3</v>
      </c>
      <c r="EH99">
        <v>27078.6</v>
      </c>
      <c r="EI99">
        <v>28141.1</v>
      </c>
      <c r="EJ99">
        <v>29743.5</v>
      </c>
      <c r="EK99">
        <v>32970.5</v>
      </c>
      <c r="EL99">
        <v>35365.599999999999</v>
      </c>
      <c r="EM99">
        <v>39646.199999999997</v>
      </c>
      <c r="EN99">
        <v>42557.5</v>
      </c>
      <c r="EO99">
        <v>2.2152500000000002</v>
      </c>
      <c r="EP99">
        <v>2.1698300000000001</v>
      </c>
      <c r="EQ99">
        <v>0.100762</v>
      </c>
      <c r="ER99">
        <v>0</v>
      </c>
      <c r="ES99">
        <v>33.027900000000002</v>
      </c>
      <c r="ET99">
        <v>999.9</v>
      </c>
      <c r="EU99">
        <v>73.8</v>
      </c>
      <c r="EV99">
        <v>35.200000000000003</v>
      </c>
      <c r="EW99">
        <v>41.589599999999997</v>
      </c>
      <c r="EX99">
        <v>56.708199999999998</v>
      </c>
      <c r="EY99">
        <v>-2.30369</v>
      </c>
      <c r="EZ99">
        <v>2</v>
      </c>
      <c r="FA99">
        <v>0.56585099999999999</v>
      </c>
      <c r="FB99">
        <v>1.10453</v>
      </c>
      <c r="FC99">
        <v>20.266100000000002</v>
      </c>
      <c r="FD99">
        <v>5.2183400000000004</v>
      </c>
      <c r="FE99">
        <v>12.004</v>
      </c>
      <c r="FF99">
        <v>4.9863</v>
      </c>
      <c r="FG99">
        <v>3.2845</v>
      </c>
      <c r="FH99">
        <v>6342.3</v>
      </c>
      <c r="FI99">
        <v>9999</v>
      </c>
      <c r="FJ99">
        <v>9999</v>
      </c>
      <c r="FK99">
        <v>490</v>
      </c>
      <c r="FL99">
        <v>1.8657600000000001</v>
      </c>
      <c r="FM99">
        <v>1.86215</v>
      </c>
      <c r="FN99">
        <v>1.8641799999999999</v>
      </c>
      <c r="FO99">
        <v>1.8602099999999999</v>
      </c>
      <c r="FP99">
        <v>1.8609599999999999</v>
      </c>
      <c r="FQ99">
        <v>1.86005</v>
      </c>
      <c r="FR99">
        <v>1.86181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6.4000000000000001E-2</v>
      </c>
      <c r="GH99">
        <v>0.2157</v>
      </c>
      <c r="GI99">
        <v>-0.38878066965608271</v>
      </c>
      <c r="GJ99">
        <v>8.4540356221501391E-4</v>
      </c>
      <c r="GK99">
        <v>6.8779579211309249E-8</v>
      </c>
      <c r="GL99">
        <v>-1.3381725072044801E-10</v>
      </c>
      <c r="GM99">
        <v>-8.6234221326163804E-2</v>
      </c>
      <c r="GN99">
        <v>8.8717001971158594E-4</v>
      </c>
      <c r="GO99">
        <v>5.46455871630479E-4</v>
      </c>
      <c r="GP99">
        <v>-9.435533427115459E-6</v>
      </c>
      <c r="GQ99">
        <v>1</v>
      </c>
      <c r="GR99">
        <v>2082</v>
      </c>
      <c r="GS99">
        <v>3</v>
      </c>
      <c r="GT99">
        <v>35</v>
      </c>
      <c r="GU99">
        <v>13.3</v>
      </c>
      <c r="GV99">
        <v>13.3</v>
      </c>
      <c r="GW99">
        <v>1.72241</v>
      </c>
      <c r="GX99">
        <v>2.5817899999999998</v>
      </c>
      <c r="GY99">
        <v>2.04834</v>
      </c>
      <c r="GZ99">
        <v>2.6245099999999999</v>
      </c>
      <c r="HA99">
        <v>2.1972700000000001</v>
      </c>
      <c r="HB99">
        <v>2.2961399999999998</v>
      </c>
      <c r="HC99">
        <v>40.044699999999999</v>
      </c>
      <c r="HD99">
        <v>14.4472</v>
      </c>
      <c r="HE99">
        <v>18</v>
      </c>
      <c r="HF99">
        <v>710.40200000000004</v>
      </c>
      <c r="HG99">
        <v>747.86900000000003</v>
      </c>
      <c r="HH99">
        <v>30.999099999999999</v>
      </c>
      <c r="HI99">
        <v>34.471499999999999</v>
      </c>
      <c r="HJ99">
        <v>29.9999</v>
      </c>
      <c r="HK99">
        <v>34.274900000000002</v>
      </c>
      <c r="HL99">
        <v>34.240400000000001</v>
      </c>
      <c r="HM99">
        <v>34.541899999999998</v>
      </c>
      <c r="HN99">
        <v>15.8245</v>
      </c>
      <c r="HO99">
        <v>100</v>
      </c>
      <c r="HP99">
        <v>31</v>
      </c>
      <c r="HQ99">
        <v>565.25099999999998</v>
      </c>
      <c r="HR99">
        <v>36.653100000000002</v>
      </c>
      <c r="HS99">
        <v>99.049899999999994</v>
      </c>
      <c r="HT99">
        <v>98.645399999999995</v>
      </c>
    </row>
    <row r="100" spans="1:228" x14ac:dyDescent="0.2">
      <c r="A100">
        <v>85</v>
      </c>
      <c r="B100">
        <v>1665504264.5</v>
      </c>
      <c r="C100">
        <v>335</v>
      </c>
      <c r="D100" t="s">
        <v>529</v>
      </c>
      <c r="E100" t="s">
        <v>530</v>
      </c>
      <c r="F100">
        <v>4</v>
      </c>
      <c r="G100">
        <v>1665504262.5</v>
      </c>
      <c r="H100">
        <f t="shared" si="34"/>
        <v>1.012599217009252E-3</v>
      </c>
      <c r="I100">
        <f t="shared" si="35"/>
        <v>1.0125992170092519</v>
      </c>
      <c r="J100">
        <f t="shared" si="36"/>
        <v>8.0873823288505449</v>
      </c>
      <c r="K100">
        <f t="shared" si="37"/>
        <v>540.82971428571432</v>
      </c>
      <c r="L100">
        <f t="shared" si="38"/>
        <v>290.26296846329126</v>
      </c>
      <c r="M100">
        <f t="shared" si="39"/>
        <v>29.444473272930075</v>
      </c>
      <c r="N100">
        <f t="shared" si="40"/>
        <v>54.862134676701082</v>
      </c>
      <c r="O100">
        <f t="shared" si="41"/>
        <v>5.4714001873543555E-2</v>
      </c>
      <c r="P100">
        <f t="shared" si="42"/>
        <v>3.6715577026493103</v>
      </c>
      <c r="Q100">
        <f t="shared" si="43"/>
        <v>5.4265039547116679E-2</v>
      </c>
      <c r="R100">
        <f t="shared" si="44"/>
        <v>3.3955679955979354E-2</v>
      </c>
      <c r="S100">
        <f t="shared" si="45"/>
        <v>226.11597733484456</v>
      </c>
      <c r="T100">
        <f t="shared" si="46"/>
        <v>34.949728919609832</v>
      </c>
      <c r="U100">
        <f t="shared" si="47"/>
        <v>34.661814285714293</v>
      </c>
      <c r="V100">
        <f t="shared" si="48"/>
        <v>5.543447877042385</v>
      </c>
      <c r="W100">
        <f t="shared" si="49"/>
        <v>69.604362553806723</v>
      </c>
      <c r="X100">
        <f t="shared" si="50"/>
        <v>3.7371283172115382</v>
      </c>
      <c r="Y100">
        <f t="shared" si="51"/>
        <v>5.3691007001502253</v>
      </c>
      <c r="Z100">
        <f t="shared" si="52"/>
        <v>1.8063195598308468</v>
      </c>
      <c r="AA100">
        <f t="shared" si="53"/>
        <v>-44.655625470108014</v>
      </c>
      <c r="AB100">
        <f t="shared" si="54"/>
        <v>-113.70863215155424</v>
      </c>
      <c r="AC100">
        <f t="shared" si="55"/>
        <v>-7.1888352942295679</v>
      </c>
      <c r="AD100">
        <f t="shared" si="56"/>
        <v>60.562884418952734</v>
      </c>
      <c r="AE100">
        <f t="shared" si="57"/>
        <v>30.995708913696493</v>
      </c>
      <c r="AF100">
        <f t="shared" si="58"/>
        <v>0.97157015839098748</v>
      </c>
      <c r="AG100">
        <f t="shared" si="59"/>
        <v>8.0873823288505449</v>
      </c>
      <c r="AH100">
        <v>574.4727266765608</v>
      </c>
      <c r="AI100">
        <v>564.06205454545443</v>
      </c>
      <c r="AJ100">
        <v>1.6970886609977811</v>
      </c>
      <c r="AK100">
        <v>66.85974665391015</v>
      </c>
      <c r="AL100">
        <f t="shared" si="60"/>
        <v>1.0125992170092519</v>
      </c>
      <c r="AM100">
        <v>36.440083298434629</v>
      </c>
      <c r="AN100">
        <v>36.845033939393943</v>
      </c>
      <c r="AO100">
        <v>2.2481204196888009E-5</v>
      </c>
      <c r="AP100">
        <v>85.612249932443419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47012.737453860194</v>
      </c>
      <c r="AV100">
        <f t="shared" si="64"/>
        <v>1199.994285714286</v>
      </c>
      <c r="AW100">
        <f t="shared" si="65"/>
        <v>1025.9210493962928</v>
      </c>
      <c r="AX100">
        <f t="shared" si="66"/>
        <v>0.85493827896490548</v>
      </c>
      <c r="AY100">
        <f t="shared" si="67"/>
        <v>0.18843087840226758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1665504262.5</v>
      </c>
      <c r="BF100">
        <v>540.82971428571432</v>
      </c>
      <c r="BG100">
        <v>553.92142857142858</v>
      </c>
      <c r="BH100">
        <v>36.840528571428571</v>
      </c>
      <c r="BI100">
        <v>36.45187142857143</v>
      </c>
      <c r="BJ100">
        <v>540.76242857142859</v>
      </c>
      <c r="BK100">
        <v>36.624828571428573</v>
      </c>
      <c r="BL100">
        <v>650.08399999999995</v>
      </c>
      <c r="BM100">
        <v>101.3404285714286</v>
      </c>
      <c r="BN100">
        <v>0.10025271428571431</v>
      </c>
      <c r="BO100">
        <v>34.087357142857137</v>
      </c>
      <c r="BP100">
        <v>34.661814285714293</v>
      </c>
      <c r="BQ100">
        <v>999.89999999999986</v>
      </c>
      <c r="BR100">
        <v>0</v>
      </c>
      <c r="BS100">
        <v>0</v>
      </c>
      <c r="BT100">
        <v>8953.3928571428569</v>
      </c>
      <c r="BU100">
        <v>0</v>
      </c>
      <c r="BV100">
        <v>1985.045714285714</v>
      </c>
      <c r="BW100">
        <v>-13.09164285714286</v>
      </c>
      <c r="BX100">
        <v>561.51628571428569</v>
      </c>
      <c r="BY100">
        <v>574.87657142857154</v>
      </c>
      <c r="BZ100">
        <v>0.38867528571428572</v>
      </c>
      <c r="CA100">
        <v>553.92142857142858</v>
      </c>
      <c r="CB100">
        <v>36.45187142857143</v>
      </c>
      <c r="CC100">
        <v>3.733441428571429</v>
      </c>
      <c r="CD100">
        <v>3.6940528571428568</v>
      </c>
      <c r="CE100">
        <v>27.720500000000001</v>
      </c>
      <c r="CF100">
        <v>27.539042857142849</v>
      </c>
      <c r="CG100">
        <v>1199.994285714286</v>
      </c>
      <c r="CH100">
        <v>0.49997500000000011</v>
      </c>
      <c r="CI100">
        <v>0.50002500000000005</v>
      </c>
      <c r="CJ100">
        <v>0</v>
      </c>
      <c r="CK100">
        <v>865.70699999999999</v>
      </c>
      <c r="CL100">
        <v>4.9990899999999998</v>
      </c>
      <c r="CM100">
        <v>9591.1457142857143</v>
      </c>
      <c r="CN100">
        <v>9557.7285714285699</v>
      </c>
      <c r="CO100">
        <v>44.186999999999998</v>
      </c>
      <c r="CP100">
        <v>46.811999999999998</v>
      </c>
      <c r="CQ100">
        <v>45.116</v>
      </c>
      <c r="CR100">
        <v>45.517714285714291</v>
      </c>
      <c r="CS100">
        <v>45.696000000000012</v>
      </c>
      <c r="CT100">
        <v>597.46714285714279</v>
      </c>
      <c r="CU100">
        <v>597.52857142857124</v>
      </c>
      <c r="CV100">
        <v>0</v>
      </c>
      <c r="CW100">
        <v>1665504269.0999999</v>
      </c>
      <c r="CX100">
        <v>0</v>
      </c>
      <c r="CY100">
        <v>1665503463</v>
      </c>
      <c r="CZ100" t="s">
        <v>356</v>
      </c>
      <c r="DA100">
        <v>1665503462</v>
      </c>
      <c r="DB100">
        <v>1665503463</v>
      </c>
      <c r="DC100">
        <v>5</v>
      </c>
      <c r="DD100">
        <v>8.5000000000000006E-2</v>
      </c>
      <c r="DE100">
        <v>-1E-3</v>
      </c>
      <c r="DF100">
        <v>-3.5999999999999997E-2</v>
      </c>
      <c r="DG100">
        <v>0.21</v>
      </c>
      <c r="DH100">
        <v>415</v>
      </c>
      <c r="DI100">
        <v>36</v>
      </c>
      <c r="DJ100">
        <v>0.25</v>
      </c>
      <c r="DK100">
        <v>0.11</v>
      </c>
      <c r="DL100">
        <v>-12.896321951219511</v>
      </c>
      <c r="DM100">
        <v>-1.2051177700348119</v>
      </c>
      <c r="DN100">
        <v>0.1268880830326668</v>
      </c>
      <c r="DO100">
        <v>0</v>
      </c>
      <c r="DP100">
        <v>0.41169163414634152</v>
      </c>
      <c r="DQ100">
        <v>-0.1504547247386758</v>
      </c>
      <c r="DR100">
        <v>1.585881105215969E-2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3.2954400000000001</v>
      </c>
      <c r="EB100">
        <v>2.6249799999999999</v>
      </c>
      <c r="EC100">
        <v>0.123402</v>
      </c>
      <c r="ED100">
        <v>0.124583</v>
      </c>
      <c r="EE100">
        <v>0.14693100000000001</v>
      </c>
      <c r="EF100">
        <v>0.14452100000000001</v>
      </c>
      <c r="EG100">
        <v>26509.4</v>
      </c>
      <c r="EH100">
        <v>27045.1</v>
      </c>
      <c r="EI100">
        <v>28140.7</v>
      </c>
      <c r="EJ100">
        <v>29743.3</v>
      </c>
      <c r="EK100">
        <v>32969.1</v>
      </c>
      <c r="EL100">
        <v>35360.199999999997</v>
      </c>
      <c r="EM100">
        <v>39646.1</v>
      </c>
      <c r="EN100">
        <v>42557.599999999999</v>
      </c>
      <c r="EO100">
        <v>2.2151200000000002</v>
      </c>
      <c r="EP100">
        <v>2.1700699999999999</v>
      </c>
      <c r="EQ100">
        <v>0.100672</v>
      </c>
      <c r="ER100">
        <v>0</v>
      </c>
      <c r="ES100">
        <v>33.041899999999998</v>
      </c>
      <c r="ET100">
        <v>999.9</v>
      </c>
      <c r="EU100">
        <v>73.8</v>
      </c>
      <c r="EV100">
        <v>35.200000000000003</v>
      </c>
      <c r="EW100">
        <v>41.591500000000003</v>
      </c>
      <c r="EX100">
        <v>56.888199999999998</v>
      </c>
      <c r="EY100">
        <v>-2.1434299999999999</v>
      </c>
      <c r="EZ100">
        <v>2</v>
      </c>
      <c r="FA100">
        <v>0.56562500000000004</v>
      </c>
      <c r="FB100">
        <v>1.10358</v>
      </c>
      <c r="FC100">
        <v>20.266200000000001</v>
      </c>
      <c r="FD100">
        <v>5.2178899999999997</v>
      </c>
      <c r="FE100">
        <v>12.004</v>
      </c>
      <c r="FF100">
        <v>4.9855</v>
      </c>
      <c r="FG100">
        <v>3.2845</v>
      </c>
      <c r="FH100">
        <v>6342.3</v>
      </c>
      <c r="FI100">
        <v>9999</v>
      </c>
      <c r="FJ100">
        <v>9999</v>
      </c>
      <c r="FK100">
        <v>490</v>
      </c>
      <c r="FL100">
        <v>1.8657600000000001</v>
      </c>
      <c r="FM100">
        <v>1.8621700000000001</v>
      </c>
      <c r="FN100">
        <v>1.8641799999999999</v>
      </c>
      <c r="FO100">
        <v>1.86025</v>
      </c>
      <c r="FP100">
        <v>1.86097</v>
      </c>
      <c r="FQ100">
        <v>1.86005</v>
      </c>
      <c r="FR100">
        <v>1.8617999999999999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7.0000000000000007E-2</v>
      </c>
      <c r="GH100">
        <v>0.2157</v>
      </c>
      <c r="GI100">
        <v>-0.38878066965608271</v>
      </c>
      <c r="GJ100">
        <v>8.4540356221501391E-4</v>
      </c>
      <c r="GK100">
        <v>6.8779579211309249E-8</v>
      </c>
      <c r="GL100">
        <v>-1.3381725072044801E-10</v>
      </c>
      <c r="GM100">
        <v>-8.6234221326163804E-2</v>
      </c>
      <c r="GN100">
        <v>8.8717001971158594E-4</v>
      </c>
      <c r="GO100">
        <v>5.46455871630479E-4</v>
      </c>
      <c r="GP100">
        <v>-9.435533427115459E-6</v>
      </c>
      <c r="GQ100">
        <v>1</v>
      </c>
      <c r="GR100">
        <v>2082</v>
      </c>
      <c r="GS100">
        <v>3</v>
      </c>
      <c r="GT100">
        <v>35</v>
      </c>
      <c r="GU100">
        <v>13.4</v>
      </c>
      <c r="GV100">
        <v>13.4</v>
      </c>
      <c r="GW100">
        <v>1.7395</v>
      </c>
      <c r="GX100">
        <v>2.5744600000000002</v>
      </c>
      <c r="GY100">
        <v>2.04834</v>
      </c>
      <c r="GZ100">
        <v>2.6257299999999999</v>
      </c>
      <c r="HA100">
        <v>2.1972700000000001</v>
      </c>
      <c r="HB100">
        <v>2.35107</v>
      </c>
      <c r="HC100">
        <v>40.044699999999999</v>
      </c>
      <c r="HD100">
        <v>14.456</v>
      </c>
      <c r="HE100">
        <v>18</v>
      </c>
      <c r="HF100">
        <v>710.27800000000002</v>
      </c>
      <c r="HG100">
        <v>748.11099999999999</v>
      </c>
      <c r="HH100">
        <v>30.999500000000001</v>
      </c>
      <c r="HI100">
        <v>34.470700000000001</v>
      </c>
      <c r="HJ100">
        <v>29.9998</v>
      </c>
      <c r="HK100">
        <v>34.273099999999999</v>
      </c>
      <c r="HL100">
        <v>34.240400000000001</v>
      </c>
      <c r="HM100">
        <v>34.882599999999996</v>
      </c>
      <c r="HN100">
        <v>15.545500000000001</v>
      </c>
      <c r="HO100">
        <v>100</v>
      </c>
      <c r="HP100">
        <v>31</v>
      </c>
      <c r="HQ100">
        <v>571.92999999999995</v>
      </c>
      <c r="HR100">
        <v>36.695700000000002</v>
      </c>
      <c r="HS100">
        <v>99.049300000000002</v>
      </c>
      <c r="HT100">
        <v>98.645399999999995</v>
      </c>
    </row>
    <row r="101" spans="1:228" x14ac:dyDescent="0.2">
      <c r="A101">
        <v>86</v>
      </c>
      <c r="B101">
        <v>1665504268.5</v>
      </c>
      <c r="C101">
        <v>339</v>
      </c>
      <c r="D101" t="s">
        <v>531</v>
      </c>
      <c r="E101" t="s">
        <v>532</v>
      </c>
      <c r="F101">
        <v>4</v>
      </c>
      <c r="G101">
        <v>1665504266.1875</v>
      </c>
      <c r="H101">
        <f t="shared" si="34"/>
        <v>1.004723314801082E-3</v>
      </c>
      <c r="I101">
        <f t="shared" si="35"/>
        <v>1.0047233148010821</v>
      </c>
      <c r="J101">
        <f t="shared" si="36"/>
        <v>8.0194637626127907</v>
      </c>
      <c r="K101">
        <f t="shared" si="37"/>
        <v>546.90537500000005</v>
      </c>
      <c r="L101">
        <f t="shared" si="38"/>
        <v>296.22247391163302</v>
      </c>
      <c r="M101">
        <f t="shared" si="39"/>
        <v>30.049189750990067</v>
      </c>
      <c r="N101">
        <f t="shared" si="40"/>
        <v>55.478786508662658</v>
      </c>
      <c r="O101">
        <f t="shared" si="41"/>
        <v>5.4265696934859435E-2</v>
      </c>
      <c r="P101">
        <f t="shared" si="42"/>
        <v>3.6821242161094991</v>
      </c>
      <c r="Q101">
        <f t="shared" si="43"/>
        <v>5.3825286008527352E-2</v>
      </c>
      <c r="R101">
        <f t="shared" si="44"/>
        <v>3.3680074825751222E-2</v>
      </c>
      <c r="S101">
        <f t="shared" si="45"/>
        <v>226.13449419803226</v>
      </c>
      <c r="T101">
        <f t="shared" si="46"/>
        <v>34.955399237401572</v>
      </c>
      <c r="U101">
        <f t="shared" si="47"/>
        <v>34.670337500000002</v>
      </c>
      <c r="V101">
        <f t="shared" si="48"/>
        <v>5.5460712779194914</v>
      </c>
      <c r="W101">
        <f t="shared" si="49"/>
        <v>69.618444403994147</v>
      </c>
      <c r="X101">
        <f t="shared" si="50"/>
        <v>3.7391906020958463</v>
      </c>
      <c r="Y101">
        <f t="shared" si="51"/>
        <v>5.3709769502998572</v>
      </c>
      <c r="Z101">
        <f t="shared" si="52"/>
        <v>1.8068806758236451</v>
      </c>
      <c r="AA101">
        <f t="shared" si="53"/>
        <v>-44.308298182727718</v>
      </c>
      <c r="AB101">
        <f t="shared" si="54"/>
        <v>-114.48359096563003</v>
      </c>
      <c r="AC101">
        <f t="shared" si="55"/>
        <v>-7.2175801385481888</v>
      </c>
      <c r="AD101">
        <f t="shared" si="56"/>
        <v>60.125024911126317</v>
      </c>
      <c r="AE101">
        <f t="shared" si="57"/>
        <v>31.324551895813556</v>
      </c>
      <c r="AF101">
        <f t="shared" si="58"/>
        <v>0.8505279364274474</v>
      </c>
      <c r="AG101">
        <f t="shared" si="59"/>
        <v>8.0194637626127907</v>
      </c>
      <c r="AH101">
        <v>581.47041908925314</v>
      </c>
      <c r="AI101">
        <v>570.96684242424237</v>
      </c>
      <c r="AJ101">
        <v>1.7265507099252531</v>
      </c>
      <c r="AK101">
        <v>66.85974665391015</v>
      </c>
      <c r="AL101">
        <f t="shared" si="60"/>
        <v>1.0047233148010821</v>
      </c>
      <c r="AM101">
        <v>36.50417110631836</v>
      </c>
      <c r="AN101">
        <v>36.878857575757571</v>
      </c>
      <c r="AO101">
        <v>5.2215050948971444E-3</v>
      </c>
      <c r="AP101">
        <v>85.612249932443419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47200.103684257527</v>
      </c>
      <c r="AV101">
        <f t="shared" si="64"/>
        <v>1200.1025</v>
      </c>
      <c r="AW101">
        <f t="shared" si="65"/>
        <v>1026.0125949212602</v>
      </c>
      <c r="AX101">
        <f t="shared" si="66"/>
        <v>0.85493746985883301</v>
      </c>
      <c r="AY101">
        <f t="shared" si="67"/>
        <v>0.18842931682754788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1665504266.1875</v>
      </c>
      <c r="BF101">
        <v>546.90537500000005</v>
      </c>
      <c r="BG101">
        <v>560.11087500000008</v>
      </c>
      <c r="BH101">
        <v>36.860637500000003</v>
      </c>
      <c r="BI101">
        <v>36.520350000000001</v>
      </c>
      <c r="BJ101">
        <v>546.83337499999993</v>
      </c>
      <c r="BK101">
        <v>36.644874999999999</v>
      </c>
      <c r="BL101">
        <v>649.97325000000001</v>
      </c>
      <c r="BM101">
        <v>101.3415</v>
      </c>
      <c r="BN101">
        <v>9.9789562500000012E-2</v>
      </c>
      <c r="BO101">
        <v>34.093625000000003</v>
      </c>
      <c r="BP101">
        <v>34.670337500000002</v>
      </c>
      <c r="BQ101">
        <v>999.9</v>
      </c>
      <c r="BR101">
        <v>0</v>
      </c>
      <c r="BS101">
        <v>0</v>
      </c>
      <c r="BT101">
        <v>8989.6875</v>
      </c>
      <c r="BU101">
        <v>0</v>
      </c>
      <c r="BV101">
        <v>1986.085</v>
      </c>
      <c r="BW101">
        <v>-13.2053125</v>
      </c>
      <c r="BX101">
        <v>567.83637500000009</v>
      </c>
      <c r="BY101">
        <v>581.34162500000002</v>
      </c>
      <c r="BZ101">
        <v>0.34027150000000012</v>
      </c>
      <c r="CA101">
        <v>560.11087500000008</v>
      </c>
      <c r="CB101">
        <v>36.520350000000001</v>
      </c>
      <c r="CC101">
        <v>3.7355075000000002</v>
      </c>
      <c r="CD101">
        <v>3.701025</v>
      </c>
      <c r="CE101">
        <v>27.729949999999999</v>
      </c>
      <c r="CF101">
        <v>27.5712875</v>
      </c>
      <c r="CG101">
        <v>1200.1025</v>
      </c>
      <c r="CH101">
        <v>0.50000262500000003</v>
      </c>
      <c r="CI101">
        <v>0.49999737500000002</v>
      </c>
      <c r="CJ101">
        <v>0</v>
      </c>
      <c r="CK101">
        <v>865.11612500000001</v>
      </c>
      <c r="CL101">
        <v>4.9990899999999998</v>
      </c>
      <c r="CM101">
        <v>9588.75</v>
      </c>
      <c r="CN101">
        <v>9558.68</v>
      </c>
      <c r="CO101">
        <v>44.202749999999988</v>
      </c>
      <c r="CP101">
        <v>46.843499999999999</v>
      </c>
      <c r="CQ101">
        <v>45.117125000000001</v>
      </c>
      <c r="CR101">
        <v>45.561999999999998</v>
      </c>
      <c r="CS101">
        <v>45.702749999999988</v>
      </c>
      <c r="CT101">
        <v>597.55375000000004</v>
      </c>
      <c r="CU101">
        <v>597.54999999999995</v>
      </c>
      <c r="CV101">
        <v>0</v>
      </c>
      <c r="CW101">
        <v>1665504273.3</v>
      </c>
      <c r="CX101">
        <v>0</v>
      </c>
      <c r="CY101">
        <v>1665503463</v>
      </c>
      <c r="CZ101" t="s">
        <v>356</v>
      </c>
      <c r="DA101">
        <v>1665503462</v>
      </c>
      <c r="DB101">
        <v>1665503463</v>
      </c>
      <c r="DC101">
        <v>5</v>
      </c>
      <c r="DD101">
        <v>8.5000000000000006E-2</v>
      </c>
      <c r="DE101">
        <v>-1E-3</v>
      </c>
      <c r="DF101">
        <v>-3.5999999999999997E-2</v>
      </c>
      <c r="DG101">
        <v>0.21</v>
      </c>
      <c r="DH101">
        <v>415</v>
      </c>
      <c r="DI101">
        <v>36</v>
      </c>
      <c r="DJ101">
        <v>0.25</v>
      </c>
      <c r="DK101">
        <v>0.11</v>
      </c>
      <c r="DL101">
        <v>-12.980187804878049</v>
      </c>
      <c r="DM101">
        <v>-1.582358885017433</v>
      </c>
      <c r="DN101">
        <v>0.1584161056654462</v>
      </c>
      <c r="DO101">
        <v>0</v>
      </c>
      <c r="DP101">
        <v>0.39432519512195119</v>
      </c>
      <c r="DQ101">
        <v>-0.28886320557491169</v>
      </c>
      <c r="DR101">
        <v>3.109427849277609E-2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3.29535</v>
      </c>
      <c r="EB101">
        <v>2.6252</v>
      </c>
      <c r="EC101">
        <v>0.124477</v>
      </c>
      <c r="ED101">
        <v>0.12567</v>
      </c>
      <c r="EE101">
        <v>0.14702699999999999</v>
      </c>
      <c r="EF101">
        <v>0.14471899999999999</v>
      </c>
      <c r="EG101">
        <v>26476.5</v>
      </c>
      <c r="EH101">
        <v>27011.5</v>
      </c>
      <c r="EI101">
        <v>28140.400000000001</v>
      </c>
      <c r="EJ101">
        <v>29743.4</v>
      </c>
      <c r="EK101">
        <v>32964.9</v>
      </c>
      <c r="EL101">
        <v>35352.400000000001</v>
      </c>
      <c r="EM101">
        <v>39645.300000000003</v>
      </c>
      <c r="EN101">
        <v>42558.1</v>
      </c>
      <c r="EO101">
        <v>2.2150500000000002</v>
      </c>
      <c r="EP101">
        <v>2.1701000000000001</v>
      </c>
      <c r="EQ101">
        <v>9.9606799999999995E-2</v>
      </c>
      <c r="ER101">
        <v>0</v>
      </c>
      <c r="ES101">
        <v>33.055199999999999</v>
      </c>
      <c r="ET101">
        <v>999.9</v>
      </c>
      <c r="EU101">
        <v>73.8</v>
      </c>
      <c r="EV101">
        <v>35.200000000000003</v>
      </c>
      <c r="EW101">
        <v>41.589700000000001</v>
      </c>
      <c r="EX101">
        <v>56.408200000000001</v>
      </c>
      <c r="EY101">
        <v>-2.2035300000000002</v>
      </c>
      <c r="EZ101">
        <v>2</v>
      </c>
      <c r="FA101">
        <v>0.56518800000000002</v>
      </c>
      <c r="FB101">
        <v>1.1069599999999999</v>
      </c>
      <c r="FC101">
        <v>20.266100000000002</v>
      </c>
      <c r="FD101">
        <v>5.2184900000000001</v>
      </c>
      <c r="FE101">
        <v>12.004</v>
      </c>
      <c r="FF101">
        <v>4.9855999999999998</v>
      </c>
      <c r="FG101">
        <v>3.2844799999999998</v>
      </c>
      <c r="FH101">
        <v>6342.6</v>
      </c>
      <c r="FI101">
        <v>9999</v>
      </c>
      <c r="FJ101">
        <v>9999</v>
      </c>
      <c r="FK101">
        <v>490</v>
      </c>
      <c r="FL101">
        <v>1.86578</v>
      </c>
      <c r="FM101">
        <v>1.8621399999999999</v>
      </c>
      <c r="FN101">
        <v>1.8641700000000001</v>
      </c>
      <c r="FO101">
        <v>1.8602099999999999</v>
      </c>
      <c r="FP101">
        <v>1.8609599999999999</v>
      </c>
      <c r="FQ101">
        <v>1.86005</v>
      </c>
      <c r="FR101">
        <v>1.8617900000000001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7.4999999999999997E-2</v>
      </c>
      <c r="GH101">
        <v>0.21579999999999999</v>
      </c>
      <c r="GI101">
        <v>-0.38878066965608271</v>
      </c>
      <c r="GJ101">
        <v>8.4540356221501391E-4</v>
      </c>
      <c r="GK101">
        <v>6.8779579211309249E-8</v>
      </c>
      <c r="GL101">
        <v>-1.3381725072044801E-10</v>
      </c>
      <c r="GM101">
        <v>-8.6234221326163804E-2</v>
      </c>
      <c r="GN101">
        <v>8.8717001971158594E-4</v>
      </c>
      <c r="GO101">
        <v>5.46455871630479E-4</v>
      </c>
      <c r="GP101">
        <v>-9.435533427115459E-6</v>
      </c>
      <c r="GQ101">
        <v>1</v>
      </c>
      <c r="GR101">
        <v>2082</v>
      </c>
      <c r="GS101">
        <v>3</v>
      </c>
      <c r="GT101">
        <v>35</v>
      </c>
      <c r="GU101">
        <v>13.4</v>
      </c>
      <c r="GV101">
        <v>13.4</v>
      </c>
      <c r="GW101">
        <v>1.7565900000000001</v>
      </c>
      <c r="GX101">
        <v>2.5878899999999998</v>
      </c>
      <c r="GY101">
        <v>2.04834</v>
      </c>
      <c r="GZ101">
        <v>2.6257299999999999</v>
      </c>
      <c r="HA101">
        <v>2.1972700000000001</v>
      </c>
      <c r="HB101">
        <v>2.34863</v>
      </c>
      <c r="HC101">
        <v>40.044699999999999</v>
      </c>
      <c r="HD101">
        <v>14.456</v>
      </c>
      <c r="HE101">
        <v>18</v>
      </c>
      <c r="HF101">
        <v>710.19799999999998</v>
      </c>
      <c r="HG101">
        <v>748.13499999999999</v>
      </c>
      <c r="HH101">
        <v>31.000399999999999</v>
      </c>
      <c r="HI101">
        <v>34.469000000000001</v>
      </c>
      <c r="HJ101">
        <v>29.9998</v>
      </c>
      <c r="HK101">
        <v>34.271700000000003</v>
      </c>
      <c r="HL101">
        <v>34.240400000000001</v>
      </c>
      <c r="HM101">
        <v>35.165599999999998</v>
      </c>
      <c r="HN101">
        <v>15.2681</v>
      </c>
      <c r="HO101">
        <v>100</v>
      </c>
      <c r="HP101">
        <v>31</v>
      </c>
      <c r="HQ101">
        <v>578.64200000000005</v>
      </c>
      <c r="HR101">
        <v>36.715800000000002</v>
      </c>
      <c r="HS101">
        <v>99.047700000000006</v>
      </c>
      <c r="HT101">
        <v>98.646199999999993</v>
      </c>
    </row>
    <row r="102" spans="1:228" x14ac:dyDescent="0.2">
      <c r="A102">
        <v>87</v>
      </c>
      <c r="B102">
        <v>1665504272.5</v>
      </c>
      <c r="C102">
        <v>343</v>
      </c>
      <c r="D102" t="s">
        <v>533</v>
      </c>
      <c r="E102" t="s">
        <v>534</v>
      </c>
      <c r="F102">
        <v>4</v>
      </c>
      <c r="G102">
        <v>1665504270.5</v>
      </c>
      <c r="H102">
        <f t="shared" si="34"/>
        <v>1.0626221836562558E-3</v>
      </c>
      <c r="I102">
        <f t="shared" si="35"/>
        <v>1.0626221836562559</v>
      </c>
      <c r="J102">
        <f t="shared" si="36"/>
        <v>8.2116144791911729</v>
      </c>
      <c r="K102">
        <f t="shared" si="37"/>
        <v>554.03214285714284</v>
      </c>
      <c r="L102">
        <f t="shared" si="38"/>
        <v>311.23847084452876</v>
      </c>
      <c r="M102">
        <f t="shared" si="39"/>
        <v>31.572377339959694</v>
      </c>
      <c r="N102">
        <f t="shared" si="40"/>
        <v>56.201638008592795</v>
      </c>
      <c r="O102">
        <f t="shared" si="41"/>
        <v>5.7567288859828473E-2</v>
      </c>
      <c r="P102">
        <f t="shared" si="42"/>
        <v>3.6927708621908453</v>
      </c>
      <c r="Q102">
        <f t="shared" si="43"/>
        <v>5.7073336303423705E-2</v>
      </c>
      <c r="R102">
        <f t="shared" si="44"/>
        <v>3.5714861436888241E-2</v>
      </c>
      <c r="S102">
        <f t="shared" si="45"/>
        <v>226.11264095050868</v>
      </c>
      <c r="T102">
        <f t="shared" si="46"/>
        <v>34.948703110600945</v>
      </c>
      <c r="U102">
        <f t="shared" si="47"/>
        <v>34.670314285714277</v>
      </c>
      <c r="V102">
        <f t="shared" si="48"/>
        <v>5.5460641312180377</v>
      </c>
      <c r="W102">
        <f t="shared" si="49"/>
        <v>69.675033882866416</v>
      </c>
      <c r="X102">
        <f t="shared" si="50"/>
        <v>3.7438611258845298</v>
      </c>
      <c r="Y102">
        <f t="shared" si="51"/>
        <v>5.3733179838541441</v>
      </c>
      <c r="Z102">
        <f t="shared" si="52"/>
        <v>1.8022030053335079</v>
      </c>
      <c r="AA102">
        <f t="shared" si="53"/>
        <v>-46.86163829924088</v>
      </c>
      <c r="AB102">
        <f t="shared" si="54"/>
        <v>-113.25357648956967</v>
      </c>
      <c r="AC102">
        <f t="shared" si="55"/>
        <v>-7.1197194524654224</v>
      </c>
      <c r="AD102">
        <f t="shared" si="56"/>
        <v>58.877706709232683</v>
      </c>
      <c r="AE102">
        <f t="shared" si="57"/>
        <v>31.444177350288346</v>
      </c>
      <c r="AF102">
        <f t="shared" si="58"/>
        <v>0.84225984248211183</v>
      </c>
      <c r="AG102">
        <f t="shared" si="59"/>
        <v>8.2116144791911729</v>
      </c>
      <c r="AH102">
        <v>588.45108253027547</v>
      </c>
      <c r="AI102">
        <v>577.85779393939413</v>
      </c>
      <c r="AJ102">
        <v>1.7283945935790339</v>
      </c>
      <c r="AK102">
        <v>66.85974665391015</v>
      </c>
      <c r="AL102">
        <f t="shared" si="60"/>
        <v>1.0626221836562559</v>
      </c>
      <c r="AM102">
        <v>36.561873686884127</v>
      </c>
      <c r="AN102">
        <v>36.92069151515151</v>
      </c>
      <c r="AO102">
        <v>1.268372169820165E-2</v>
      </c>
      <c r="AP102">
        <v>85.612249932443419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47388.730519874633</v>
      </c>
      <c r="AV102">
        <f t="shared" si="64"/>
        <v>1199.975714285714</v>
      </c>
      <c r="AW102">
        <f t="shared" si="65"/>
        <v>1025.9052564510407</v>
      </c>
      <c r="AX102">
        <f t="shared" si="66"/>
        <v>0.85493834936627122</v>
      </c>
      <c r="AY102">
        <f t="shared" si="67"/>
        <v>0.18843101427690334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1665504270.5</v>
      </c>
      <c r="BF102">
        <v>554.03214285714284</v>
      </c>
      <c r="BG102">
        <v>567.28714285714284</v>
      </c>
      <c r="BH102">
        <v>36.906742857142874</v>
      </c>
      <c r="BI102">
        <v>36.569800000000001</v>
      </c>
      <c r="BJ102">
        <v>553.9545714285714</v>
      </c>
      <c r="BK102">
        <v>36.690842857142847</v>
      </c>
      <c r="BL102">
        <v>650.01285714285711</v>
      </c>
      <c r="BM102">
        <v>101.3412857142857</v>
      </c>
      <c r="BN102">
        <v>9.9828728571428577E-2</v>
      </c>
      <c r="BO102">
        <v>34.101442857142857</v>
      </c>
      <c r="BP102">
        <v>34.670314285714277</v>
      </c>
      <c r="BQ102">
        <v>999.89999999999986</v>
      </c>
      <c r="BR102">
        <v>0</v>
      </c>
      <c r="BS102">
        <v>0</v>
      </c>
      <c r="BT102">
        <v>9026.4285714285706</v>
      </c>
      <c r="BU102">
        <v>0</v>
      </c>
      <c r="BV102">
        <v>1985.47</v>
      </c>
      <c r="BW102">
        <v>-13.25478571428572</v>
      </c>
      <c r="BX102">
        <v>575.26342857142868</v>
      </c>
      <c r="BY102">
        <v>588.82028571428577</v>
      </c>
      <c r="BZ102">
        <v>0.33693314285714282</v>
      </c>
      <c r="CA102">
        <v>567.28714285714284</v>
      </c>
      <c r="CB102">
        <v>36.569800000000001</v>
      </c>
      <c r="CC102">
        <v>3.7401785714285709</v>
      </c>
      <c r="CD102">
        <v>3.7060328571428571</v>
      </c>
      <c r="CE102">
        <v>27.751342857142859</v>
      </c>
      <c r="CF102">
        <v>27.5944</v>
      </c>
      <c r="CG102">
        <v>1199.975714285714</v>
      </c>
      <c r="CH102">
        <v>0.49997142857142862</v>
      </c>
      <c r="CI102">
        <v>0.50002857142857149</v>
      </c>
      <c r="CJ102">
        <v>0</v>
      </c>
      <c r="CK102">
        <v>864.73628571428583</v>
      </c>
      <c r="CL102">
        <v>4.9990899999999998</v>
      </c>
      <c r="CM102">
        <v>9582.738571428572</v>
      </c>
      <c r="CN102">
        <v>9557.5614285714273</v>
      </c>
      <c r="CO102">
        <v>44.222999999999999</v>
      </c>
      <c r="CP102">
        <v>46.875</v>
      </c>
      <c r="CQ102">
        <v>45.125</v>
      </c>
      <c r="CR102">
        <v>45.561999999999998</v>
      </c>
      <c r="CS102">
        <v>45.713999999999999</v>
      </c>
      <c r="CT102">
        <v>597.45428571428567</v>
      </c>
      <c r="CU102">
        <v>597.52142857142849</v>
      </c>
      <c r="CV102">
        <v>0</v>
      </c>
      <c r="CW102">
        <v>1665504277.5</v>
      </c>
      <c r="CX102">
        <v>0</v>
      </c>
      <c r="CY102">
        <v>1665503463</v>
      </c>
      <c r="CZ102" t="s">
        <v>356</v>
      </c>
      <c r="DA102">
        <v>1665503462</v>
      </c>
      <c r="DB102">
        <v>1665503463</v>
      </c>
      <c r="DC102">
        <v>5</v>
      </c>
      <c r="DD102">
        <v>8.5000000000000006E-2</v>
      </c>
      <c r="DE102">
        <v>-1E-3</v>
      </c>
      <c r="DF102">
        <v>-3.5999999999999997E-2</v>
      </c>
      <c r="DG102">
        <v>0.21</v>
      </c>
      <c r="DH102">
        <v>415</v>
      </c>
      <c r="DI102">
        <v>36</v>
      </c>
      <c r="DJ102">
        <v>0.25</v>
      </c>
      <c r="DK102">
        <v>0.11</v>
      </c>
      <c r="DL102">
        <v>-13.07522682926829</v>
      </c>
      <c r="DM102">
        <v>-1.506482926829275</v>
      </c>
      <c r="DN102">
        <v>0.15699706696715029</v>
      </c>
      <c r="DO102">
        <v>0</v>
      </c>
      <c r="DP102">
        <v>0.37649858536585362</v>
      </c>
      <c r="DQ102">
        <v>-0.31642526132404158</v>
      </c>
      <c r="DR102">
        <v>3.352078470105406E-2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3.2954300000000001</v>
      </c>
      <c r="EB102">
        <v>2.6253199999999999</v>
      </c>
      <c r="EC102">
        <v>0.12554499999999999</v>
      </c>
      <c r="ED102">
        <v>0.126688</v>
      </c>
      <c r="EE102">
        <v>0.147143</v>
      </c>
      <c r="EF102">
        <v>0.14479500000000001</v>
      </c>
      <c r="EG102">
        <v>26444.9</v>
      </c>
      <c r="EH102">
        <v>26980.2</v>
      </c>
      <c r="EI102">
        <v>28141.200000000001</v>
      </c>
      <c r="EJ102">
        <v>29743.7</v>
      </c>
      <c r="EK102">
        <v>32961.699999999997</v>
      </c>
      <c r="EL102">
        <v>35349.5</v>
      </c>
      <c r="EM102">
        <v>39646.800000000003</v>
      </c>
      <c r="EN102">
        <v>42558.2</v>
      </c>
      <c r="EO102">
        <v>2.2149999999999999</v>
      </c>
      <c r="EP102">
        <v>2.1701000000000001</v>
      </c>
      <c r="EQ102">
        <v>9.9606799999999995E-2</v>
      </c>
      <c r="ER102">
        <v>0</v>
      </c>
      <c r="ES102">
        <v>33.07</v>
      </c>
      <c r="ET102">
        <v>999.9</v>
      </c>
      <c r="EU102">
        <v>73.8</v>
      </c>
      <c r="EV102">
        <v>35.200000000000003</v>
      </c>
      <c r="EW102">
        <v>41.588700000000003</v>
      </c>
      <c r="EX102">
        <v>56.858199999999997</v>
      </c>
      <c r="EY102">
        <v>-2.2596099999999999</v>
      </c>
      <c r="EZ102">
        <v>2</v>
      </c>
      <c r="FA102">
        <v>0.56524399999999997</v>
      </c>
      <c r="FB102">
        <v>1.1134900000000001</v>
      </c>
      <c r="FC102">
        <v>20.266200000000001</v>
      </c>
      <c r="FD102">
        <v>5.2187900000000003</v>
      </c>
      <c r="FE102">
        <v>12.004</v>
      </c>
      <c r="FF102">
        <v>4.9862000000000002</v>
      </c>
      <c r="FG102">
        <v>3.2846500000000001</v>
      </c>
      <c r="FH102">
        <v>6342.6</v>
      </c>
      <c r="FI102">
        <v>9999</v>
      </c>
      <c r="FJ102">
        <v>9999</v>
      </c>
      <c r="FK102">
        <v>490</v>
      </c>
      <c r="FL102">
        <v>1.8657600000000001</v>
      </c>
      <c r="FM102">
        <v>1.86216</v>
      </c>
      <c r="FN102">
        <v>1.8641700000000001</v>
      </c>
      <c r="FO102">
        <v>1.8602300000000001</v>
      </c>
      <c r="FP102">
        <v>1.8609599999999999</v>
      </c>
      <c r="FQ102">
        <v>1.86005</v>
      </c>
      <c r="FR102">
        <v>1.8617900000000001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0.08</v>
      </c>
      <c r="GH102">
        <v>0.216</v>
      </c>
      <c r="GI102">
        <v>-0.38878066965608271</v>
      </c>
      <c r="GJ102">
        <v>8.4540356221501391E-4</v>
      </c>
      <c r="GK102">
        <v>6.8779579211309249E-8</v>
      </c>
      <c r="GL102">
        <v>-1.3381725072044801E-10</v>
      </c>
      <c r="GM102">
        <v>-8.6234221326163804E-2</v>
      </c>
      <c r="GN102">
        <v>8.8717001971158594E-4</v>
      </c>
      <c r="GO102">
        <v>5.46455871630479E-4</v>
      </c>
      <c r="GP102">
        <v>-9.435533427115459E-6</v>
      </c>
      <c r="GQ102">
        <v>1</v>
      </c>
      <c r="GR102">
        <v>2082</v>
      </c>
      <c r="GS102">
        <v>3</v>
      </c>
      <c r="GT102">
        <v>35</v>
      </c>
      <c r="GU102">
        <v>13.5</v>
      </c>
      <c r="GV102">
        <v>13.5</v>
      </c>
      <c r="GW102">
        <v>1.7736799999999999</v>
      </c>
      <c r="GX102">
        <v>2.5842299999999998</v>
      </c>
      <c r="GY102">
        <v>2.04834</v>
      </c>
      <c r="GZ102">
        <v>2.6257299999999999</v>
      </c>
      <c r="HA102">
        <v>2.1972700000000001</v>
      </c>
      <c r="HB102">
        <v>2.32544</v>
      </c>
      <c r="HC102">
        <v>40.044699999999999</v>
      </c>
      <c r="HD102">
        <v>14.4648</v>
      </c>
      <c r="HE102">
        <v>18</v>
      </c>
      <c r="HF102">
        <v>710.15700000000004</v>
      </c>
      <c r="HG102">
        <v>748.13499999999999</v>
      </c>
      <c r="HH102">
        <v>31.001200000000001</v>
      </c>
      <c r="HI102">
        <v>34.468400000000003</v>
      </c>
      <c r="HJ102">
        <v>29.9999</v>
      </c>
      <c r="HK102">
        <v>34.271900000000002</v>
      </c>
      <c r="HL102">
        <v>34.240400000000001</v>
      </c>
      <c r="HM102">
        <v>35.4895</v>
      </c>
      <c r="HN102">
        <v>15.2681</v>
      </c>
      <c r="HO102">
        <v>100</v>
      </c>
      <c r="HP102">
        <v>31</v>
      </c>
      <c r="HQ102">
        <v>585.32899999999995</v>
      </c>
      <c r="HR102">
        <v>36.714700000000001</v>
      </c>
      <c r="HS102">
        <v>99.051000000000002</v>
      </c>
      <c r="HT102">
        <v>98.646699999999996</v>
      </c>
    </row>
    <row r="103" spans="1:228" x14ac:dyDescent="0.2">
      <c r="A103">
        <v>88</v>
      </c>
      <c r="B103">
        <v>1665504276.5</v>
      </c>
      <c r="C103">
        <v>347</v>
      </c>
      <c r="D103" t="s">
        <v>535</v>
      </c>
      <c r="E103" t="s">
        <v>536</v>
      </c>
      <c r="F103">
        <v>4</v>
      </c>
      <c r="G103">
        <v>1665504274.1875</v>
      </c>
      <c r="H103">
        <f t="shared" si="34"/>
        <v>1.0032026430916365E-3</v>
      </c>
      <c r="I103">
        <f t="shared" si="35"/>
        <v>1.0032026430916365</v>
      </c>
      <c r="J103">
        <f t="shared" si="36"/>
        <v>8.1635802751556756</v>
      </c>
      <c r="K103">
        <f t="shared" si="37"/>
        <v>560.09024999999997</v>
      </c>
      <c r="L103">
        <f t="shared" si="38"/>
        <v>304.91984931132691</v>
      </c>
      <c r="M103">
        <f t="shared" si="39"/>
        <v>30.931989769869219</v>
      </c>
      <c r="N103">
        <f t="shared" si="40"/>
        <v>56.817245326376749</v>
      </c>
      <c r="O103">
        <f t="shared" si="41"/>
        <v>5.4287451754811637E-2</v>
      </c>
      <c r="P103">
        <f t="shared" si="42"/>
        <v>3.6754208077155308</v>
      </c>
      <c r="Q103">
        <f t="shared" si="43"/>
        <v>5.3845892360170462E-2</v>
      </c>
      <c r="R103">
        <f t="shared" si="44"/>
        <v>3.3693055546086911E-2</v>
      </c>
      <c r="S103">
        <f t="shared" si="45"/>
        <v>226.10907411040637</v>
      </c>
      <c r="T103">
        <f t="shared" si="46"/>
        <v>34.971380903492197</v>
      </c>
      <c r="U103">
        <f t="shared" si="47"/>
        <v>34.684637500000001</v>
      </c>
      <c r="V103">
        <f t="shared" si="48"/>
        <v>5.5504751676406219</v>
      </c>
      <c r="W103">
        <f t="shared" si="49"/>
        <v>69.710112406229612</v>
      </c>
      <c r="X103">
        <f t="shared" si="50"/>
        <v>3.7471021998074501</v>
      </c>
      <c r="Y103">
        <f t="shared" si="51"/>
        <v>5.3752634595846551</v>
      </c>
      <c r="Z103">
        <f t="shared" si="52"/>
        <v>1.8033729678331718</v>
      </c>
      <c r="AA103">
        <f t="shared" si="53"/>
        <v>-44.241236560341171</v>
      </c>
      <c r="AB103">
        <f t="shared" si="54"/>
        <v>-114.27269357388995</v>
      </c>
      <c r="AC103">
        <f t="shared" si="55"/>
        <v>-7.218431492065589</v>
      </c>
      <c r="AD103">
        <f t="shared" si="56"/>
        <v>60.37671248410966</v>
      </c>
      <c r="AE103">
        <f t="shared" si="57"/>
        <v>30.985524841807543</v>
      </c>
      <c r="AF103">
        <f t="shared" si="58"/>
        <v>0.85716883862598969</v>
      </c>
      <c r="AG103">
        <f t="shared" si="59"/>
        <v>8.1635802751556756</v>
      </c>
      <c r="AH103">
        <v>595.05227364126483</v>
      </c>
      <c r="AI103">
        <v>584.63721818181818</v>
      </c>
      <c r="AJ103">
        <v>1.689843701665928</v>
      </c>
      <c r="AK103">
        <v>66.85974665391015</v>
      </c>
      <c r="AL103">
        <f t="shared" si="60"/>
        <v>1.0032026430916365</v>
      </c>
      <c r="AM103">
        <v>36.592807704768347</v>
      </c>
      <c r="AN103">
        <v>36.951449696969682</v>
      </c>
      <c r="AO103">
        <v>8.1640528980933894E-3</v>
      </c>
      <c r="AP103">
        <v>85.612249932443419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47078.438069796888</v>
      </c>
      <c r="AV103">
        <f t="shared" si="64"/>
        <v>1199.9625000000001</v>
      </c>
      <c r="AW103">
        <f t="shared" si="65"/>
        <v>1025.8934010934749</v>
      </c>
      <c r="AX103">
        <f t="shared" si="66"/>
        <v>0.85493788438678275</v>
      </c>
      <c r="AY103">
        <f t="shared" si="67"/>
        <v>0.18843011686649069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1665504274.1875</v>
      </c>
      <c r="BF103">
        <v>560.09024999999997</v>
      </c>
      <c r="BG103">
        <v>573.16</v>
      </c>
      <c r="BH103">
        <v>36.938000000000002</v>
      </c>
      <c r="BI103">
        <v>36.595112499999999</v>
      </c>
      <c r="BJ103">
        <v>560.00762499999996</v>
      </c>
      <c r="BK103">
        <v>36.721999999999987</v>
      </c>
      <c r="BL103">
        <v>650.029</v>
      </c>
      <c r="BM103">
        <v>101.34275</v>
      </c>
      <c r="BN103">
        <v>0.100268025</v>
      </c>
      <c r="BO103">
        <v>34.107937500000013</v>
      </c>
      <c r="BP103">
        <v>34.684637500000001</v>
      </c>
      <c r="BQ103">
        <v>999.9</v>
      </c>
      <c r="BR103">
        <v>0</v>
      </c>
      <c r="BS103">
        <v>0</v>
      </c>
      <c r="BT103">
        <v>8966.4850000000006</v>
      </c>
      <c r="BU103">
        <v>0</v>
      </c>
      <c r="BV103">
        <v>1986.9662499999999</v>
      </c>
      <c r="BW103">
        <v>-13.0698875</v>
      </c>
      <c r="BX103">
        <v>581.57237499999997</v>
      </c>
      <c r="BY103">
        <v>594.93174999999997</v>
      </c>
      <c r="BZ103">
        <v>0.34287887500000003</v>
      </c>
      <c r="CA103">
        <v>573.16</v>
      </c>
      <c r="CB103">
        <v>36.595112499999999</v>
      </c>
      <c r="CC103">
        <v>3.7433999999999998</v>
      </c>
      <c r="CD103">
        <v>3.70865125</v>
      </c>
      <c r="CE103">
        <v>27.766100000000002</v>
      </c>
      <c r="CF103">
        <v>27.6064875</v>
      </c>
      <c r="CG103">
        <v>1199.9625000000001</v>
      </c>
      <c r="CH103">
        <v>0.49998712499999998</v>
      </c>
      <c r="CI103">
        <v>0.50001287499999991</v>
      </c>
      <c r="CJ103">
        <v>0</v>
      </c>
      <c r="CK103">
        <v>864.26150000000007</v>
      </c>
      <c r="CL103">
        <v>4.9990899999999998</v>
      </c>
      <c r="CM103">
        <v>9580.4025000000001</v>
      </c>
      <c r="CN103">
        <v>9557.51</v>
      </c>
      <c r="CO103">
        <v>44.25</v>
      </c>
      <c r="CP103">
        <v>46.875</v>
      </c>
      <c r="CQ103">
        <v>45.125</v>
      </c>
      <c r="CR103">
        <v>45.561999999999998</v>
      </c>
      <c r="CS103">
        <v>45.726374999999997</v>
      </c>
      <c r="CT103">
        <v>597.46624999999995</v>
      </c>
      <c r="CU103">
        <v>597.49624999999992</v>
      </c>
      <c r="CV103">
        <v>0</v>
      </c>
      <c r="CW103">
        <v>1665504281.0999999</v>
      </c>
      <c r="CX103">
        <v>0</v>
      </c>
      <c r="CY103">
        <v>1665503463</v>
      </c>
      <c r="CZ103" t="s">
        <v>356</v>
      </c>
      <c r="DA103">
        <v>1665503462</v>
      </c>
      <c r="DB103">
        <v>1665503463</v>
      </c>
      <c r="DC103">
        <v>5</v>
      </c>
      <c r="DD103">
        <v>8.5000000000000006E-2</v>
      </c>
      <c r="DE103">
        <v>-1E-3</v>
      </c>
      <c r="DF103">
        <v>-3.5999999999999997E-2</v>
      </c>
      <c r="DG103">
        <v>0.21</v>
      </c>
      <c r="DH103">
        <v>415</v>
      </c>
      <c r="DI103">
        <v>36</v>
      </c>
      <c r="DJ103">
        <v>0.25</v>
      </c>
      <c r="DK103">
        <v>0.11</v>
      </c>
      <c r="DL103">
        <v>-13.119217073170731</v>
      </c>
      <c r="DM103">
        <v>-0.49765087108016282</v>
      </c>
      <c r="DN103">
        <v>0.10850893163741029</v>
      </c>
      <c r="DO103">
        <v>0</v>
      </c>
      <c r="DP103">
        <v>0.36237778048780478</v>
      </c>
      <c r="DQ103">
        <v>-0.2450494912891977</v>
      </c>
      <c r="DR103">
        <v>2.895788117881639E-2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3.2954699999999999</v>
      </c>
      <c r="EB103">
        <v>2.62527</v>
      </c>
      <c r="EC103">
        <v>0.12659300000000001</v>
      </c>
      <c r="ED103">
        <v>0.12770400000000001</v>
      </c>
      <c r="EE103">
        <v>0.14722399999999999</v>
      </c>
      <c r="EF103">
        <v>0.14483799999999999</v>
      </c>
      <c r="EG103">
        <v>26413.200000000001</v>
      </c>
      <c r="EH103">
        <v>26949</v>
      </c>
      <c r="EI103">
        <v>28141.200000000001</v>
      </c>
      <c r="EJ103">
        <v>29743.8</v>
      </c>
      <c r="EK103">
        <v>32958.400000000001</v>
      </c>
      <c r="EL103">
        <v>35348</v>
      </c>
      <c r="EM103">
        <v>39646.6</v>
      </c>
      <c r="EN103">
        <v>42558.5</v>
      </c>
      <c r="EO103">
        <v>2.2150799999999999</v>
      </c>
      <c r="EP103">
        <v>2.1701800000000002</v>
      </c>
      <c r="EQ103">
        <v>9.9398200000000006E-2</v>
      </c>
      <c r="ER103">
        <v>0</v>
      </c>
      <c r="ES103">
        <v>33.084000000000003</v>
      </c>
      <c r="ET103">
        <v>999.9</v>
      </c>
      <c r="EU103">
        <v>73.8</v>
      </c>
      <c r="EV103">
        <v>35.200000000000003</v>
      </c>
      <c r="EW103">
        <v>41.590800000000002</v>
      </c>
      <c r="EX103">
        <v>56.708199999999998</v>
      </c>
      <c r="EY103">
        <v>-2.1234000000000002</v>
      </c>
      <c r="EZ103">
        <v>2</v>
      </c>
      <c r="FA103">
        <v>0.564944</v>
      </c>
      <c r="FB103">
        <v>1.12286</v>
      </c>
      <c r="FC103">
        <v>20.266100000000002</v>
      </c>
      <c r="FD103">
        <v>5.2189399999999999</v>
      </c>
      <c r="FE103">
        <v>12.004</v>
      </c>
      <c r="FF103">
        <v>4.9863999999999997</v>
      </c>
      <c r="FG103">
        <v>3.2846500000000001</v>
      </c>
      <c r="FH103">
        <v>6342.6</v>
      </c>
      <c r="FI103">
        <v>9999</v>
      </c>
      <c r="FJ103">
        <v>9999</v>
      </c>
      <c r="FK103">
        <v>490</v>
      </c>
      <c r="FL103">
        <v>1.86578</v>
      </c>
      <c r="FM103">
        <v>1.86215</v>
      </c>
      <c r="FN103">
        <v>1.8641700000000001</v>
      </c>
      <c r="FO103">
        <v>1.86026</v>
      </c>
      <c r="FP103">
        <v>1.8609599999999999</v>
      </c>
      <c r="FQ103">
        <v>1.86005</v>
      </c>
      <c r="FR103">
        <v>1.8617999999999999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8.5000000000000006E-2</v>
      </c>
      <c r="GH103">
        <v>0.216</v>
      </c>
      <c r="GI103">
        <v>-0.38878066965608271</v>
      </c>
      <c r="GJ103">
        <v>8.4540356221501391E-4</v>
      </c>
      <c r="GK103">
        <v>6.8779579211309249E-8</v>
      </c>
      <c r="GL103">
        <v>-1.3381725072044801E-10</v>
      </c>
      <c r="GM103">
        <v>-8.6234221326163804E-2</v>
      </c>
      <c r="GN103">
        <v>8.8717001971158594E-4</v>
      </c>
      <c r="GO103">
        <v>5.46455871630479E-4</v>
      </c>
      <c r="GP103">
        <v>-9.435533427115459E-6</v>
      </c>
      <c r="GQ103">
        <v>1</v>
      </c>
      <c r="GR103">
        <v>2082</v>
      </c>
      <c r="GS103">
        <v>3</v>
      </c>
      <c r="GT103">
        <v>35</v>
      </c>
      <c r="GU103">
        <v>13.6</v>
      </c>
      <c r="GV103">
        <v>13.6</v>
      </c>
      <c r="GW103">
        <v>1.78955</v>
      </c>
      <c r="GX103">
        <v>2.5939899999999998</v>
      </c>
      <c r="GY103">
        <v>2.04834</v>
      </c>
      <c r="GZ103">
        <v>2.6269499999999999</v>
      </c>
      <c r="HA103">
        <v>2.1972700000000001</v>
      </c>
      <c r="HB103">
        <v>2.3010299999999999</v>
      </c>
      <c r="HC103">
        <v>40.044699999999999</v>
      </c>
      <c r="HD103">
        <v>14.456</v>
      </c>
      <c r="HE103">
        <v>18</v>
      </c>
      <c r="HF103">
        <v>710.245</v>
      </c>
      <c r="HG103">
        <v>748.20799999999997</v>
      </c>
      <c r="HH103">
        <v>31.001999999999999</v>
      </c>
      <c r="HI103">
        <v>34.468400000000003</v>
      </c>
      <c r="HJ103">
        <v>29.9998</v>
      </c>
      <c r="HK103">
        <v>34.274099999999997</v>
      </c>
      <c r="HL103">
        <v>34.240400000000001</v>
      </c>
      <c r="HM103">
        <v>35.821599999999997</v>
      </c>
      <c r="HN103">
        <v>14.9979</v>
      </c>
      <c r="HO103">
        <v>100</v>
      </c>
      <c r="HP103">
        <v>31</v>
      </c>
      <c r="HQ103">
        <v>592.01700000000005</v>
      </c>
      <c r="HR103">
        <v>36.7151</v>
      </c>
      <c r="HS103">
        <v>99.050799999999995</v>
      </c>
      <c r="HT103">
        <v>98.647300000000001</v>
      </c>
    </row>
    <row r="104" spans="1:228" x14ac:dyDescent="0.2">
      <c r="A104">
        <v>89</v>
      </c>
      <c r="B104">
        <v>1665504281</v>
      </c>
      <c r="C104">
        <v>351.5</v>
      </c>
      <c r="D104" t="s">
        <v>537</v>
      </c>
      <c r="E104" t="s">
        <v>538</v>
      </c>
      <c r="F104">
        <v>4</v>
      </c>
      <c r="G104">
        <v>1665504278.75</v>
      </c>
      <c r="H104">
        <f t="shared" si="34"/>
        <v>1.0247442526956302E-3</v>
      </c>
      <c r="I104">
        <f t="shared" si="35"/>
        <v>1.0247442526956303</v>
      </c>
      <c r="J104">
        <f t="shared" si="36"/>
        <v>8.3394652955080293</v>
      </c>
      <c r="K104">
        <f t="shared" si="37"/>
        <v>567.46062500000005</v>
      </c>
      <c r="L104">
        <f t="shared" si="38"/>
        <v>312.0994931573461</v>
      </c>
      <c r="M104">
        <f t="shared" si="39"/>
        <v>31.659936924184716</v>
      </c>
      <c r="N104">
        <f t="shared" si="40"/>
        <v>57.564231882302124</v>
      </c>
      <c r="O104">
        <f t="shared" si="41"/>
        <v>5.546946372142169E-2</v>
      </c>
      <c r="P104">
        <f t="shared" si="42"/>
        <v>3.6889762175436349</v>
      </c>
      <c r="Q104">
        <f t="shared" si="43"/>
        <v>5.5010233258595984E-2</v>
      </c>
      <c r="R104">
        <f t="shared" si="44"/>
        <v>3.4422338748542461E-2</v>
      </c>
      <c r="S104">
        <f t="shared" si="45"/>
        <v>226.09848673523669</v>
      </c>
      <c r="T104">
        <f t="shared" si="46"/>
        <v>34.968048722029252</v>
      </c>
      <c r="U104">
        <f t="shared" si="47"/>
        <v>34.694400000000002</v>
      </c>
      <c r="V104">
        <f t="shared" si="48"/>
        <v>5.5534834149980092</v>
      </c>
      <c r="W104">
        <f t="shared" si="49"/>
        <v>69.756218206048885</v>
      </c>
      <c r="X104">
        <f t="shared" si="50"/>
        <v>3.750458347911505</v>
      </c>
      <c r="Y104">
        <f t="shared" si="51"/>
        <v>5.3765218992136887</v>
      </c>
      <c r="Z104">
        <f t="shared" si="52"/>
        <v>1.8030250670865042</v>
      </c>
      <c r="AA104">
        <f t="shared" si="53"/>
        <v>-45.19122154387729</v>
      </c>
      <c r="AB104">
        <f t="shared" si="54"/>
        <v>-115.80041598153647</v>
      </c>
      <c r="AC104">
        <f t="shared" si="55"/>
        <v>-7.2885528143880887</v>
      </c>
      <c r="AD104">
        <f t="shared" si="56"/>
        <v>57.818296395434828</v>
      </c>
      <c r="AE104">
        <f t="shared" si="57"/>
        <v>31.025963193453869</v>
      </c>
      <c r="AF104">
        <f t="shared" si="58"/>
        <v>0.8691755051927762</v>
      </c>
      <c r="AG104">
        <f t="shared" si="59"/>
        <v>8.3394652955080293</v>
      </c>
      <c r="AH104">
        <v>602.64306149541665</v>
      </c>
      <c r="AI104">
        <v>592.18696969696975</v>
      </c>
      <c r="AJ104">
        <v>1.6813522779457271</v>
      </c>
      <c r="AK104">
        <v>66.85974665391015</v>
      </c>
      <c r="AL104">
        <f t="shared" si="60"/>
        <v>1.0247442526956303</v>
      </c>
      <c r="AM104">
        <v>36.609919085584622</v>
      </c>
      <c r="AN104">
        <v>36.984427272727267</v>
      </c>
      <c r="AO104">
        <v>6.773416040284615E-3</v>
      </c>
      <c r="AP104">
        <v>85.612249932443419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47319.418182629553</v>
      </c>
      <c r="AV104">
        <f t="shared" si="64"/>
        <v>1199.9075</v>
      </c>
      <c r="AW104">
        <f t="shared" si="65"/>
        <v>1025.846263593387</v>
      </c>
      <c r="AX104">
        <f t="shared" si="66"/>
        <v>0.85493778778229734</v>
      </c>
      <c r="AY104">
        <f t="shared" si="67"/>
        <v>0.18842993041983377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1665504278.75</v>
      </c>
      <c r="BF104">
        <v>567.46062500000005</v>
      </c>
      <c r="BG104">
        <v>580.55250000000001</v>
      </c>
      <c r="BH104">
        <v>36.971525</v>
      </c>
      <c r="BI104">
        <v>36.623849999999997</v>
      </c>
      <c r="BJ104">
        <v>567.37199999999996</v>
      </c>
      <c r="BK104">
        <v>36.755450000000003</v>
      </c>
      <c r="BL104">
        <v>650.03524999999991</v>
      </c>
      <c r="BM104">
        <v>101.341875</v>
      </c>
      <c r="BN104">
        <v>9.99332E-2</v>
      </c>
      <c r="BO104">
        <v>34.112137500000003</v>
      </c>
      <c r="BP104">
        <v>34.694400000000002</v>
      </c>
      <c r="BQ104">
        <v>999.9</v>
      </c>
      <c r="BR104">
        <v>0</v>
      </c>
      <c r="BS104">
        <v>0</v>
      </c>
      <c r="BT104">
        <v>9013.28125</v>
      </c>
      <c r="BU104">
        <v>0</v>
      </c>
      <c r="BV104">
        <v>1989.74875</v>
      </c>
      <c r="BW104">
        <v>-13.0921</v>
      </c>
      <c r="BX104">
        <v>589.24575000000004</v>
      </c>
      <c r="BY104">
        <v>602.62287500000002</v>
      </c>
      <c r="BZ104">
        <v>0.34767437499999998</v>
      </c>
      <c r="CA104">
        <v>580.55250000000001</v>
      </c>
      <c r="CB104">
        <v>36.623849999999997</v>
      </c>
      <c r="CC104">
        <v>3.7467649999999999</v>
      </c>
      <c r="CD104">
        <v>3.7115300000000002</v>
      </c>
      <c r="CE104">
        <v>27.781475</v>
      </c>
      <c r="CF104">
        <v>27.6197625</v>
      </c>
      <c r="CG104">
        <v>1199.9075</v>
      </c>
      <c r="CH104">
        <v>0.4999905</v>
      </c>
      <c r="CI104">
        <v>0.5000095</v>
      </c>
      <c r="CJ104">
        <v>0</v>
      </c>
      <c r="CK104">
        <v>863.74375000000009</v>
      </c>
      <c r="CL104">
        <v>4.9990899999999998</v>
      </c>
      <c r="CM104">
        <v>9575.7124999999996</v>
      </c>
      <c r="CN104">
        <v>9557.0812499999993</v>
      </c>
      <c r="CO104">
        <v>44.25</v>
      </c>
      <c r="CP104">
        <v>46.875</v>
      </c>
      <c r="CQ104">
        <v>45.125</v>
      </c>
      <c r="CR104">
        <v>45.569875000000003</v>
      </c>
      <c r="CS104">
        <v>45.75</v>
      </c>
      <c r="CT104">
        <v>597.4425</v>
      </c>
      <c r="CU104">
        <v>597.46500000000003</v>
      </c>
      <c r="CV104">
        <v>0</v>
      </c>
      <c r="CW104">
        <v>1665504285.3</v>
      </c>
      <c r="CX104">
        <v>0</v>
      </c>
      <c r="CY104">
        <v>1665503463</v>
      </c>
      <c r="CZ104" t="s">
        <v>356</v>
      </c>
      <c r="DA104">
        <v>1665503462</v>
      </c>
      <c r="DB104">
        <v>1665503463</v>
      </c>
      <c r="DC104">
        <v>5</v>
      </c>
      <c r="DD104">
        <v>8.5000000000000006E-2</v>
      </c>
      <c r="DE104">
        <v>-1E-3</v>
      </c>
      <c r="DF104">
        <v>-3.5999999999999997E-2</v>
      </c>
      <c r="DG104">
        <v>0.21</v>
      </c>
      <c r="DH104">
        <v>415</v>
      </c>
      <c r="DI104">
        <v>36</v>
      </c>
      <c r="DJ104">
        <v>0.25</v>
      </c>
      <c r="DK104">
        <v>0.11</v>
      </c>
      <c r="DL104">
        <v>-13.13619756097561</v>
      </c>
      <c r="DM104">
        <v>0.11866620209060751</v>
      </c>
      <c r="DN104">
        <v>9.3851105449276065E-2</v>
      </c>
      <c r="DO104">
        <v>0</v>
      </c>
      <c r="DP104">
        <v>0.35289787804878048</v>
      </c>
      <c r="DQ104">
        <v>-0.1303079581881538</v>
      </c>
      <c r="DR104">
        <v>2.284236252165029E-2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3.29549</v>
      </c>
      <c r="EB104">
        <v>2.6252300000000002</v>
      </c>
      <c r="EC104">
        <v>0.12775300000000001</v>
      </c>
      <c r="ED104">
        <v>0.12886</v>
      </c>
      <c r="EE104">
        <v>0.147311</v>
      </c>
      <c r="EF104">
        <v>0.14499699999999999</v>
      </c>
      <c r="EG104">
        <v>26377.5</v>
      </c>
      <c r="EH104">
        <v>26913.200000000001</v>
      </c>
      <c r="EI104">
        <v>28140.6</v>
      </c>
      <c r="EJ104">
        <v>29743.8</v>
      </c>
      <c r="EK104">
        <v>32954.800000000003</v>
      </c>
      <c r="EL104">
        <v>35341.699999999997</v>
      </c>
      <c r="EM104">
        <v>39646.199999999997</v>
      </c>
      <c r="EN104">
        <v>42558.7</v>
      </c>
      <c r="EO104">
        <v>2.2151000000000001</v>
      </c>
      <c r="EP104">
        <v>2.1703299999999999</v>
      </c>
      <c r="EQ104">
        <v>9.8399799999999996E-2</v>
      </c>
      <c r="ER104">
        <v>0</v>
      </c>
      <c r="ES104">
        <v>33.100299999999997</v>
      </c>
      <c r="ET104">
        <v>999.9</v>
      </c>
      <c r="EU104">
        <v>73.8</v>
      </c>
      <c r="EV104">
        <v>35.200000000000003</v>
      </c>
      <c r="EW104">
        <v>41.589399999999998</v>
      </c>
      <c r="EX104">
        <v>56.348199999999999</v>
      </c>
      <c r="EY104">
        <v>-2.1634600000000002</v>
      </c>
      <c r="EZ104">
        <v>2</v>
      </c>
      <c r="FA104">
        <v>0.56479699999999999</v>
      </c>
      <c r="FB104">
        <v>1.1309899999999999</v>
      </c>
      <c r="FC104">
        <v>20.265999999999998</v>
      </c>
      <c r="FD104">
        <v>5.2189399999999999</v>
      </c>
      <c r="FE104">
        <v>12.004099999999999</v>
      </c>
      <c r="FF104">
        <v>4.9859999999999998</v>
      </c>
      <c r="FG104">
        <v>3.2846000000000002</v>
      </c>
      <c r="FH104">
        <v>6342.9</v>
      </c>
      <c r="FI104">
        <v>9999</v>
      </c>
      <c r="FJ104">
        <v>9999</v>
      </c>
      <c r="FK104">
        <v>490</v>
      </c>
      <c r="FL104">
        <v>1.86575</v>
      </c>
      <c r="FM104">
        <v>1.8621700000000001</v>
      </c>
      <c r="FN104">
        <v>1.8641700000000001</v>
      </c>
      <c r="FO104">
        <v>1.8602799999999999</v>
      </c>
      <c r="FP104">
        <v>1.8609599999999999</v>
      </c>
      <c r="FQ104">
        <v>1.86005</v>
      </c>
      <c r="FR104">
        <v>1.8617900000000001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9.0999999999999998E-2</v>
      </c>
      <c r="GH104">
        <v>0.21609999999999999</v>
      </c>
      <c r="GI104">
        <v>-0.38878066965608271</v>
      </c>
      <c r="GJ104">
        <v>8.4540356221501391E-4</v>
      </c>
      <c r="GK104">
        <v>6.8779579211309249E-8</v>
      </c>
      <c r="GL104">
        <v>-1.3381725072044801E-10</v>
      </c>
      <c r="GM104">
        <v>-8.6234221326163804E-2</v>
      </c>
      <c r="GN104">
        <v>8.8717001971158594E-4</v>
      </c>
      <c r="GO104">
        <v>5.46455871630479E-4</v>
      </c>
      <c r="GP104">
        <v>-9.435533427115459E-6</v>
      </c>
      <c r="GQ104">
        <v>1</v>
      </c>
      <c r="GR104">
        <v>2082</v>
      </c>
      <c r="GS104">
        <v>3</v>
      </c>
      <c r="GT104">
        <v>35</v>
      </c>
      <c r="GU104">
        <v>13.7</v>
      </c>
      <c r="GV104">
        <v>13.6</v>
      </c>
      <c r="GW104">
        <v>1.80908</v>
      </c>
      <c r="GX104">
        <v>2.5842299999999998</v>
      </c>
      <c r="GY104">
        <v>2.04834</v>
      </c>
      <c r="GZ104">
        <v>2.6257299999999999</v>
      </c>
      <c r="HA104">
        <v>2.1972700000000001</v>
      </c>
      <c r="HB104">
        <v>2.3010299999999999</v>
      </c>
      <c r="HC104">
        <v>40.044699999999999</v>
      </c>
      <c r="HD104">
        <v>14.4472</v>
      </c>
      <c r="HE104">
        <v>18</v>
      </c>
      <c r="HF104">
        <v>710.27499999999998</v>
      </c>
      <c r="HG104">
        <v>748.36699999999996</v>
      </c>
      <c r="HH104">
        <v>31.001999999999999</v>
      </c>
      <c r="HI104">
        <v>34.468400000000003</v>
      </c>
      <c r="HJ104">
        <v>30</v>
      </c>
      <c r="HK104">
        <v>34.274900000000002</v>
      </c>
      <c r="HL104">
        <v>34.241599999999998</v>
      </c>
      <c r="HM104">
        <v>36.221400000000003</v>
      </c>
      <c r="HN104">
        <v>14.9979</v>
      </c>
      <c r="HO104">
        <v>100</v>
      </c>
      <c r="HP104">
        <v>31</v>
      </c>
      <c r="HQ104">
        <v>598.70600000000002</v>
      </c>
      <c r="HR104">
        <v>36.700000000000003</v>
      </c>
      <c r="HS104">
        <v>99.049300000000002</v>
      </c>
      <c r="HT104">
        <v>98.647499999999994</v>
      </c>
    </row>
    <row r="105" spans="1:228" x14ac:dyDescent="0.2">
      <c r="A105">
        <v>90</v>
      </c>
      <c r="B105">
        <v>1665504284.5</v>
      </c>
      <c r="C105">
        <v>355</v>
      </c>
      <c r="D105" t="s">
        <v>539</v>
      </c>
      <c r="E105" t="s">
        <v>540</v>
      </c>
      <c r="F105">
        <v>4</v>
      </c>
      <c r="G105">
        <v>1665504282.125</v>
      </c>
      <c r="H105">
        <f t="shared" si="34"/>
        <v>9.828376343189464E-4</v>
      </c>
      <c r="I105">
        <f t="shared" si="35"/>
        <v>0.98283763431894633</v>
      </c>
      <c r="J105">
        <f t="shared" si="36"/>
        <v>8.3578995210559022</v>
      </c>
      <c r="K105">
        <f t="shared" si="37"/>
        <v>572.92450000000008</v>
      </c>
      <c r="L105">
        <f t="shared" si="38"/>
        <v>307.06942765092032</v>
      </c>
      <c r="M105">
        <f t="shared" si="39"/>
        <v>31.14984562840246</v>
      </c>
      <c r="N105">
        <f t="shared" si="40"/>
        <v>58.118810030211677</v>
      </c>
      <c r="O105">
        <f t="shared" si="41"/>
        <v>5.3265556474918499E-2</v>
      </c>
      <c r="P105">
        <f t="shared" si="42"/>
        <v>3.6960573295624246</v>
      </c>
      <c r="Q105">
        <f t="shared" si="43"/>
        <v>5.2842747528918529E-2</v>
      </c>
      <c r="R105">
        <f t="shared" si="44"/>
        <v>3.3064424983201057E-2</v>
      </c>
      <c r="S105">
        <f t="shared" si="45"/>
        <v>226.11464061016221</v>
      </c>
      <c r="T105">
        <f t="shared" si="46"/>
        <v>34.979345276410861</v>
      </c>
      <c r="U105">
        <f t="shared" si="47"/>
        <v>34.694524999999999</v>
      </c>
      <c r="V105">
        <f t="shared" si="48"/>
        <v>5.5535219420776984</v>
      </c>
      <c r="W105">
        <f t="shared" si="49"/>
        <v>69.793668755609104</v>
      </c>
      <c r="X105">
        <f t="shared" si="50"/>
        <v>3.7533163823729248</v>
      </c>
      <c r="Y105">
        <f t="shared" si="51"/>
        <v>5.3777318907186435</v>
      </c>
      <c r="Z105">
        <f t="shared" si="52"/>
        <v>1.8002055597047737</v>
      </c>
      <c r="AA105">
        <f t="shared" si="53"/>
        <v>-43.343139673465537</v>
      </c>
      <c r="AB105">
        <f t="shared" si="54"/>
        <v>-115.24308675525459</v>
      </c>
      <c r="AC105">
        <f t="shared" si="55"/>
        <v>-7.2397245037701863</v>
      </c>
      <c r="AD105">
        <f t="shared" si="56"/>
        <v>60.288689677671883</v>
      </c>
      <c r="AE105">
        <f t="shared" si="57"/>
        <v>31.325585808013859</v>
      </c>
      <c r="AF105">
        <f t="shared" si="58"/>
        <v>0.82636328818008153</v>
      </c>
      <c r="AG105">
        <f t="shared" si="59"/>
        <v>8.3578995210559022</v>
      </c>
      <c r="AH105">
        <v>608.68724237639651</v>
      </c>
      <c r="AI105">
        <v>598.12833939393931</v>
      </c>
      <c r="AJ105">
        <v>1.704493360387457</v>
      </c>
      <c r="AK105">
        <v>66.85974665391015</v>
      </c>
      <c r="AL105">
        <f t="shared" si="60"/>
        <v>0.98283763431894633</v>
      </c>
      <c r="AM105">
        <v>36.666788623781102</v>
      </c>
      <c r="AN105">
        <v>37.018038181818163</v>
      </c>
      <c r="AO105">
        <v>8.0161125158376024E-3</v>
      </c>
      <c r="AP105">
        <v>85.612249932443419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47445.080355557002</v>
      </c>
      <c r="AV105">
        <f t="shared" si="64"/>
        <v>1199.9937500000001</v>
      </c>
      <c r="AW105">
        <f t="shared" si="65"/>
        <v>1025.9199510933483</v>
      </c>
      <c r="AX105">
        <f t="shared" si="66"/>
        <v>0.85493774537854739</v>
      </c>
      <c r="AY105">
        <f t="shared" si="67"/>
        <v>0.18842984858059653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1665504282.125</v>
      </c>
      <c r="BF105">
        <v>572.92450000000008</v>
      </c>
      <c r="BG105">
        <v>586.13300000000004</v>
      </c>
      <c r="BH105">
        <v>36.999499999999998</v>
      </c>
      <c r="BI105">
        <v>36.668950000000002</v>
      </c>
      <c r="BJ105">
        <v>572.83162500000003</v>
      </c>
      <c r="BK105">
        <v>36.783337500000002</v>
      </c>
      <c r="BL105">
        <v>650.01612499999999</v>
      </c>
      <c r="BM105">
        <v>101.342625</v>
      </c>
      <c r="BN105">
        <v>9.9729150000000003E-2</v>
      </c>
      <c r="BO105">
        <v>34.116174999999998</v>
      </c>
      <c r="BP105">
        <v>34.694524999999999</v>
      </c>
      <c r="BQ105">
        <v>999.9</v>
      </c>
      <c r="BR105">
        <v>0</v>
      </c>
      <c r="BS105">
        <v>0</v>
      </c>
      <c r="BT105">
        <v>9037.65625</v>
      </c>
      <c r="BU105">
        <v>0</v>
      </c>
      <c r="BV105">
        <v>1993.45875</v>
      </c>
      <c r="BW105">
        <v>-13.2085375</v>
      </c>
      <c r="BX105">
        <v>594.93674999999996</v>
      </c>
      <c r="BY105">
        <v>608.44399999999996</v>
      </c>
      <c r="BZ105">
        <v>0.33053537500000002</v>
      </c>
      <c r="CA105">
        <v>586.13300000000004</v>
      </c>
      <c r="CB105">
        <v>36.668950000000002</v>
      </c>
      <c r="CC105">
        <v>3.749628749999999</v>
      </c>
      <c r="CD105">
        <v>3.7161325000000001</v>
      </c>
      <c r="CE105">
        <v>27.794574999999998</v>
      </c>
      <c r="CF105">
        <v>27.64095</v>
      </c>
      <c r="CG105">
        <v>1199.9937500000001</v>
      </c>
      <c r="CH105">
        <v>0.49999375000000001</v>
      </c>
      <c r="CI105">
        <v>0.50000624999999999</v>
      </c>
      <c r="CJ105">
        <v>0</v>
      </c>
      <c r="CK105">
        <v>863.39875000000006</v>
      </c>
      <c r="CL105">
        <v>4.9990899999999998</v>
      </c>
      <c r="CM105">
        <v>9573.7587499999991</v>
      </c>
      <c r="CN105">
        <v>9557.786250000001</v>
      </c>
      <c r="CO105">
        <v>44.25</v>
      </c>
      <c r="CP105">
        <v>46.890500000000003</v>
      </c>
      <c r="CQ105">
        <v>45.125</v>
      </c>
      <c r="CR105">
        <v>45.601374999999997</v>
      </c>
      <c r="CS105">
        <v>45.75</v>
      </c>
      <c r="CT105">
        <v>597.48749999999995</v>
      </c>
      <c r="CU105">
        <v>597.50624999999991</v>
      </c>
      <c r="CV105">
        <v>0</v>
      </c>
      <c r="CW105">
        <v>1665504289.5</v>
      </c>
      <c r="CX105">
        <v>0</v>
      </c>
      <c r="CY105">
        <v>1665503463</v>
      </c>
      <c r="CZ105" t="s">
        <v>356</v>
      </c>
      <c r="DA105">
        <v>1665503462</v>
      </c>
      <c r="DB105">
        <v>1665503463</v>
      </c>
      <c r="DC105">
        <v>5</v>
      </c>
      <c r="DD105">
        <v>8.5000000000000006E-2</v>
      </c>
      <c r="DE105">
        <v>-1E-3</v>
      </c>
      <c r="DF105">
        <v>-3.5999999999999997E-2</v>
      </c>
      <c r="DG105">
        <v>0.21</v>
      </c>
      <c r="DH105">
        <v>415</v>
      </c>
      <c r="DI105">
        <v>36</v>
      </c>
      <c r="DJ105">
        <v>0.25</v>
      </c>
      <c r="DK105">
        <v>0.11</v>
      </c>
      <c r="DL105">
        <v>-13.16490487804878</v>
      </c>
      <c r="DM105">
        <v>0.20123832752613149</v>
      </c>
      <c r="DN105">
        <v>9.1674357271173013E-2</v>
      </c>
      <c r="DO105">
        <v>0</v>
      </c>
      <c r="DP105">
        <v>0.34025285365853652</v>
      </c>
      <c r="DQ105">
        <v>-2.4397735191637512E-2</v>
      </c>
      <c r="DR105">
        <v>1.185420210266298E-2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366</v>
      </c>
      <c r="EA105">
        <v>3.29542</v>
      </c>
      <c r="EB105">
        <v>2.6253700000000002</v>
      </c>
      <c r="EC105">
        <v>0.12865799999999999</v>
      </c>
      <c r="ED105">
        <v>0.129776</v>
      </c>
      <c r="EE105">
        <v>0.14740600000000001</v>
      </c>
      <c r="EF105">
        <v>0.14504500000000001</v>
      </c>
      <c r="EG105">
        <v>26349.9</v>
      </c>
      <c r="EH105">
        <v>26885.1</v>
      </c>
      <c r="EI105">
        <v>28140.400000000001</v>
      </c>
      <c r="EJ105">
        <v>29744.2</v>
      </c>
      <c r="EK105">
        <v>32951</v>
      </c>
      <c r="EL105">
        <v>35340.1</v>
      </c>
      <c r="EM105">
        <v>39646</v>
      </c>
      <c r="EN105">
        <v>42559.199999999997</v>
      </c>
      <c r="EO105">
        <v>2.2151000000000001</v>
      </c>
      <c r="EP105">
        <v>2.1704500000000002</v>
      </c>
      <c r="EQ105">
        <v>9.8101800000000003E-2</v>
      </c>
      <c r="ER105">
        <v>0</v>
      </c>
      <c r="ES105">
        <v>33.110599999999998</v>
      </c>
      <c r="ET105">
        <v>999.9</v>
      </c>
      <c r="EU105">
        <v>73.8</v>
      </c>
      <c r="EV105">
        <v>35.200000000000003</v>
      </c>
      <c r="EW105">
        <v>41.589599999999997</v>
      </c>
      <c r="EX105">
        <v>56.1982</v>
      </c>
      <c r="EY105">
        <v>-2.15144</v>
      </c>
      <c r="EZ105">
        <v>2</v>
      </c>
      <c r="FA105">
        <v>0.56487299999999996</v>
      </c>
      <c r="FB105">
        <v>1.1381300000000001</v>
      </c>
      <c r="FC105">
        <v>20.265999999999998</v>
      </c>
      <c r="FD105">
        <v>5.2187900000000003</v>
      </c>
      <c r="FE105">
        <v>12.004</v>
      </c>
      <c r="FF105">
        <v>4.9863499999999998</v>
      </c>
      <c r="FG105">
        <v>3.2846500000000001</v>
      </c>
      <c r="FH105">
        <v>6342.9</v>
      </c>
      <c r="FI105">
        <v>9999</v>
      </c>
      <c r="FJ105">
        <v>9999</v>
      </c>
      <c r="FK105">
        <v>490</v>
      </c>
      <c r="FL105">
        <v>1.86578</v>
      </c>
      <c r="FM105">
        <v>1.86216</v>
      </c>
      <c r="FN105">
        <v>1.8641700000000001</v>
      </c>
      <c r="FO105">
        <v>1.86026</v>
      </c>
      <c r="FP105">
        <v>1.8609599999999999</v>
      </c>
      <c r="FQ105">
        <v>1.86005</v>
      </c>
      <c r="FR105">
        <v>1.8617999999999999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9.6000000000000002E-2</v>
      </c>
      <c r="GH105">
        <v>0.21629999999999999</v>
      </c>
      <c r="GI105">
        <v>-0.38878066965608271</v>
      </c>
      <c r="GJ105">
        <v>8.4540356221501391E-4</v>
      </c>
      <c r="GK105">
        <v>6.8779579211309249E-8</v>
      </c>
      <c r="GL105">
        <v>-1.3381725072044801E-10</v>
      </c>
      <c r="GM105">
        <v>-8.6234221326163804E-2</v>
      </c>
      <c r="GN105">
        <v>8.8717001971158594E-4</v>
      </c>
      <c r="GO105">
        <v>5.46455871630479E-4</v>
      </c>
      <c r="GP105">
        <v>-9.435533427115459E-6</v>
      </c>
      <c r="GQ105">
        <v>1</v>
      </c>
      <c r="GR105">
        <v>2082</v>
      </c>
      <c r="GS105">
        <v>3</v>
      </c>
      <c r="GT105">
        <v>35</v>
      </c>
      <c r="GU105">
        <v>13.7</v>
      </c>
      <c r="GV105">
        <v>13.7</v>
      </c>
      <c r="GW105">
        <v>1.8237300000000001</v>
      </c>
      <c r="GX105">
        <v>2.5927699999999998</v>
      </c>
      <c r="GY105">
        <v>2.04834</v>
      </c>
      <c r="GZ105">
        <v>2.6257299999999999</v>
      </c>
      <c r="HA105">
        <v>2.1972700000000001</v>
      </c>
      <c r="HB105">
        <v>2.33521</v>
      </c>
      <c r="HC105">
        <v>40.044699999999999</v>
      </c>
      <c r="HD105">
        <v>14.456</v>
      </c>
      <c r="HE105">
        <v>18</v>
      </c>
      <c r="HF105">
        <v>710.27499999999998</v>
      </c>
      <c r="HG105">
        <v>748.51199999999994</v>
      </c>
      <c r="HH105">
        <v>31.002199999999998</v>
      </c>
      <c r="HI105">
        <v>34.4709</v>
      </c>
      <c r="HJ105">
        <v>30.0001</v>
      </c>
      <c r="HK105">
        <v>34.274900000000002</v>
      </c>
      <c r="HL105">
        <v>34.243499999999997</v>
      </c>
      <c r="HM105">
        <v>36.491100000000003</v>
      </c>
      <c r="HN105">
        <v>14.9979</v>
      </c>
      <c r="HO105">
        <v>100</v>
      </c>
      <c r="HP105">
        <v>31</v>
      </c>
      <c r="HQ105">
        <v>605.39200000000005</v>
      </c>
      <c r="HR105">
        <v>36.696100000000001</v>
      </c>
      <c r="HS105">
        <v>99.0488</v>
      </c>
      <c r="HT105">
        <v>98.648700000000005</v>
      </c>
    </row>
    <row r="106" spans="1:228" x14ac:dyDescent="0.2">
      <c r="A106">
        <v>91</v>
      </c>
      <c r="B106">
        <v>1665504289</v>
      </c>
      <c r="C106">
        <v>359.5</v>
      </c>
      <c r="D106" t="s">
        <v>541</v>
      </c>
      <c r="E106" t="s">
        <v>542</v>
      </c>
      <c r="F106">
        <v>4</v>
      </c>
      <c r="G106">
        <v>1665504286.75</v>
      </c>
      <c r="H106">
        <f t="shared" si="34"/>
        <v>1.0085944582752682E-3</v>
      </c>
      <c r="I106">
        <f t="shared" si="35"/>
        <v>1.0085944582752682</v>
      </c>
      <c r="J106">
        <f t="shared" si="36"/>
        <v>8.3935119881474485</v>
      </c>
      <c r="K106">
        <f t="shared" si="37"/>
        <v>580.47412500000007</v>
      </c>
      <c r="L106">
        <f t="shared" si="38"/>
        <v>319.84709805439894</v>
      </c>
      <c r="M106">
        <f t="shared" si="39"/>
        <v>32.446854138727922</v>
      </c>
      <c r="N106">
        <f t="shared" si="40"/>
        <v>58.88613459290282</v>
      </c>
      <c r="O106">
        <f t="shared" si="41"/>
        <v>5.469970558075881E-2</v>
      </c>
      <c r="P106">
        <f t="shared" si="42"/>
        <v>3.6756762336151709</v>
      </c>
      <c r="Q106">
        <f t="shared" si="43"/>
        <v>5.4251475152379297E-2</v>
      </c>
      <c r="R106">
        <f t="shared" si="44"/>
        <v>3.3947137370807956E-2</v>
      </c>
      <c r="S106">
        <f t="shared" si="45"/>
        <v>226.11911960980788</v>
      </c>
      <c r="T106">
        <f t="shared" si="46"/>
        <v>34.991770080132191</v>
      </c>
      <c r="U106">
        <f t="shared" si="47"/>
        <v>34.704974999999997</v>
      </c>
      <c r="V106">
        <f t="shared" si="48"/>
        <v>5.5567436276722058</v>
      </c>
      <c r="W106">
        <f t="shared" si="49"/>
        <v>69.816932128377999</v>
      </c>
      <c r="X106">
        <f t="shared" si="50"/>
        <v>3.7573513947741271</v>
      </c>
      <c r="Y106">
        <f t="shared" si="51"/>
        <v>5.3817194199613123</v>
      </c>
      <c r="Z106">
        <f t="shared" si="52"/>
        <v>1.7993922328980787</v>
      </c>
      <c r="AA106">
        <f t="shared" si="53"/>
        <v>-44.479015609939331</v>
      </c>
      <c r="AB106">
        <f t="shared" si="54"/>
        <v>-114.04283936488309</v>
      </c>
      <c r="AC106">
        <f t="shared" si="55"/>
        <v>-7.2048833447977287</v>
      </c>
      <c r="AD106">
        <f t="shared" si="56"/>
        <v>60.392381290187728</v>
      </c>
      <c r="AE106">
        <f t="shared" si="57"/>
        <v>31.636221835420056</v>
      </c>
      <c r="AF106">
        <f t="shared" si="58"/>
        <v>0.88803092464213784</v>
      </c>
      <c r="AG106">
        <f t="shared" si="59"/>
        <v>8.3935119881474485</v>
      </c>
      <c r="AH106">
        <v>616.45877499680444</v>
      </c>
      <c r="AI106">
        <v>605.81331515151487</v>
      </c>
      <c r="AJ106">
        <v>1.721990664184299</v>
      </c>
      <c r="AK106">
        <v>66.85974665391015</v>
      </c>
      <c r="AL106">
        <f t="shared" si="60"/>
        <v>1.0085944582752682</v>
      </c>
      <c r="AM106">
        <v>36.682305321486353</v>
      </c>
      <c r="AN106">
        <v>37.047620606060597</v>
      </c>
      <c r="AO106">
        <v>7.2930855844782136E-3</v>
      </c>
      <c r="AP106">
        <v>85.612249932443419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47079.701428475993</v>
      </c>
      <c r="AV106">
        <f t="shared" si="64"/>
        <v>1200.02</v>
      </c>
      <c r="AW106">
        <f t="shared" si="65"/>
        <v>1025.9421510931647</v>
      </c>
      <c r="AX106">
        <f t="shared" si="66"/>
        <v>0.85493754361857699</v>
      </c>
      <c r="AY106">
        <f t="shared" si="67"/>
        <v>0.18842945918385351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1665504286.75</v>
      </c>
      <c r="BF106">
        <v>580.47412500000007</v>
      </c>
      <c r="BG106">
        <v>593.82899999999995</v>
      </c>
      <c r="BH106">
        <v>37.038349999999987</v>
      </c>
      <c r="BI106">
        <v>36.683149999999998</v>
      </c>
      <c r="BJ106">
        <v>580.37549999999999</v>
      </c>
      <c r="BK106">
        <v>36.822062500000001</v>
      </c>
      <c r="BL106">
        <v>650.02175</v>
      </c>
      <c r="BM106">
        <v>101.34475</v>
      </c>
      <c r="BN106">
        <v>0.1001414375</v>
      </c>
      <c r="BO106">
        <v>34.129474999999999</v>
      </c>
      <c r="BP106">
        <v>34.704974999999997</v>
      </c>
      <c r="BQ106">
        <v>999.9</v>
      </c>
      <c r="BR106">
        <v>0</v>
      </c>
      <c r="BS106">
        <v>0</v>
      </c>
      <c r="BT106">
        <v>8967.1875</v>
      </c>
      <c r="BU106">
        <v>0</v>
      </c>
      <c r="BV106">
        <v>1994.7425000000001</v>
      </c>
      <c r="BW106">
        <v>-13.354749999999999</v>
      </c>
      <c r="BX106">
        <v>602.80100000000004</v>
      </c>
      <c r="BY106">
        <v>616.44200000000001</v>
      </c>
      <c r="BZ106">
        <v>0.35518737500000003</v>
      </c>
      <c r="CA106">
        <v>593.82899999999995</v>
      </c>
      <c r="CB106">
        <v>36.683149999999998</v>
      </c>
      <c r="CC106">
        <v>3.7536450000000001</v>
      </c>
      <c r="CD106">
        <v>3.71764625</v>
      </c>
      <c r="CE106">
        <v>27.812899999999999</v>
      </c>
      <c r="CF106">
        <v>27.6479125</v>
      </c>
      <c r="CG106">
        <v>1200.02</v>
      </c>
      <c r="CH106">
        <v>0.50000037500000005</v>
      </c>
      <c r="CI106">
        <v>0.499999625</v>
      </c>
      <c r="CJ106">
        <v>0</v>
      </c>
      <c r="CK106">
        <v>863.09787500000004</v>
      </c>
      <c r="CL106">
        <v>4.9990899999999998</v>
      </c>
      <c r="CM106">
        <v>9569.8662499999991</v>
      </c>
      <c r="CN106">
        <v>9558.0024999999987</v>
      </c>
      <c r="CO106">
        <v>44.25</v>
      </c>
      <c r="CP106">
        <v>46.936999999999998</v>
      </c>
      <c r="CQ106">
        <v>45.125</v>
      </c>
      <c r="CR106">
        <v>45.625</v>
      </c>
      <c r="CS106">
        <v>45.75</v>
      </c>
      <c r="CT106">
        <v>597.50874999999996</v>
      </c>
      <c r="CU106">
        <v>597.51125000000002</v>
      </c>
      <c r="CV106">
        <v>0</v>
      </c>
      <c r="CW106">
        <v>1665504293.7</v>
      </c>
      <c r="CX106">
        <v>0</v>
      </c>
      <c r="CY106">
        <v>1665503463</v>
      </c>
      <c r="CZ106" t="s">
        <v>356</v>
      </c>
      <c r="DA106">
        <v>1665503462</v>
      </c>
      <c r="DB106">
        <v>1665503463</v>
      </c>
      <c r="DC106">
        <v>5</v>
      </c>
      <c r="DD106">
        <v>8.5000000000000006E-2</v>
      </c>
      <c r="DE106">
        <v>-1E-3</v>
      </c>
      <c r="DF106">
        <v>-3.5999999999999997E-2</v>
      </c>
      <c r="DG106">
        <v>0.21</v>
      </c>
      <c r="DH106">
        <v>415</v>
      </c>
      <c r="DI106">
        <v>36</v>
      </c>
      <c r="DJ106">
        <v>0.25</v>
      </c>
      <c r="DK106">
        <v>0.11</v>
      </c>
      <c r="DL106">
        <v>-13.195463414634149</v>
      </c>
      <c r="DM106">
        <v>-0.38092473867596771</v>
      </c>
      <c r="DN106">
        <v>0.1163678686606958</v>
      </c>
      <c r="DO106">
        <v>0</v>
      </c>
      <c r="DP106">
        <v>0.3416980731707317</v>
      </c>
      <c r="DQ106">
        <v>3.9744313588849667E-2</v>
      </c>
      <c r="DR106">
        <v>1.069528302773828E-2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366</v>
      </c>
      <c r="EA106">
        <v>3.2955199999999998</v>
      </c>
      <c r="EB106">
        <v>2.6249899999999999</v>
      </c>
      <c r="EC106">
        <v>0.12983700000000001</v>
      </c>
      <c r="ED106">
        <v>0.13094800000000001</v>
      </c>
      <c r="EE106">
        <v>0.147481</v>
      </c>
      <c r="EF106">
        <v>0.14505899999999999</v>
      </c>
      <c r="EG106">
        <v>26314.1</v>
      </c>
      <c r="EH106">
        <v>26848.400000000001</v>
      </c>
      <c r="EI106">
        <v>28140.3</v>
      </c>
      <c r="EJ106">
        <v>29743.7</v>
      </c>
      <c r="EK106">
        <v>32947.699999999997</v>
      </c>
      <c r="EL106">
        <v>35339</v>
      </c>
      <c r="EM106">
        <v>39645.4</v>
      </c>
      <c r="EN106">
        <v>42558.3</v>
      </c>
      <c r="EO106">
        <v>2.2152799999999999</v>
      </c>
      <c r="EP106">
        <v>2.17022</v>
      </c>
      <c r="EQ106">
        <v>9.8228499999999996E-2</v>
      </c>
      <c r="ER106">
        <v>0</v>
      </c>
      <c r="ES106">
        <v>33.127600000000001</v>
      </c>
      <c r="ET106">
        <v>999.9</v>
      </c>
      <c r="EU106">
        <v>73.8</v>
      </c>
      <c r="EV106">
        <v>35.200000000000003</v>
      </c>
      <c r="EW106">
        <v>41.590400000000002</v>
      </c>
      <c r="EX106">
        <v>56.228200000000001</v>
      </c>
      <c r="EY106">
        <v>-2.2796500000000002</v>
      </c>
      <c r="EZ106">
        <v>2</v>
      </c>
      <c r="FA106">
        <v>0.56496900000000005</v>
      </c>
      <c r="FB106">
        <v>1.14706</v>
      </c>
      <c r="FC106">
        <v>20.266100000000002</v>
      </c>
      <c r="FD106">
        <v>5.2189399999999999</v>
      </c>
      <c r="FE106">
        <v>12.004</v>
      </c>
      <c r="FF106">
        <v>4.9865500000000003</v>
      </c>
      <c r="FG106">
        <v>3.2846500000000001</v>
      </c>
      <c r="FH106">
        <v>6343.2</v>
      </c>
      <c r="FI106">
        <v>9999</v>
      </c>
      <c r="FJ106">
        <v>9999</v>
      </c>
      <c r="FK106">
        <v>490</v>
      </c>
      <c r="FL106">
        <v>1.8657900000000001</v>
      </c>
      <c r="FM106">
        <v>1.8621799999999999</v>
      </c>
      <c r="FN106">
        <v>1.8641700000000001</v>
      </c>
      <c r="FO106">
        <v>1.8602799999999999</v>
      </c>
      <c r="FP106">
        <v>1.8609599999999999</v>
      </c>
      <c r="FQ106">
        <v>1.86005</v>
      </c>
      <c r="FR106">
        <v>1.8617600000000001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0.10199999999999999</v>
      </c>
      <c r="GH106">
        <v>0.21629999999999999</v>
      </c>
      <c r="GI106">
        <v>-0.38878066965608271</v>
      </c>
      <c r="GJ106">
        <v>8.4540356221501391E-4</v>
      </c>
      <c r="GK106">
        <v>6.8779579211309249E-8</v>
      </c>
      <c r="GL106">
        <v>-1.3381725072044801E-10</v>
      </c>
      <c r="GM106">
        <v>-8.6234221326163804E-2</v>
      </c>
      <c r="GN106">
        <v>8.8717001971158594E-4</v>
      </c>
      <c r="GO106">
        <v>5.46455871630479E-4</v>
      </c>
      <c r="GP106">
        <v>-9.435533427115459E-6</v>
      </c>
      <c r="GQ106">
        <v>1</v>
      </c>
      <c r="GR106">
        <v>2082</v>
      </c>
      <c r="GS106">
        <v>3</v>
      </c>
      <c r="GT106">
        <v>35</v>
      </c>
      <c r="GU106">
        <v>13.8</v>
      </c>
      <c r="GV106">
        <v>13.8</v>
      </c>
      <c r="GW106">
        <v>1.8432599999999999</v>
      </c>
      <c r="GX106">
        <v>2.5915499999999998</v>
      </c>
      <c r="GY106">
        <v>2.04834</v>
      </c>
      <c r="GZ106">
        <v>2.6257299999999999</v>
      </c>
      <c r="HA106">
        <v>2.1972700000000001</v>
      </c>
      <c r="HB106">
        <v>2.33643</v>
      </c>
      <c r="HC106">
        <v>40.044699999999999</v>
      </c>
      <c r="HD106">
        <v>14.4472</v>
      </c>
      <c r="HE106">
        <v>18</v>
      </c>
      <c r="HF106">
        <v>710.423</v>
      </c>
      <c r="HG106">
        <v>748.29399999999998</v>
      </c>
      <c r="HH106">
        <v>31.002300000000002</v>
      </c>
      <c r="HI106">
        <v>34.471499999999999</v>
      </c>
      <c r="HJ106">
        <v>30.0002</v>
      </c>
      <c r="HK106">
        <v>34.274900000000002</v>
      </c>
      <c r="HL106">
        <v>34.243499999999997</v>
      </c>
      <c r="HM106">
        <v>36.889400000000002</v>
      </c>
      <c r="HN106">
        <v>14.9979</v>
      </c>
      <c r="HO106">
        <v>100</v>
      </c>
      <c r="HP106">
        <v>31</v>
      </c>
      <c r="HQ106">
        <v>612.07600000000002</v>
      </c>
      <c r="HR106">
        <v>36.696100000000001</v>
      </c>
      <c r="HS106">
        <v>99.047700000000006</v>
      </c>
      <c r="HT106">
        <v>98.646900000000002</v>
      </c>
    </row>
    <row r="107" spans="1:228" x14ac:dyDescent="0.2">
      <c r="A107">
        <v>92</v>
      </c>
      <c r="B107">
        <v>1665504293</v>
      </c>
      <c r="C107">
        <v>363.5</v>
      </c>
      <c r="D107" t="s">
        <v>543</v>
      </c>
      <c r="E107" t="s">
        <v>544</v>
      </c>
      <c r="F107">
        <v>4</v>
      </c>
      <c r="G107">
        <v>1665504291</v>
      </c>
      <c r="H107">
        <f t="shared" si="34"/>
        <v>1.0454985950084763E-3</v>
      </c>
      <c r="I107">
        <f t="shared" si="35"/>
        <v>1.0454985950084763</v>
      </c>
      <c r="J107">
        <f t="shared" si="36"/>
        <v>8.6617371416544433</v>
      </c>
      <c r="K107">
        <f t="shared" si="37"/>
        <v>587.54771428571428</v>
      </c>
      <c r="L107">
        <f t="shared" si="38"/>
        <v>327.37058927733261</v>
      </c>
      <c r="M107">
        <f t="shared" si="39"/>
        <v>33.209739551917075</v>
      </c>
      <c r="N107">
        <f t="shared" si="40"/>
        <v>59.603114039126062</v>
      </c>
      <c r="O107">
        <f t="shared" si="41"/>
        <v>5.661939764452785E-2</v>
      </c>
      <c r="P107">
        <f t="shared" si="42"/>
        <v>3.6770180152152037</v>
      </c>
      <c r="Q107">
        <f t="shared" si="43"/>
        <v>5.613947632435061E-2</v>
      </c>
      <c r="R107">
        <f t="shared" si="44"/>
        <v>3.5129952496097988E-2</v>
      </c>
      <c r="S107">
        <f t="shared" si="45"/>
        <v>226.12994396250809</v>
      </c>
      <c r="T107">
        <f t="shared" si="46"/>
        <v>34.989281460089877</v>
      </c>
      <c r="U107">
        <f t="shared" si="47"/>
        <v>34.722614285714279</v>
      </c>
      <c r="V107">
        <f t="shared" si="48"/>
        <v>5.5621854217679081</v>
      </c>
      <c r="W107">
        <f t="shared" si="49"/>
        <v>69.840627090995909</v>
      </c>
      <c r="X107">
        <f t="shared" si="50"/>
        <v>3.7597750312842675</v>
      </c>
      <c r="Y107">
        <f t="shared" si="51"/>
        <v>5.383363792518109</v>
      </c>
      <c r="Z107">
        <f t="shared" si="52"/>
        <v>1.8024103904836406</v>
      </c>
      <c r="AA107">
        <f t="shared" si="53"/>
        <v>-46.106488039873803</v>
      </c>
      <c r="AB107">
        <f t="shared" si="54"/>
        <v>-116.49444597770933</v>
      </c>
      <c r="AC107">
        <f t="shared" si="55"/>
        <v>-7.3579131327520928</v>
      </c>
      <c r="AD107">
        <f t="shared" si="56"/>
        <v>56.171096812172877</v>
      </c>
      <c r="AE107">
        <f t="shared" si="57"/>
        <v>31.815197134429177</v>
      </c>
      <c r="AF107">
        <f t="shared" si="58"/>
        <v>0.93713602972129606</v>
      </c>
      <c r="AG107">
        <f t="shared" si="59"/>
        <v>8.6617371416544433</v>
      </c>
      <c r="AH107">
        <v>623.48190777273999</v>
      </c>
      <c r="AI107">
        <v>612.73759999999993</v>
      </c>
      <c r="AJ107">
        <v>1.7177332423393981</v>
      </c>
      <c r="AK107">
        <v>66.85974665391015</v>
      </c>
      <c r="AL107">
        <f t="shared" si="60"/>
        <v>1.0454985950084763</v>
      </c>
      <c r="AM107">
        <v>36.686125726164157</v>
      </c>
      <c r="AN107">
        <v>37.070012121212109</v>
      </c>
      <c r="AO107">
        <v>6.5670928506818974E-3</v>
      </c>
      <c r="AP107">
        <v>85.612249932443419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47102.766086823038</v>
      </c>
      <c r="AV107">
        <f t="shared" si="64"/>
        <v>1200.0714285714289</v>
      </c>
      <c r="AW107">
        <f t="shared" si="65"/>
        <v>1025.9867067163257</v>
      </c>
      <c r="AX107">
        <f t="shared" si="66"/>
        <v>0.85493803309496785</v>
      </c>
      <c r="AY107">
        <f t="shared" si="67"/>
        <v>0.18843040387328805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1665504291</v>
      </c>
      <c r="BF107">
        <v>587.54771428571428</v>
      </c>
      <c r="BG107">
        <v>600.9924285714286</v>
      </c>
      <c r="BH107">
        <v>37.062614285714282</v>
      </c>
      <c r="BI107">
        <v>36.687757142857151</v>
      </c>
      <c r="BJ107">
        <v>587.4430000000001</v>
      </c>
      <c r="BK107">
        <v>36.84628571428572</v>
      </c>
      <c r="BL107">
        <v>649.97799999999995</v>
      </c>
      <c r="BM107">
        <v>101.34399999999999</v>
      </c>
      <c r="BN107">
        <v>9.9870157142857144E-2</v>
      </c>
      <c r="BO107">
        <v>34.134957142857139</v>
      </c>
      <c r="BP107">
        <v>34.722614285714279</v>
      </c>
      <c r="BQ107">
        <v>999.89999999999986</v>
      </c>
      <c r="BR107">
        <v>0</v>
      </c>
      <c r="BS107">
        <v>0</v>
      </c>
      <c r="BT107">
        <v>8971.8742857142861</v>
      </c>
      <c r="BU107">
        <v>0</v>
      </c>
      <c r="BV107">
        <v>1998.8985714285709</v>
      </c>
      <c r="BW107">
        <v>-13.4451</v>
      </c>
      <c r="BX107">
        <v>610.16185714285712</v>
      </c>
      <c r="BY107">
        <v>623.8812857142857</v>
      </c>
      <c r="BZ107">
        <v>0.37484085714285709</v>
      </c>
      <c r="CA107">
        <v>600.9924285714286</v>
      </c>
      <c r="CB107">
        <v>36.687757142857151</v>
      </c>
      <c r="CC107">
        <v>3.7560671428571428</v>
      </c>
      <c r="CD107">
        <v>3.7180814285714279</v>
      </c>
      <c r="CE107">
        <v>27.82394285714286</v>
      </c>
      <c r="CF107">
        <v>27.649942857142861</v>
      </c>
      <c r="CG107">
        <v>1200.0714285714289</v>
      </c>
      <c r="CH107">
        <v>0.49998257142857139</v>
      </c>
      <c r="CI107">
        <v>0.50001742857142861</v>
      </c>
      <c r="CJ107">
        <v>0</v>
      </c>
      <c r="CK107">
        <v>862.61785714285713</v>
      </c>
      <c r="CL107">
        <v>4.9990899999999998</v>
      </c>
      <c r="CM107">
        <v>9565.7428571428591</v>
      </c>
      <c r="CN107">
        <v>9558.3714285714286</v>
      </c>
      <c r="CO107">
        <v>44.25</v>
      </c>
      <c r="CP107">
        <v>46.936999999999998</v>
      </c>
      <c r="CQ107">
        <v>45.125</v>
      </c>
      <c r="CR107">
        <v>45.625</v>
      </c>
      <c r="CS107">
        <v>45.75</v>
      </c>
      <c r="CT107">
        <v>597.51714285714286</v>
      </c>
      <c r="CU107">
        <v>597.55857142857144</v>
      </c>
      <c r="CV107">
        <v>0</v>
      </c>
      <c r="CW107">
        <v>1665504297.3</v>
      </c>
      <c r="CX107">
        <v>0</v>
      </c>
      <c r="CY107">
        <v>1665503463</v>
      </c>
      <c r="CZ107" t="s">
        <v>356</v>
      </c>
      <c r="DA107">
        <v>1665503462</v>
      </c>
      <c r="DB107">
        <v>1665503463</v>
      </c>
      <c r="DC107">
        <v>5</v>
      </c>
      <c r="DD107">
        <v>8.5000000000000006E-2</v>
      </c>
      <c r="DE107">
        <v>-1E-3</v>
      </c>
      <c r="DF107">
        <v>-3.5999999999999997E-2</v>
      </c>
      <c r="DG107">
        <v>0.21</v>
      </c>
      <c r="DH107">
        <v>415</v>
      </c>
      <c r="DI107">
        <v>36</v>
      </c>
      <c r="DJ107">
        <v>0.25</v>
      </c>
      <c r="DK107">
        <v>0.11</v>
      </c>
      <c r="DL107">
        <v>-13.2241512195122</v>
      </c>
      <c r="DM107">
        <v>-1.3905282229965179</v>
      </c>
      <c r="DN107">
        <v>0.14594855445427771</v>
      </c>
      <c r="DO107">
        <v>0</v>
      </c>
      <c r="DP107">
        <v>0.34914202439024389</v>
      </c>
      <c r="DQ107">
        <v>8.8633045296167598E-2</v>
      </c>
      <c r="DR107">
        <v>1.479963859889632E-2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366</v>
      </c>
      <c r="EA107">
        <v>3.2953700000000001</v>
      </c>
      <c r="EB107">
        <v>2.6251099999999998</v>
      </c>
      <c r="EC107">
        <v>0.13086999999999999</v>
      </c>
      <c r="ED107">
        <v>0.13197500000000001</v>
      </c>
      <c r="EE107">
        <v>0.147535</v>
      </c>
      <c r="EF107">
        <v>0.14507400000000001</v>
      </c>
      <c r="EG107">
        <v>26282.5</v>
      </c>
      <c r="EH107">
        <v>26816.6</v>
      </c>
      <c r="EI107">
        <v>28140</v>
      </c>
      <c r="EJ107">
        <v>29743.7</v>
      </c>
      <c r="EK107">
        <v>32945.699999999997</v>
      </c>
      <c r="EL107">
        <v>35338.5</v>
      </c>
      <c r="EM107">
        <v>39645.4</v>
      </c>
      <c r="EN107">
        <v>42558.400000000001</v>
      </c>
      <c r="EO107">
        <v>2.2149299999999998</v>
      </c>
      <c r="EP107">
        <v>2.1703299999999999</v>
      </c>
      <c r="EQ107">
        <v>9.7848500000000005E-2</v>
      </c>
      <c r="ER107">
        <v>0</v>
      </c>
      <c r="ES107">
        <v>33.1432</v>
      </c>
      <c r="ET107">
        <v>999.9</v>
      </c>
      <c r="EU107">
        <v>73.8</v>
      </c>
      <c r="EV107">
        <v>35.200000000000003</v>
      </c>
      <c r="EW107">
        <v>41.590499999999999</v>
      </c>
      <c r="EX107">
        <v>56.9482</v>
      </c>
      <c r="EY107">
        <v>-2.1955100000000001</v>
      </c>
      <c r="EZ107">
        <v>2</v>
      </c>
      <c r="FA107">
        <v>0.56512499999999999</v>
      </c>
      <c r="FB107">
        <v>1.1561699999999999</v>
      </c>
      <c r="FC107">
        <v>20.265799999999999</v>
      </c>
      <c r="FD107">
        <v>5.2189399999999999</v>
      </c>
      <c r="FE107">
        <v>12.004</v>
      </c>
      <c r="FF107">
        <v>4.9863999999999997</v>
      </c>
      <c r="FG107">
        <v>3.2845800000000001</v>
      </c>
      <c r="FH107">
        <v>6343.2</v>
      </c>
      <c r="FI107">
        <v>9999</v>
      </c>
      <c r="FJ107">
        <v>9999</v>
      </c>
      <c r="FK107">
        <v>490</v>
      </c>
      <c r="FL107">
        <v>1.86578</v>
      </c>
      <c r="FM107">
        <v>1.86216</v>
      </c>
      <c r="FN107">
        <v>1.8641799999999999</v>
      </c>
      <c r="FO107">
        <v>1.86025</v>
      </c>
      <c r="FP107">
        <v>1.8609599999999999</v>
      </c>
      <c r="FQ107">
        <v>1.86005</v>
      </c>
      <c r="FR107">
        <v>1.8617600000000001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0.107</v>
      </c>
      <c r="GH107">
        <v>0.21640000000000001</v>
      </c>
      <c r="GI107">
        <v>-0.38878066965608271</v>
      </c>
      <c r="GJ107">
        <v>8.4540356221501391E-4</v>
      </c>
      <c r="GK107">
        <v>6.8779579211309249E-8</v>
      </c>
      <c r="GL107">
        <v>-1.3381725072044801E-10</v>
      </c>
      <c r="GM107">
        <v>-8.6234221326163804E-2</v>
      </c>
      <c r="GN107">
        <v>8.8717001971158594E-4</v>
      </c>
      <c r="GO107">
        <v>5.46455871630479E-4</v>
      </c>
      <c r="GP107">
        <v>-9.435533427115459E-6</v>
      </c>
      <c r="GQ107">
        <v>1</v>
      </c>
      <c r="GR107">
        <v>2082</v>
      </c>
      <c r="GS107">
        <v>3</v>
      </c>
      <c r="GT107">
        <v>35</v>
      </c>
      <c r="GU107">
        <v>13.8</v>
      </c>
      <c r="GV107">
        <v>13.8</v>
      </c>
      <c r="GW107">
        <v>1.8591299999999999</v>
      </c>
      <c r="GX107">
        <v>2.5891099999999998</v>
      </c>
      <c r="GY107">
        <v>2.04834</v>
      </c>
      <c r="GZ107">
        <v>2.6257299999999999</v>
      </c>
      <c r="HA107">
        <v>2.1972700000000001</v>
      </c>
      <c r="HB107">
        <v>2.3596200000000001</v>
      </c>
      <c r="HC107">
        <v>40.07</v>
      </c>
      <c r="HD107">
        <v>14.4472</v>
      </c>
      <c r="HE107">
        <v>18</v>
      </c>
      <c r="HF107">
        <v>710.15</v>
      </c>
      <c r="HG107">
        <v>748.42399999999998</v>
      </c>
      <c r="HH107">
        <v>31.002400000000002</v>
      </c>
      <c r="HI107">
        <v>34.471499999999999</v>
      </c>
      <c r="HJ107">
        <v>30.0002</v>
      </c>
      <c r="HK107">
        <v>34.277000000000001</v>
      </c>
      <c r="HL107">
        <v>34.246299999999998</v>
      </c>
      <c r="HM107">
        <v>37.226100000000002</v>
      </c>
      <c r="HN107">
        <v>14.9979</v>
      </c>
      <c r="HO107">
        <v>100</v>
      </c>
      <c r="HP107">
        <v>31</v>
      </c>
      <c r="HQ107">
        <v>618.75400000000002</v>
      </c>
      <c r="HR107">
        <v>36.691299999999998</v>
      </c>
      <c r="HS107">
        <v>99.047300000000007</v>
      </c>
      <c r="HT107">
        <v>98.647099999999995</v>
      </c>
    </row>
    <row r="108" spans="1:228" x14ac:dyDescent="0.2">
      <c r="A108">
        <v>93</v>
      </c>
      <c r="B108">
        <v>1665504296.5</v>
      </c>
      <c r="C108">
        <v>367</v>
      </c>
      <c r="D108" t="s">
        <v>545</v>
      </c>
      <c r="E108" t="s">
        <v>546</v>
      </c>
      <c r="F108">
        <v>4</v>
      </c>
      <c r="G108">
        <v>1665504294.428571</v>
      </c>
      <c r="H108">
        <f t="shared" si="34"/>
        <v>9.9861442947226688E-4</v>
      </c>
      <c r="I108">
        <f t="shared" si="35"/>
        <v>0.99861442947226697</v>
      </c>
      <c r="J108">
        <f t="shared" si="36"/>
        <v>8.5748191402564569</v>
      </c>
      <c r="K108">
        <f t="shared" si="37"/>
        <v>593.226</v>
      </c>
      <c r="L108">
        <f t="shared" si="38"/>
        <v>324.02999145313044</v>
      </c>
      <c r="M108">
        <f t="shared" si="39"/>
        <v>32.870952890009917</v>
      </c>
      <c r="N108">
        <f t="shared" si="40"/>
        <v>60.179318005967978</v>
      </c>
      <c r="O108">
        <f t="shared" si="41"/>
        <v>5.4063518974148982E-2</v>
      </c>
      <c r="P108">
        <f t="shared" si="42"/>
        <v>3.6712824667847066</v>
      </c>
      <c r="Q108">
        <f t="shared" si="43"/>
        <v>5.3625089693459686E-2</v>
      </c>
      <c r="R108">
        <f t="shared" si="44"/>
        <v>3.3554775656995876E-2</v>
      </c>
      <c r="S108">
        <f t="shared" si="45"/>
        <v>226.12399457523114</v>
      </c>
      <c r="T108">
        <f t="shared" si="46"/>
        <v>35.009573340324707</v>
      </c>
      <c r="U108">
        <f t="shared" si="47"/>
        <v>34.726671428571429</v>
      </c>
      <c r="V108">
        <f t="shared" si="48"/>
        <v>5.5634377225458564</v>
      </c>
      <c r="W108">
        <f t="shared" si="49"/>
        <v>69.83021580889897</v>
      </c>
      <c r="X108">
        <f t="shared" si="50"/>
        <v>3.7611512187799989</v>
      </c>
      <c r="Y108">
        <f t="shared" si="51"/>
        <v>5.3861371831829397</v>
      </c>
      <c r="Z108">
        <f t="shared" si="52"/>
        <v>1.8022865037658575</v>
      </c>
      <c r="AA108">
        <f t="shared" si="53"/>
        <v>-44.038896339726968</v>
      </c>
      <c r="AB108">
        <f t="shared" si="54"/>
        <v>-115.28634501974173</v>
      </c>
      <c r="AC108">
        <f t="shared" si="55"/>
        <v>-7.2934572138972316</v>
      </c>
      <c r="AD108">
        <f t="shared" si="56"/>
        <v>59.505296001865219</v>
      </c>
      <c r="AE108">
        <f t="shared" si="57"/>
        <v>31.884243973833986</v>
      </c>
      <c r="AF108">
        <f t="shared" si="58"/>
        <v>0.96293760437615505</v>
      </c>
      <c r="AG108">
        <f t="shared" si="59"/>
        <v>8.5748191402564569</v>
      </c>
      <c r="AH108">
        <v>629.51408033923292</v>
      </c>
      <c r="AI108">
        <v>618.7778060606056</v>
      </c>
      <c r="AJ108">
        <v>1.725105841587171</v>
      </c>
      <c r="AK108">
        <v>66.85974665391015</v>
      </c>
      <c r="AL108">
        <f t="shared" si="60"/>
        <v>0.99861442947226697</v>
      </c>
      <c r="AM108">
        <v>36.690311735349759</v>
      </c>
      <c r="AN108">
        <v>37.081612727272699</v>
      </c>
      <c r="AO108">
        <v>1.5549362026134341E-3</v>
      </c>
      <c r="AP108">
        <v>85.612249932443419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46999.155535257814</v>
      </c>
      <c r="AV108">
        <f t="shared" si="64"/>
        <v>1200.032857142857</v>
      </c>
      <c r="AW108">
        <f t="shared" si="65"/>
        <v>1025.9544137695498</v>
      </c>
      <c r="AX108">
        <f t="shared" si="66"/>
        <v>0.8549386024414628</v>
      </c>
      <c r="AY108">
        <f t="shared" si="67"/>
        <v>0.18843150271202314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1665504294.428571</v>
      </c>
      <c r="BF108">
        <v>593.226</v>
      </c>
      <c r="BG108">
        <v>606.70742857142864</v>
      </c>
      <c r="BH108">
        <v>37.076071428571431</v>
      </c>
      <c r="BI108">
        <v>36.690914285714292</v>
      </c>
      <c r="BJ108">
        <v>593.11699999999996</v>
      </c>
      <c r="BK108">
        <v>36.859685714285717</v>
      </c>
      <c r="BL108">
        <v>650.0038571428571</v>
      </c>
      <c r="BM108">
        <v>101.3438571428571</v>
      </c>
      <c r="BN108">
        <v>0.1003108571428571</v>
      </c>
      <c r="BO108">
        <v>34.144199999999998</v>
      </c>
      <c r="BP108">
        <v>34.726671428571429</v>
      </c>
      <c r="BQ108">
        <v>999.89999999999986</v>
      </c>
      <c r="BR108">
        <v>0</v>
      </c>
      <c r="BS108">
        <v>0</v>
      </c>
      <c r="BT108">
        <v>8952.1428571428569</v>
      </c>
      <c r="BU108">
        <v>0</v>
      </c>
      <c r="BV108">
        <v>2002.8271428571429</v>
      </c>
      <c r="BW108">
        <v>-13.48157142857143</v>
      </c>
      <c r="BX108">
        <v>616.06728571428562</v>
      </c>
      <c r="BY108">
        <v>629.81599999999992</v>
      </c>
      <c r="BZ108">
        <v>0.38515757142857138</v>
      </c>
      <c r="CA108">
        <v>606.70742857142864</v>
      </c>
      <c r="CB108">
        <v>36.690914285714292</v>
      </c>
      <c r="CC108">
        <v>3.7574357142857142</v>
      </c>
      <c r="CD108">
        <v>3.7184042857142861</v>
      </c>
      <c r="CE108">
        <v>27.830185714285712</v>
      </c>
      <c r="CF108">
        <v>27.651414285714289</v>
      </c>
      <c r="CG108">
        <v>1200.032857142857</v>
      </c>
      <c r="CH108">
        <v>0.49996471428571432</v>
      </c>
      <c r="CI108">
        <v>0.50003528571428568</v>
      </c>
      <c r="CJ108">
        <v>0</v>
      </c>
      <c r="CK108">
        <v>862.09657142857134</v>
      </c>
      <c r="CL108">
        <v>4.9990899999999998</v>
      </c>
      <c r="CM108">
        <v>9562.5714285714294</v>
      </c>
      <c r="CN108">
        <v>9558.0128571428559</v>
      </c>
      <c r="CO108">
        <v>44.25</v>
      </c>
      <c r="CP108">
        <v>46.954999999999998</v>
      </c>
      <c r="CQ108">
        <v>45.125</v>
      </c>
      <c r="CR108">
        <v>45.678142857142859</v>
      </c>
      <c r="CS108">
        <v>45.75</v>
      </c>
      <c r="CT108">
        <v>597.47428571428566</v>
      </c>
      <c r="CU108">
        <v>597.56142857142856</v>
      </c>
      <c r="CV108">
        <v>0</v>
      </c>
      <c r="CW108">
        <v>1665504301.5</v>
      </c>
      <c r="CX108">
        <v>0</v>
      </c>
      <c r="CY108">
        <v>1665503463</v>
      </c>
      <c r="CZ108" t="s">
        <v>356</v>
      </c>
      <c r="DA108">
        <v>1665503462</v>
      </c>
      <c r="DB108">
        <v>1665503463</v>
      </c>
      <c r="DC108">
        <v>5</v>
      </c>
      <c r="DD108">
        <v>8.5000000000000006E-2</v>
      </c>
      <c r="DE108">
        <v>-1E-3</v>
      </c>
      <c r="DF108">
        <v>-3.5999999999999997E-2</v>
      </c>
      <c r="DG108">
        <v>0.21</v>
      </c>
      <c r="DH108">
        <v>415</v>
      </c>
      <c r="DI108">
        <v>36</v>
      </c>
      <c r="DJ108">
        <v>0.25</v>
      </c>
      <c r="DK108">
        <v>0.11</v>
      </c>
      <c r="DL108">
        <v>-13.302236585365851</v>
      </c>
      <c r="DM108">
        <v>-1.523055052264795</v>
      </c>
      <c r="DN108">
        <v>0.1537242300530838</v>
      </c>
      <c r="DO108">
        <v>0</v>
      </c>
      <c r="DP108">
        <v>0.35754580487804882</v>
      </c>
      <c r="DQ108">
        <v>0.15546574912892</v>
      </c>
      <c r="DR108">
        <v>1.9559135097616299E-2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3.2955899999999998</v>
      </c>
      <c r="EB108">
        <v>2.6252599999999999</v>
      </c>
      <c r="EC108">
        <v>0.13178100000000001</v>
      </c>
      <c r="ED108">
        <v>0.13289000000000001</v>
      </c>
      <c r="EE108">
        <v>0.147566</v>
      </c>
      <c r="EF108">
        <v>0.14508099999999999</v>
      </c>
      <c r="EG108">
        <v>26255.200000000001</v>
      </c>
      <c r="EH108">
        <v>26788.1</v>
      </c>
      <c r="EI108">
        <v>28140.3</v>
      </c>
      <c r="EJ108">
        <v>29743.5</v>
      </c>
      <c r="EK108">
        <v>32944.6</v>
      </c>
      <c r="EL108">
        <v>35337.800000000003</v>
      </c>
      <c r="EM108">
        <v>39645.4</v>
      </c>
      <c r="EN108">
        <v>42557.9</v>
      </c>
      <c r="EO108">
        <v>2.2151800000000001</v>
      </c>
      <c r="EP108">
        <v>2.17015</v>
      </c>
      <c r="EQ108">
        <v>9.7304600000000005E-2</v>
      </c>
      <c r="ER108">
        <v>0</v>
      </c>
      <c r="ES108">
        <v>33.157699999999998</v>
      </c>
      <c r="ET108">
        <v>999.9</v>
      </c>
      <c r="EU108">
        <v>73.8</v>
      </c>
      <c r="EV108">
        <v>35.200000000000003</v>
      </c>
      <c r="EW108">
        <v>41.5901</v>
      </c>
      <c r="EX108">
        <v>56.858199999999997</v>
      </c>
      <c r="EY108">
        <v>-2.2836500000000002</v>
      </c>
      <c r="EZ108">
        <v>2</v>
      </c>
      <c r="FA108">
        <v>0.56510400000000005</v>
      </c>
      <c r="FB108">
        <v>1.16364</v>
      </c>
      <c r="FC108">
        <v>20.265699999999999</v>
      </c>
      <c r="FD108">
        <v>5.2187900000000003</v>
      </c>
      <c r="FE108">
        <v>12.004</v>
      </c>
      <c r="FF108">
        <v>4.9862500000000001</v>
      </c>
      <c r="FG108">
        <v>3.2845800000000001</v>
      </c>
      <c r="FH108">
        <v>6343.2</v>
      </c>
      <c r="FI108">
        <v>9999</v>
      </c>
      <c r="FJ108">
        <v>9999</v>
      </c>
      <c r="FK108">
        <v>490</v>
      </c>
      <c r="FL108">
        <v>1.8657999999999999</v>
      </c>
      <c r="FM108">
        <v>1.86215</v>
      </c>
      <c r="FN108">
        <v>1.8641700000000001</v>
      </c>
      <c r="FO108">
        <v>1.8602300000000001</v>
      </c>
      <c r="FP108">
        <v>1.8609599999999999</v>
      </c>
      <c r="FQ108">
        <v>1.86005</v>
      </c>
      <c r="FR108">
        <v>1.86174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0.111</v>
      </c>
      <c r="GH108">
        <v>0.21629999999999999</v>
      </c>
      <c r="GI108">
        <v>-0.38878066965608271</v>
      </c>
      <c r="GJ108">
        <v>8.4540356221501391E-4</v>
      </c>
      <c r="GK108">
        <v>6.8779579211309249E-8</v>
      </c>
      <c r="GL108">
        <v>-1.3381725072044801E-10</v>
      </c>
      <c r="GM108">
        <v>-8.6234221326163804E-2</v>
      </c>
      <c r="GN108">
        <v>8.8717001971158594E-4</v>
      </c>
      <c r="GO108">
        <v>5.46455871630479E-4</v>
      </c>
      <c r="GP108">
        <v>-9.435533427115459E-6</v>
      </c>
      <c r="GQ108">
        <v>1</v>
      </c>
      <c r="GR108">
        <v>2082</v>
      </c>
      <c r="GS108">
        <v>3</v>
      </c>
      <c r="GT108">
        <v>35</v>
      </c>
      <c r="GU108">
        <v>13.9</v>
      </c>
      <c r="GV108">
        <v>13.9</v>
      </c>
      <c r="GW108">
        <v>1.87378</v>
      </c>
      <c r="GX108">
        <v>2.5952099999999998</v>
      </c>
      <c r="GY108">
        <v>2.04834</v>
      </c>
      <c r="GZ108">
        <v>2.6245099999999999</v>
      </c>
      <c r="HA108">
        <v>2.1972700000000001</v>
      </c>
      <c r="HB108">
        <v>2.2997999999999998</v>
      </c>
      <c r="HC108">
        <v>40.07</v>
      </c>
      <c r="HD108">
        <v>14.438499999999999</v>
      </c>
      <c r="HE108">
        <v>18</v>
      </c>
      <c r="HF108">
        <v>710.37300000000005</v>
      </c>
      <c r="HG108">
        <v>748.25900000000001</v>
      </c>
      <c r="HH108">
        <v>31.002400000000002</v>
      </c>
      <c r="HI108">
        <v>34.471699999999998</v>
      </c>
      <c r="HJ108">
        <v>30</v>
      </c>
      <c r="HK108">
        <v>34.277999999999999</v>
      </c>
      <c r="HL108">
        <v>34.246600000000001</v>
      </c>
      <c r="HM108">
        <v>37.488700000000001</v>
      </c>
      <c r="HN108">
        <v>14.9979</v>
      </c>
      <c r="HO108">
        <v>100</v>
      </c>
      <c r="HP108">
        <v>31</v>
      </c>
      <c r="HQ108">
        <v>625.43200000000002</v>
      </c>
      <c r="HR108">
        <v>36.6828</v>
      </c>
      <c r="HS108">
        <v>99.047899999999998</v>
      </c>
      <c r="HT108">
        <v>98.645899999999997</v>
      </c>
    </row>
    <row r="109" spans="1:228" x14ac:dyDescent="0.2">
      <c r="A109">
        <v>94</v>
      </c>
      <c r="B109">
        <v>1665504301</v>
      </c>
      <c r="C109">
        <v>371.5</v>
      </c>
      <c r="D109" t="s">
        <v>547</v>
      </c>
      <c r="E109" t="s">
        <v>548</v>
      </c>
      <c r="F109">
        <v>4</v>
      </c>
      <c r="G109">
        <v>1665504298.75</v>
      </c>
      <c r="H109">
        <f t="shared" si="34"/>
        <v>1.005416250392562E-3</v>
      </c>
      <c r="I109">
        <f t="shared" si="35"/>
        <v>1.0054162503925621</v>
      </c>
      <c r="J109">
        <f t="shared" si="36"/>
        <v>8.6011208352846591</v>
      </c>
      <c r="K109">
        <f t="shared" si="37"/>
        <v>600.39612499999998</v>
      </c>
      <c r="L109">
        <f t="shared" si="38"/>
        <v>331.46761872755513</v>
      </c>
      <c r="M109">
        <f t="shared" si="39"/>
        <v>33.624880233551998</v>
      </c>
      <c r="N109">
        <f t="shared" si="40"/>
        <v>60.90564101951432</v>
      </c>
      <c r="O109">
        <f t="shared" si="41"/>
        <v>5.4337953452881421E-2</v>
      </c>
      <c r="P109">
        <f t="shared" si="42"/>
        <v>3.6860745555924228</v>
      </c>
      <c r="Q109">
        <f t="shared" si="43"/>
        <v>5.3896843144355631E-2</v>
      </c>
      <c r="R109">
        <f t="shared" si="44"/>
        <v>3.37248603227066E-2</v>
      </c>
      <c r="S109">
        <f t="shared" si="45"/>
        <v>226.11166415824277</v>
      </c>
      <c r="T109">
        <f t="shared" si="46"/>
        <v>35.016309132031481</v>
      </c>
      <c r="U109">
        <f t="shared" si="47"/>
        <v>34.740562500000003</v>
      </c>
      <c r="V109">
        <f t="shared" si="48"/>
        <v>5.5677272759375347</v>
      </c>
      <c r="W109">
        <f t="shared" si="49"/>
        <v>69.808670891703528</v>
      </c>
      <c r="X109">
        <f t="shared" si="50"/>
        <v>3.7623982329545624</v>
      </c>
      <c r="Y109">
        <f t="shared" si="51"/>
        <v>5.3895858277996638</v>
      </c>
      <c r="Z109">
        <f t="shared" si="52"/>
        <v>1.8053290429829723</v>
      </c>
      <c r="AA109">
        <f t="shared" si="53"/>
        <v>-44.338856642311988</v>
      </c>
      <c r="AB109">
        <f t="shared" si="54"/>
        <v>-116.22849563661337</v>
      </c>
      <c r="AC109">
        <f t="shared" si="55"/>
        <v>-7.3244606259209579</v>
      </c>
      <c r="AD109">
        <f t="shared" si="56"/>
        <v>58.21985125339647</v>
      </c>
      <c r="AE109">
        <f t="shared" si="57"/>
        <v>32.185006848721223</v>
      </c>
      <c r="AF109">
        <f t="shared" si="58"/>
        <v>0.98540787979828337</v>
      </c>
      <c r="AG109">
        <f t="shared" si="59"/>
        <v>8.6011208352846591</v>
      </c>
      <c r="AH109">
        <v>637.43367007709605</v>
      </c>
      <c r="AI109">
        <v>626.58386666666672</v>
      </c>
      <c r="AJ109">
        <v>1.7500787325030109</v>
      </c>
      <c r="AK109">
        <v>66.85974665391015</v>
      </c>
      <c r="AL109">
        <f t="shared" si="60"/>
        <v>1.0054162503925621</v>
      </c>
      <c r="AM109">
        <v>36.69427131832726</v>
      </c>
      <c r="AN109">
        <v>37.092438787878777</v>
      </c>
      <c r="AO109">
        <v>7.6501447876024071E-4</v>
      </c>
      <c r="AP109">
        <v>85.612249932443419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47260.986549304835</v>
      </c>
      <c r="AV109">
        <f t="shared" si="64"/>
        <v>1199.96875</v>
      </c>
      <c r="AW109">
        <f t="shared" si="65"/>
        <v>1025.8994762477944</v>
      </c>
      <c r="AX109">
        <f t="shared" si="66"/>
        <v>0.85493849422978252</v>
      </c>
      <c r="AY109">
        <f t="shared" si="67"/>
        <v>0.18843129386348001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1665504298.75</v>
      </c>
      <c r="BF109">
        <v>600.39612499999998</v>
      </c>
      <c r="BG109">
        <v>614.01175000000001</v>
      </c>
      <c r="BH109">
        <v>37.088999999999999</v>
      </c>
      <c r="BI109">
        <v>36.694837499999998</v>
      </c>
      <c r="BJ109">
        <v>600.28162499999996</v>
      </c>
      <c r="BK109">
        <v>36.872574999999998</v>
      </c>
      <c r="BL109">
        <v>649.96600000000001</v>
      </c>
      <c r="BM109">
        <v>101.342625</v>
      </c>
      <c r="BN109">
        <v>9.9803562499999998E-2</v>
      </c>
      <c r="BO109">
        <v>34.155687499999999</v>
      </c>
      <c r="BP109">
        <v>34.740562500000003</v>
      </c>
      <c r="BQ109">
        <v>999.9</v>
      </c>
      <c r="BR109">
        <v>0</v>
      </c>
      <c r="BS109">
        <v>0</v>
      </c>
      <c r="BT109">
        <v>9003.2062499999993</v>
      </c>
      <c r="BU109">
        <v>0</v>
      </c>
      <c r="BV109">
        <v>2004.71875</v>
      </c>
      <c r="BW109">
        <v>-13.615762500000001</v>
      </c>
      <c r="BX109">
        <v>623.52187499999991</v>
      </c>
      <c r="BY109">
        <v>637.40112499999998</v>
      </c>
      <c r="BZ109">
        <v>0.394148375</v>
      </c>
      <c r="CA109">
        <v>614.01175000000001</v>
      </c>
      <c r="CB109">
        <v>36.694837499999998</v>
      </c>
      <c r="CC109">
        <v>3.7586987500000002</v>
      </c>
      <c r="CD109">
        <v>3.7187549999999998</v>
      </c>
      <c r="CE109">
        <v>27.83595</v>
      </c>
      <c r="CF109">
        <v>27.653025</v>
      </c>
      <c r="CG109">
        <v>1199.96875</v>
      </c>
      <c r="CH109">
        <v>0.49996699999999988</v>
      </c>
      <c r="CI109">
        <v>0.50003299999999995</v>
      </c>
      <c r="CJ109">
        <v>0</v>
      </c>
      <c r="CK109">
        <v>861.633375</v>
      </c>
      <c r="CL109">
        <v>4.9990899999999998</v>
      </c>
      <c r="CM109">
        <v>9559.9312500000015</v>
      </c>
      <c r="CN109">
        <v>9557.473750000001</v>
      </c>
      <c r="CO109">
        <v>44.265500000000003</v>
      </c>
      <c r="CP109">
        <v>47</v>
      </c>
      <c r="CQ109">
        <v>45.148249999999997</v>
      </c>
      <c r="CR109">
        <v>45.686999999999998</v>
      </c>
      <c r="CS109">
        <v>45.765500000000003</v>
      </c>
      <c r="CT109">
        <v>597.44624999999996</v>
      </c>
      <c r="CU109">
        <v>597.52499999999998</v>
      </c>
      <c r="CV109">
        <v>0</v>
      </c>
      <c r="CW109">
        <v>1665504305.7</v>
      </c>
      <c r="CX109">
        <v>0</v>
      </c>
      <c r="CY109">
        <v>1665503463</v>
      </c>
      <c r="CZ109" t="s">
        <v>356</v>
      </c>
      <c r="DA109">
        <v>1665503462</v>
      </c>
      <c r="DB109">
        <v>1665503463</v>
      </c>
      <c r="DC109">
        <v>5</v>
      </c>
      <c r="DD109">
        <v>8.5000000000000006E-2</v>
      </c>
      <c r="DE109">
        <v>-1E-3</v>
      </c>
      <c r="DF109">
        <v>-3.5999999999999997E-2</v>
      </c>
      <c r="DG109">
        <v>0.21</v>
      </c>
      <c r="DH109">
        <v>415</v>
      </c>
      <c r="DI109">
        <v>36</v>
      </c>
      <c r="DJ109">
        <v>0.25</v>
      </c>
      <c r="DK109">
        <v>0.11</v>
      </c>
      <c r="DL109">
        <v>-13.408451219512189</v>
      </c>
      <c r="DM109">
        <v>-1.450856445993032</v>
      </c>
      <c r="DN109">
        <v>0.1468599932604655</v>
      </c>
      <c r="DO109">
        <v>0</v>
      </c>
      <c r="DP109">
        <v>0.36556997560975613</v>
      </c>
      <c r="DQ109">
        <v>0.23306017421602779</v>
      </c>
      <c r="DR109">
        <v>2.3575057962309121E-2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3.2952400000000002</v>
      </c>
      <c r="EB109">
        <v>2.6249899999999999</v>
      </c>
      <c r="EC109">
        <v>0.13294500000000001</v>
      </c>
      <c r="ED109">
        <v>0.13402900000000001</v>
      </c>
      <c r="EE109">
        <v>0.147591</v>
      </c>
      <c r="EF109">
        <v>0.14508299999999999</v>
      </c>
      <c r="EG109">
        <v>26220.7</v>
      </c>
      <c r="EH109">
        <v>26753</v>
      </c>
      <c r="EI109">
        <v>28141.1</v>
      </c>
      <c r="EJ109">
        <v>29743.7</v>
      </c>
      <c r="EK109">
        <v>32944.800000000003</v>
      </c>
      <c r="EL109">
        <v>35338.1</v>
      </c>
      <c r="EM109">
        <v>39646.800000000003</v>
      </c>
      <c r="EN109">
        <v>42558.3</v>
      </c>
      <c r="EO109">
        <v>2.2148300000000001</v>
      </c>
      <c r="EP109">
        <v>2.1703800000000002</v>
      </c>
      <c r="EQ109">
        <v>9.6932099999999993E-2</v>
      </c>
      <c r="ER109">
        <v>0</v>
      </c>
      <c r="ES109">
        <v>33.176499999999997</v>
      </c>
      <c r="ET109">
        <v>999.9</v>
      </c>
      <c r="EU109">
        <v>73.8</v>
      </c>
      <c r="EV109">
        <v>35.200000000000003</v>
      </c>
      <c r="EW109">
        <v>41.589500000000001</v>
      </c>
      <c r="EX109">
        <v>56.318199999999997</v>
      </c>
      <c r="EY109">
        <v>-2.1554500000000001</v>
      </c>
      <c r="EZ109">
        <v>2</v>
      </c>
      <c r="FA109">
        <v>0.56533999999999995</v>
      </c>
      <c r="FB109">
        <v>1.1681900000000001</v>
      </c>
      <c r="FC109">
        <v>20.265899999999998</v>
      </c>
      <c r="FD109">
        <v>5.2187900000000003</v>
      </c>
      <c r="FE109">
        <v>12.004</v>
      </c>
      <c r="FF109">
        <v>4.9864499999999996</v>
      </c>
      <c r="FG109">
        <v>3.2845300000000002</v>
      </c>
      <c r="FH109">
        <v>6343.6</v>
      </c>
      <c r="FI109">
        <v>9999</v>
      </c>
      <c r="FJ109">
        <v>9999</v>
      </c>
      <c r="FK109">
        <v>490</v>
      </c>
      <c r="FL109">
        <v>1.8657600000000001</v>
      </c>
      <c r="FM109">
        <v>1.8621300000000001</v>
      </c>
      <c r="FN109">
        <v>1.8641700000000001</v>
      </c>
      <c r="FO109">
        <v>1.8602399999999999</v>
      </c>
      <c r="FP109">
        <v>1.8609599999999999</v>
      </c>
      <c r="FQ109">
        <v>1.86005</v>
      </c>
      <c r="FR109">
        <v>1.86174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0.11799999999999999</v>
      </c>
      <c r="GH109">
        <v>0.2165</v>
      </c>
      <c r="GI109">
        <v>-0.38878066965608271</v>
      </c>
      <c r="GJ109">
        <v>8.4540356221501391E-4</v>
      </c>
      <c r="GK109">
        <v>6.8779579211309249E-8</v>
      </c>
      <c r="GL109">
        <v>-1.3381725072044801E-10</v>
      </c>
      <c r="GM109">
        <v>-8.6234221326163804E-2</v>
      </c>
      <c r="GN109">
        <v>8.8717001971158594E-4</v>
      </c>
      <c r="GO109">
        <v>5.46455871630479E-4</v>
      </c>
      <c r="GP109">
        <v>-9.435533427115459E-6</v>
      </c>
      <c r="GQ109">
        <v>1</v>
      </c>
      <c r="GR109">
        <v>2082</v>
      </c>
      <c r="GS109">
        <v>3</v>
      </c>
      <c r="GT109">
        <v>35</v>
      </c>
      <c r="GU109">
        <v>14</v>
      </c>
      <c r="GV109">
        <v>14</v>
      </c>
      <c r="GW109">
        <v>1.89331</v>
      </c>
      <c r="GX109">
        <v>2.5927699999999998</v>
      </c>
      <c r="GY109">
        <v>2.04834</v>
      </c>
      <c r="GZ109">
        <v>2.6245099999999999</v>
      </c>
      <c r="HA109">
        <v>2.1972700000000001</v>
      </c>
      <c r="HB109">
        <v>2.3168899999999999</v>
      </c>
      <c r="HC109">
        <v>40.07</v>
      </c>
      <c r="HD109">
        <v>14.438499999999999</v>
      </c>
      <c r="HE109">
        <v>18</v>
      </c>
      <c r="HF109">
        <v>710.077</v>
      </c>
      <c r="HG109">
        <v>748.51400000000001</v>
      </c>
      <c r="HH109">
        <v>31.0016</v>
      </c>
      <c r="HI109">
        <v>34.474600000000002</v>
      </c>
      <c r="HJ109">
        <v>30.0002</v>
      </c>
      <c r="HK109">
        <v>34.277999999999999</v>
      </c>
      <c r="HL109">
        <v>34.249600000000001</v>
      </c>
      <c r="HM109">
        <v>37.887500000000003</v>
      </c>
      <c r="HN109">
        <v>14.9979</v>
      </c>
      <c r="HO109">
        <v>100</v>
      </c>
      <c r="HP109">
        <v>31</v>
      </c>
      <c r="HQ109">
        <v>632.11900000000003</v>
      </c>
      <c r="HR109">
        <v>36.669199999999996</v>
      </c>
      <c r="HS109">
        <v>99.051000000000002</v>
      </c>
      <c r="HT109">
        <v>98.646799999999999</v>
      </c>
    </row>
    <row r="110" spans="1:228" x14ac:dyDescent="0.2">
      <c r="A110">
        <v>95</v>
      </c>
      <c r="B110">
        <v>1665504305</v>
      </c>
      <c r="C110">
        <v>375.5</v>
      </c>
      <c r="D110" t="s">
        <v>549</v>
      </c>
      <c r="E110" t="s">
        <v>550</v>
      </c>
      <c r="F110">
        <v>4</v>
      </c>
      <c r="G110">
        <v>1665504303</v>
      </c>
      <c r="H110">
        <f t="shared" si="34"/>
        <v>9.9298293990115138E-4</v>
      </c>
      <c r="I110">
        <f t="shared" si="35"/>
        <v>0.99298293990115138</v>
      </c>
      <c r="J110">
        <f t="shared" si="36"/>
        <v>9.1611883574743818</v>
      </c>
      <c r="K110">
        <f t="shared" si="37"/>
        <v>607.46014285714284</v>
      </c>
      <c r="L110">
        <f t="shared" si="38"/>
        <v>318.69792314770388</v>
      </c>
      <c r="M110">
        <f t="shared" si="39"/>
        <v>32.329425270563895</v>
      </c>
      <c r="N110">
        <f t="shared" si="40"/>
        <v>61.622106286033883</v>
      </c>
      <c r="O110">
        <f t="shared" si="41"/>
        <v>5.3677187764916943E-2</v>
      </c>
      <c r="P110">
        <f t="shared" si="42"/>
        <v>3.6950872660126128</v>
      </c>
      <c r="Q110">
        <f t="shared" si="43"/>
        <v>5.3247735390409216E-2</v>
      </c>
      <c r="R110">
        <f t="shared" si="44"/>
        <v>3.3318132637824502E-2</v>
      </c>
      <c r="S110">
        <f t="shared" si="45"/>
        <v>226.11517157819094</v>
      </c>
      <c r="T110">
        <f t="shared" si="46"/>
        <v>35.019880053030853</v>
      </c>
      <c r="U110">
        <f t="shared" si="47"/>
        <v>34.739899999999999</v>
      </c>
      <c r="V110">
        <f t="shared" si="48"/>
        <v>5.5675226311217063</v>
      </c>
      <c r="W110">
        <f t="shared" si="49"/>
        <v>69.804483096497393</v>
      </c>
      <c r="X110">
        <f t="shared" si="50"/>
        <v>3.7627890714574437</v>
      </c>
      <c r="Y110">
        <f t="shared" si="51"/>
        <v>5.390469070956061</v>
      </c>
      <c r="Z110">
        <f t="shared" si="52"/>
        <v>1.8047335596642626</v>
      </c>
      <c r="AA110">
        <f t="shared" si="53"/>
        <v>-43.790547649640779</v>
      </c>
      <c r="AB110">
        <f t="shared" si="54"/>
        <v>-115.79481662427148</v>
      </c>
      <c r="AC110">
        <f t="shared" si="55"/>
        <v>-7.2794135061186287</v>
      </c>
      <c r="AD110">
        <f t="shared" si="56"/>
        <v>59.250393798160047</v>
      </c>
      <c r="AE110">
        <f t="shared" si="57"/>
        <v>32.192535267033819</v>
      </c>
      <c r="AF110">
        <f t="shared" si="58"/>
        <v>0.99202435560829594</v>
      </c>
      <c r="AG110">
        <f t="shared" si="59"/>
        <v>9.1611883574743818</v>
      </c>
      <c r="AH110">
        <v>644.33265391399141</v>
      </c>
      <c r="AI110">
        <v>633.41887272727251</v>
      </c>
      <c r="AJ110">
        <v>1.7060503704244061</v>
      </c>
      <c r="AK110">
        <v>66.85974665391015</v>
      </c>
      <c r="AL110">
        <f t="shared" si="60"/>
        <v>0.99298293990115138</v>
      </c>
      <c r="AM110">
        <v>36.695442366710203</v>
      </c>
      <c r="AN110">
        <v>37.09291515151515</v>
      </c>
      <c r="AO110">
        <v>-3.8953688974120497E-5</v>
      </c>
      <c r="AP110">
        <v>85.612249932443419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47421.225276914149</v>
      </c>
      <c r="AV110">
        <f t="shared" si="64"/>
        <v>1199.995714285714</v>
      </c>
      <c r="AW110">
        <f t="shared" si="65"/>
        <v>1025.9217137710832</v>
      </c>
      <c r="AX110">
        <f t="shared" si="66"/>
        <v>0.85493781482524156</v>
      </c>
      <c r="AY110">
        <f t="shared" si="67"/>
        <v>0.1884299826127161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1665504303</v>
      </c>
      <c r="BF110">
        <v>607.46014285714284</v>
      </c>
      <c r="BG110">
        <v>621.08614285714282</v>
      </c>
      <c r="BH110">
        <v>37.092928571428573</v>
      </c>
      <c r="BI110">
        <v>36.696042857142857</v>
      </c>
      <c r="BJ110">
        <v>607.33999999999992</v>
      </c>
      <c r="BK110">
        <v>36.8765</v>
      </c>
      <c r="BL110">
        <v>649.83785714285716</v>
      </c>
      <c r="BM110">
        <v>101.3428571428571</v>
      </c>
      <c r="BN110">
        <v>9.9364228571428584E-2</v>
      </c>
      <c r="BO110">
        <v>34.158628571428572</v>
      </c>
      <c r="BP110">
        <v>34.739899999999999</v>
      </c>
      <c r="BQ110">
        <v>999.89999999999986</v>
      </c>
      <c r="BR110">
        <v>0</v>
      </c>
      <c r="BS110">
        <v>0</v>
      </c>
      <c r="BT110">
        <v>9034.2857142857138</v>
      </c>
      <c r="BU110">
        <v>0</v>
      </c>
      <c r="BV110">
        <v>2005.8942857142861</v>
      </c>
      <c r="BW110">
        <v>-13.625971428571431</v>
      </c>
      <c r="BX110">
        <v>630.86071428571438</v>
      </c>
      <c r="BY110">
        <v>644.74585714285706</v>
      </c>
      <c r="BZ110">
        <v>0.39687885714285709</v>
      </c>
      <c r="CA110">
        <v>621.08614285714282</v>
      </c>
      <c r="CB110">
        <v>36.696042857142857</v>
      </c>
      <c r="CC110">
        <v>3.7591071428571432</v>
      </c>
      <c r="CD110">
        <v>3.7188857142857148</v>
      </c>
      <c r="CE110">
        <v>27.83782857142857</v>
      </c>
      <c r="CF110">
        <v>27.653642857142859</v>
      </c>
      <c r="CG110">
        <v>1199.995714285714</v>
      </c>
      <c r="CH110">
        <v>0.4999905714285714</v>
      </c>
      <c r="CI110">
        <v>0.5000094285714286</v>
      </c>
      <c r="CJ110">
        <v>0</v>
      </c>
      <c r="CK110">
        <v>861.29485714285715</v>
      </c>
      <c r="CL110">
        <v>4.9990899999999998</v>
      </c>
      <c r="CM110">
        <v>9562.1571428571442</v>
      </c>
      <c r="CN110">
        <v>9557.7814285714285</v>
      </c>
      <c r="CO110">
        <v>44.25</v>
      </c>
      <c r="CP110">
        <v>47</v>
      </c>
      <c r="CQ110">
        <v>45.151571428571437</v>
      </c>
      <c r="CR110">
        <v>45.686999999999998</v>
      </c>
      <c r="CS110">
        <v>45.767714285714291</v>
      </c>
      <c r="CT110">
        <v>597.48714285714289</v>
      </c>
      <c r="CU110">
        <v>597.51142857142861</v>
      </c>
      <c r="CV110">
        <v>0</v>
      </c>
      <c r="CW110">
        <v>1665504309.3</v>
      </c>
      <c r="CX110">
        <v>0</v>
      </c>
      <c r="CY110">
        <v>1665503463</v>
      </c>
      <c r="CZ110" t="s">
        <v>356</v>
      </c>
      <c r="DA110">
        <v>1665503462</v>
      </c>
      <c r="DB110">
        <v>1665503463</v>
      </c>
      <c r="DC110">
        <v>5</v>
      </c>
      <c r="DD110">
        <v>8.5000000000000006E-2</v>
      </c>
      <c r="DE110">
        <v>-1E-3</v>
      </c>
      <c r="DF110">
        <v>-3.5999999999999997E-2</v>
      </c>
      <c r="DG110">
        <v>0.21</v>
      </c>
      <c r="DH110">
        <v>415</v>
      </c>
      <c r="DI110">
        <v>36</v>
      </c>
      <c r="DJ110">
        <v>0.25</v>
      </c>
      <c r="DK110">
        <v>0.11</v>
      </c>
      <c r="DL110">
        <v>-13.488899999999999</v>
      </c>
      <c r="DM110">
        <v>-1.095012543554047</v>
      </c>
      <c r="DN110">
        <v>0.11382917667898081</v>
      </c>
      <c r="DO110">
        <v>0</v>
      </c>
      <c r="DP110">
        <v>0.37885904878048782</v>
      </c>
      <c r="DQ110">
        <v>0.17122206271776971</v>
      </c>
      <c r="DR110">
        <v>1.7618216856910712E-2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3.29514</v>
      </c>
      <c r="EB110">
        <v>2.6251500000000001</v>
      </c>
      <c r="EC110">
        <v>0.13395699999999999</v>
      </c>
      <c r="ED110">
        <v>0.13505300000000001</v>
      </c>
      <c r="EE110">
        <v>0.14759</v>
      </c>
      <c r="EF110">
        <v>0.145092</v>
      </c>
      <c r="EG110">
        <v>26190.2</v>
      </c>
      <c r="EH110">
        <v>26721.599999999999</v>
      </c>
      <c r="EI110">
        <v>28141.3</v>
      </c>
      <c r="EJ110">
        <v>29744</v>
      </c>
      <c r="EK110">
        <v>32945.1</v>
      </c>
      <c r="EL110">
        <v>35338.1</v>
      </c>
      <c r="EM110">
        <v>39647</v>
      </c>
      <c r="EN110">
        <v>42558.6</v>
      </c>
      <c r="EO110">
        <v>2.2147700000000001</v>
      </c>
      <c r="EP110">
        <v>2.1705000000000001</v>
      </c>
      <c r="EQ110">
        <v>9.5963499999999993E-2</v>
      </c>
      <c r="ER110">
        <v>0</v>
      </c>
      <c r="ES110">
        <v>33.192100000000003</v>
      </c>
      <c r="ET110">
        <v>999.9</v>
      </c>
      <c r="EU110">
        <v>73.8</v>
      </c>
      <c r="EV110">
        <v>35.200000000000003</v>
      </c>
      <c r="EW110">
        <v>41.593000000000004</v>
      </c>
      <c r="EX110">
        <v>56.858199999999997</v>
      </c>
      <c r="EY110">
        <v>-2.0512800000000002</v>
      </c>
      <c r="EZ110">
        <v>2</v>
      </c>
      <c r="FA110">
        <v>0.56520300000000001</v>
      </c>
      <c r="FB110">
        <v>1.16825</v>
      </c>
      <c r="FC110">
        <v>20.266100000000002</v>
      </c>
      <c r="FD110">
        <v>5.2193899999999998</v>
      </c>
      <c r="FE110">
        <v>12.004</v>
      </c>
      <c r="FF110">
        <v>4.9866000000000001</v>
      </c>
      <c r="FG110">
        <v>3.2846500000000001</v>
      </c>
      <c r="FH110">
        <v>6343.6</v>
      </c>
      <c r="FI110">
        <v>9999</v>
      </c>
      <c r="FJ110">
        <v>9999</v>
      </c>
      <c r="FK110">
        <v>490</v>
      </c>
      <c r="FL110">
        <v>1.86575</v>
      </c>
      <c r="FM110">
        <v>1.8621700000000001</v>
      </c>
      <c r="FN110">
        <v>1.8641700000000001</v>
      </c>
      <c r="FO110">
        <v>1.86026</v>
      </c>
      <c r="FP110">
        <v>1.8609599999999999</v>
      </c>
      <c r="FQ110">
        <v>1.86005</v>
      </c>
      <c r="FR110">
        <v>1.8617600000000001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0.123</v>
      </c>
      <c r="GH110">
        <v>0.21640000000000001</v>
      </c>
      <c r="GI110">
        <v>-0.38878066965608271</v>
      </c>
      <c r="GJ110">
        <v>8.4540356221501391E-4</v>
      </c>
      <c r="GK110">
        <v>6.8779579211309249E-8</v>
      </c>
      <c r="GL110">
        <v>-1.3381725072044801E-10</v>
      </c>
      <c r="GM110">
        <v>-8.6234221326163804E-2</v>
      </c>
      <c r="GN110">
        <v>8.8717001971158594E-4</v>
      </c>
      <c r="GO110">
        <v>5.46455871630479E-4</v>
      </c>
      <c r="GP110">
        <v>-9.435533427115459E-6</v>
      </c>
      <c r="GQ110">
        <v>1</v>
      </c>
      <c r="GR110">
        <v>2082</v>
      </c>
      <c r="GS110">
        <v>3</v>
      </c>
      <c r="GT110">
        <v>35</v>
      </c>
      <c r="GU110">
        <v>14.1</v>
      </c>
      <c r="GV110">
        <v>14</v>
      </c>
      <c r="GW110">
        <v>1.9091800000000001</v>
      </c>
      <c r="GX110">
        <v>2.5854499999999998</v>
      </c>
      <c r="GY110">
        <v>2.04834</v>
      </c>
      <c r="GZ110">
        <v>2.6245099999999999</v>
      </c>
      <c r="HA110">
        <v>2.1972700000000001</v>
      </c>
      <c r="HB110">
        <v>2.33887</v>
      </c>
      <c r="HC110">
        <v>40.07</v>
      </c>
      <c r="HD110">
        <v>14.4472</v>
      </c>
      <c r="HE110">
        <v>18</v>
      </c>
      <c r="HF110">
        <v>710.06600000000003</v>
      </c>
      <c r="HG110">
        <v>748.63499999999999</v>
      </c>
      <c r="HH110">
        <v>31.000699999999998</v>
      </c>
      <c r="HI110">
        <v>34.474600000000002</v>
      </c>
      <c r="HJ110">
        <v>30</v>
      </c>
      <c r="HK110">
        <v>34.280900000000003</v>
      </c>
      <c r="HL110">
        <v>34.249600000000001</v>
      </c>
      <c r="HM110">
        <v>38.216000000000001</v>
      </c>
      <c r="HN110">
        <v>14.9979</v>
      </c>
      <c r="HO110">
        <v>100</v>
      </c>
      <c r="HP110">
        <v>31</v>
      </c>
      <c r="HQ110">
        <v>638.79700000000003</v>
      </c>
      <c r="HR110">
        <v>36.662199999999999</v>
      </c>
      <c r="HS110">
        <v>99.051599999999993</v>
      </c>
      <c r="HT110">
        <v>98.647599999999997</v>
      </c>
    </row>
    <row r="111" spans="1:228" x14ac:dyDescent="0.2">
      <c r="A111">
        <v>96</v>
      </c>
      <c r="B111">
        <v>1665504309</v>
      </c>
      <c r="C111">
        <v>379.5</v>
      </c>
      <c r="D111" t="s">
        <v>551</v>
      </c>
      <c r="E111" t="s">
        <v>552</v>
      </c>
      <c r="F111">
        <v>4</v>
      </c>
      <c r="G111">
        <v>1665504306.6875</v>
      </c>
      <c r="H111">
        <f t="shared" si="34"/>
        <v>9.9169045518598823E-4</v>
      </c>
      <c r="I111">
        <f t="shared" si="35"/>
        <v>0.9916904551859882</v>
      </c>
      <c r="J111">
        <f t="shared" si="36"/>
        <v>8.8178253216522293</v>
      </c>
      <c r="K111">
        <f t="shared" si="37"/>
        <v>613.58362499999998</v>
      </c>
      <c r="L111">
        <f t="shared" si="38"/>
        <v>334.28287046735716</v>
      </c>
      <c r="M111">
        <f t="shared" si="39"/>
        <v>33.91076887094178</v>
      </c>
      <c r="N111">
        <f t="shared" si="40"/>
        <v>62.24396859246616</v>
      </c>
      <c r="O111">
        <f t="shared" si="41"/>
        <v>5.3573795317329261E-2</v>
      </c>
      <c r="P111">
        <f t="shared" si="42"/>
        <v>3.6859732529931493</v>
      </c>
      <c r="Q111">
        <f t="shared" si="43"/>
        <v>5.3144939982518055E-2</v>
      </c>
      <c r="R111">
        <f t="shared" si="44"/>
        <v>3.3253832111432832E-2</v>
      </c>
      <c r="S111">
        <f t="shared" si="45"/>
        <v>226.1131346106277</v>
      </c>
      <c r="T111">
        <f t="shared" si="46"/>
        <v>35.016530646000703</v>
      </c>
      <c r="U111">
        <f t="shared" si="47"/>
        <v>34.744287499999999</v>
      </c>
      <c r="V111">
        <f t="shared" si="48"/>
        <v>5.5688780421164026</v>
      </c>
      <c r="W111">
        <f t="shared" si="49"/>
        <v>69.830264917183143</v>
      </c>
      <c r="X111">
        <f t="shared" si="50"/>
        <v>3.7630011645107091</v>
      </c>
      <c r="Y111">
        <f t="shared" si="51"/>
        <v>5.3887825987392857</v>
      </c>
      <c r="Z111">
        <f t="shared" si="52"/>
        <v>1.8058768776056935</v>
      </c>
      <c r="AA111">
        <f t="shared" si="53"/>
        <v>-43.733549073702079</v>
      </c>
      <c r="AB111">
        <f t="shared" si="54"/>
        <v>-117.49709780133516</v>
      </c>
      <c r="AC111">
        <f t="shared" si="55"/>
        <v>-7.4046466827493962</v>
      </c>
      <c r="AD111">
        <f t="shared" si="56"/>
        <v>57.477841052841072</v>
      </c>
      <c r="AE111">
        <f t="shared" si="57"/>
        <v>32.37880841486524</v>
      </c>
      <c r="AF111">
        <f t="shared" si="58"/>
        <v>0.98446604262040571</v>
      </c>
      <c r="AG111">
        <f t="shared" si="59"/>
        <v>8.8178253216522293</v>
      </c>
      <c r="AH111">
        <v>651.32930582589756</v>
      </c>
      <c r="AI111">
        <v>640.38869090909054</v>
      </c>
      <c r="AJ111">
        <v>1.749630431784253</v>
      </c>
      <c r="AK111">
        <v>66.85974665391015</v>
      </c>
      <c r="AL111">
        <f t="shared" si="60"/>
        <v>0.9916904551859882</v>
      </c>
      <c r="AM111">
        <v>36.699907800938057</v>
      </c>
      <c r="AN111">
        <v>37.095966666666683</v>
      </c>
      <c r="AO111">
        <v>1.110344573703683E-4</v>
      </c>
      <c r="AP111">
        <v>85.612249932443419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47259.595883218448</v>
      </c>
      <c r="AV111">
        <f t="shared" si="64"/>
        <v>1199.9825000000001</v>
      </c>
      <c r="AW111">
        <f t="shared" si="65"/>
        <v>1025.9106510935894</v>
      </c>
      <c r="AX111">
        <f t="shared" si="66"/>
        <v>0.85493801042397655</v>
      </c>
      <c r="AY111">
        <f t="shared" si="67"/>
        <v>0.1884303601182748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1665504306.6875</v>
      </c>
      <c r="BF111">
        <v>613.58362499999998</v>
      </c>
      <c r="BG111">
        <v>627.28374999999994</v>
      </c>
      <c r="BH111">
        <v>37.094612499999997</v>
      </c>
      <c r="BI111">
        <v>36.700862499999999</v>
      </c>
      <c r="BJ111">
        <v>613.45875000000001</v>
      </c>
      <c r="BK111">
        <v>36.878187500000003</v>
      </c>
      <c r="BL111">
        <v>650.02125000000001</v>
      </c>
      <c r="BM111">
        <v>101.343125</v>
      </c>
      <c r="BN111">
        <v>0.10020897500000001</v>
      </c>
      <c r="BO111">
        <v>34.153012500000003</v>
      </c>
      <c r="BP111">
        <v>34.744287499999999</v>
      </c>
      <c r="BQ111">
        <v>999.9</v>
      </c>
      <c r="BR111">
        <v>0</v>
      </c>
      <c r="BS111">
        <v>0</v>
      </c>
      <c r="BT111">
        <v>9002.8125</v>
      </c>
      <c r="BU111">
        <v>0</v>
      </c>
      <c r="BV111">
        <v>2009.33375</v>
      </c>
      <c r="BW111">
        <v>-13.700125</v>
      </c>
      <c r="BX111">
        <v>637.221</v>
      </c>
      <c r="BY111">
        <v>651.18274999999994</v>
      </c>
      <c r="BZ111">
        <v>0.393737375</v>
      </c>
      <c r="CA111">
        <v>627.28374999999994</v>
      </c>
      <c r="CB111">
        <v>36.700862499999999</v>
      </c>
      <c r="CC111">
        <v>3.7592837499999998</v>
      </c>
      <c r="CD111">
        <v>3.7193800000000001</v>
      </c>
      <c r="CE111">
        <v>27.8386125</v>
      </c>
      <c r="CF111">
        <v>27.655899999999999</v>
      </c>
      <c r="CG111">
        <v>1199.9825000000001</v>
      </c>
      <c r="CH111">
        <v>0.49998524999999999</v>
      </c>
      <c r="CI111">
        <v>0.50001474999999995</v>
      </c>
      <c r="CJ111">
        <v>0</v>
      </c>
      <c r="CK111">
        <v>860.91537500000004</v>
      </c>
      <c r="CL111">
        <v>4.9990899999999998</v>
      </c>
      <c r="CM111">
        <v>9582.8724999999995</v>
      </c>
      <c r="CN111">
        <v>9557.6662499999984</v>
      </c>
      <c r="CO111">
        <v>44.25</v>
      </c>
      <c r="CP111">
        <v>47</v>
      </c>
      <c r="CQ111">
        <v>45.171499999999988</v>
      </c>
      <c r="CR111">
        <v>45.686999999999998</v>
      </c>
      <c r="CS111">
        <v>45.765500000000003</v>
      </c>
      <c r="CT111">
        <v>597.47125000000005</v>
      </c>
      <c r="CU111">
        <v>597.51125000000002</v>
      </c>
      <c r="CV111">
        <v>0</v>
      </c>
      <c r="CW111">
        <v>1665504313.5</v>
      </c>
      <c r="CX111">
        <v>0</v>
      </c>
      <c r="CY111">
        <v>1665503463</v>
      </c>
      <c r="CZ111" t="s">
        <v>356</v>
      </c>
      <c r="DA111">
        <v>1665503462</v>
      </c>
      <c r="DB111">
        <v>1665503463</v>
      </c>
      <c r="DC111">
        <v>5</v>
      </c>
      <c r="DD111">
        <v>8.5000000000000006E-2</v>
      </c>
      <c r="DE111">
        <v>-1E-3</v>
      </c>
      <c r="DF111">
        <v>-3.5999999999999997E-2</v>
      </c>
      <c r="DG111">
        <v>0.21</v>
      </c>
      <c r="DH111">
        <v>415</v>
      </c>
      <c r="DI111">
        <v>36</v>
      </c>
      <c r="DJ111">
        <v>0.25</v>
      </c>
      <c r="DK111">
        <v>0.11</v>
      </c>
      <c r="DL111">
        <v>-13.56360487804878</v>
      </c>
      <c r="DM111">
        <v>-1.0039442508711069</v>
      </c>
      <c r="DN111">
        <v>0.10589185452268481</v>
      </c>
      <c r="DO111">
        <v>0</v>
      </c>
      <c r="DP111">
        <v>0.38747256097560973</v>
      </c>
      <c r="DQ111">
        <v>9.1478822299651777E-2</v>
      </c>
      <c r="DR111">
        <v>1.0423215081563171E-2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366</v>
      </c>
      <c r="EA111">
        <v>3.2957200000000002</v>
      </c>
      <c r="EB111">
        <v>2.62561</v>
      </c>
      <c r="EC111">
        <v>0.134996</v>
      </c>
      <c r="ED111">
        <v>0.13606099999999999</v>
      </c>
      <c r="EE111">
        <v>0.147594</v>
      </c>
      <c r="EF111">
        <v>0.14510500000000001</v>
      </c>
      <c r="EG111">
        <v>26158.6</v>
      </c>
      <c r="EH111">
        <v>26690.400000000001</v>
      </c>
      <c r="EI111">
        <v>28141.200000000001</v>
      </c>
      <c r="EJ111">
        <v>29744</v>
      </c>
      <c r="EK111">
        <v>32944.9</v>
      </c>
      <c r="EL111">
        <v>35338</v>
      </c>
      <c r="EM111">
        <v>39646.800000000003</v>
      </c>
      <c r="EN111">
        <v>42559</v>
      </c>
      <c r="EO111">
        <v>2.2152500000000002</v>
      </c>
      <c r="EP111">
        <v>2.16995</v>
      </c>
      <c r="EQ111">
        <v>9.48161E-2</v>
      </c>
      <c r="ER111">
        <v>0</v>
      </c>
      <c r="ES111">
        <v>33.203200000000002</v>
      </c>
      <c r="ET111">
        <v>999.9</v>
      </c>
      <c r="EU111">
        <v>73.8</v>
      </c>
      <c r="EV111">
        <v>35.200000000000003</v>
      </c>
      <c r="EW111">
        <v>41.592799999999997</v>
      </c>
      <c r="EX111">
        <v>56.558199999999999</v>
      </c>
      <c r="EY111">
        <v>-2.0793300000000001</v>
      </c>
      <c r="EZ111">
        <v>2</v>
      </c>
      <c r="FA111">
        <v>0.56500799999999995</v>
      </c>
      <c r="FB111">
        <v>1.1629499999999999</v>
      </c>
      <c r="FC111">
        <v>20.265899999999998</v>
      </c>
      <c r="FD111">
        <v>5.2189399999999999</v>
      </c>
      <c r="FE111">
        <v>12.004</v>
      </c>
      <c r="FF111">
        <v>4.9862000000000002</v>
      </c>
      <c r="FG111">
        <v>3.2845499999999999</v>
      </c>
      <c r="FH111">
        <v>6343.6</v>
      </c>
      <c r="FI111">
        <v>9999</v>
      </c>
      <c r="FJ111">
        <v>9999</v>
      </c>
      <c r="FK111">
        <v>490</v>
      </c>
      <c r="FL111">
        <v>1.8657699999999999</v>
      </c>
      <c r="FM111">
        <v>1.8621799999999999</v>
      </c>
      <c r="FN111">
        <v>1.8641700000000001</v>
      </c>
      <c r="FO111">
        <v>1.86029</v>
      </c>
      <c r="FP111">
        <v>1.8609599999999999</v>
      </c>
      <c r="FQ111">
        <v>1.86005</v>
      </c>
      <c r="FR111">
        <v>1.8617699999999999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0.128</v>
      </c>
      <c r="GH111">
        <v>0.21640000000000001</v>
      </c>
      <c r="GI111">
        <v>-0.38878066965608271</v>
      </c>
      <c r="GJ111">
        <v>8.4540356221501391E-4</v>
      </c>
      <c r="GK111">
        <v>6.8779579211309249E-8</v>
      </c>
      <c r="GL111">
        <v>-1.3381725072044801E-10</v>
      </c>
      <c r="GM111">
        <v>-8.6234221326163804E-2</v>
      </c>
      <c r="GN111">
        <v>8.8717001971158594E-4</v>
      </c>
      <c r="GO111">
        <v>5.46455871630479E-4</v>
      </c>
      <c r="GP111">
        <v>-9.435533427115459E-6</v>
      </c>
      <c r="GQ111">
        <v>1</v>
      </c>
      <c r="GR111">
        <v>2082</v>
      </c>
      <c r="GS111">
        <v>3</v>
      </c>
      <c r="GT111">
        <v>35</v>
      </c>
      <c r="GU111">
        <v>14.1</v>
      </c>
      <c r="GV111">
        <v>14.1</v>
      </c>
      <c r="GW111">
        <v>1.9262699999999999</v>
      </c>
      <c r="GX111">
        <v>2.5854499999999998</v>
      </c>
      <c r="GY111">
        <v>2.04834</v>
      </c>
      <c r="GZ111">
        <v>2.6245099999999999</v>
      </c>
      <c r="HA111">
        <v>2.1972700000000001</v>
      </c>
      <c r="HB111">
        <v>2.3339799999999999</v>
      </c>
      <c r="HC111">
        <v>40.07</v>
      </c>
      <c r="HD111">
        <v>14.456</v>
      </c>
      <c r="HE111">
        <v>18</v>
      </c>
      <c r="HF111">
        <v>710.47</v>
      </c>
      <c r="HG111">
        <v>748.10299999999995</v>
      </c>
      <c r="HH111">
        <v>30.999500000000001</v>
      </c>
      <c r="HI111">
        <v>34.477600000000002</v>
      </c>
      <c r="HJ111">
        <v>30.0001</v>
      </c>
      <c r="HK111">
        <v>34.280999999999999</v>
      </c>
      <c r="HL111">
        <v>34.249600000000001</v>
      </c>
      <c r="HM111">
        <v>38.5456</v>
      </c>
      <c r="HN111">
        <v>14.9979</v>
      </c>
      <c r="HO111">
        <v>100</v>
      </c>
      <c r="HP111">
        <v>31</v>
      </c>
      <c r="HQ111">
        <v>645.48299999999995</v>
      </c>
      <c r="HR111">
        <v>36.659799999999997</v>
      </c>
      <c r="HS111">
        <v>99.051100000000005</v>
      </c>
      <c r="HT111">
        <v>98.648200000000003</v>
      </c>
    </row>
    <row r="112" spans="1:228" x14ac:dyDescent="0.2">
      <c r="A112">
        <v>97</v>
      </c>
      <c r="B112">
        <v>1665504312.5</v>
      </c>
      <c r="C112">
        <v>383</v>
      </c>
      <c r="D112" t="s">
        <v>553</v>
      </c>
      <c r="E112" t="s">
        <v>554</v>
      </c>
      <c r="F112">
        <v>4</v>
      </c>
      <c r="G112">
        <v>1665504310.125</v>
      </c>
      <c r="H112">
        <f t="shared" si="34"/>
        <v>9.7846274072504796E-4</v>
      </c>
      <c r="I112">
        <f t="shared" si="35"/>
        <v>0.97846274072504791</v>
      </c>
      <c r="J112">
        <f t="shared" si="36"/>
        <v>9.3696547068999632</v>
      </c>
      <c r="K112">
        <f t="shared" si="37"/>
        <v>619.31849999999997</v>
      </c>
      <c r="L112">
        <f t="shared" si="38"/>
        <v>320.28765900777734</v>
      </c>
      <c r="M112">
        <f t="shared" si="39"/>
        <v>32.49065117243051</v>
      </c>
      <c r="N112">
        <f t="shared" si="40"/>
        <v>62.824966189672303</v>
      </c>
      <c r="O112">
        <f t="shared" si="41"/>
        <v>5.2953268044905279E-2</v>
      </c>
      <c r="P112">
        <f t="shared" si="42"/>
        <v>3.6757320630651726</v>
      </c>
      <c r="Q112">
        <f t="shared" si="43"/>
        <v>5.2533090364284933E-2</v>
      </c>
      <c r="R112">
        <f t="shared" si="44"/>
        <v>3.2870654689186568E-2</v>
      </c>
      <c r="S112">
        <f t="shared" si="45"/>
        <v>226.10220298537558</v>
      </c>
      <c r="T112">
        <f t="shared" si="46"/>
        <v>35.012140958863107</v>
      </c>
      <c r="U112">
        <f t="shared" si="47"/>
        <v>34.733550000000001</v>
      </c>
      <c r="V112">
        <f t="shared" si="48"/>
        <v>5.5655614615207254</v>
      </c>
      <c r="W112">
        <f t="shared" si="49"/>
        <v>69.866958286091602</v>
      </c>
      <c r="X112">
        <f t="shared" si="50"/>
        <v>3.7630122710285212</v>
      </c>
      <c r="Y112">
        <f t="shared" si="51"/>
        <v>5.3859683652173862</v>
      </c>
      <c r="Z112">
        <f t="shared" si="52"/>
        <v>1.8025491904922042</v>
      </c>
      <c r="AA112">
        <f t="shared" si="53"/>
        <v>-43.150206865974617</v>
      </c>
      <c r="AB112">
        <f t="shared" si="54"/>
        <v>-116.90063998968178</v>
      </c>
      <c r="AC112">
        <f t="shared" si="55"/>
        <v>-7.3868589197085583</v>
      </c>
      <c r="AD112">
        <f t="shared" si="56"/>
        <v>58.664497210010623</v>
      </c>
      <c r="AE112">
        <f t="shared" si="57"/>
        <v>32.438070459875611</v>
      </c>
      <c r="AF112">
        <f t="shared" si="58"/>
        <v>0.97944680297264386</v>
      </c>
      <c r="AG112">
        <f t="shared" si="59"/>
        <v>9.3696547068999632</v>
      </c>
      <c r="AH112">
        <v>657.4024504739906</v>
      </c>
      <c r="AI112">
        <v>646.3892424242423</v>
      </c>
      <c r="AJ112">
        <v>1.709622195005291</v>
      </c>
      <c r="AK112">
        <v>66.85974665391015</v>
      </c>
      <c r="AL112">
        <f t="shared" si="60"/>
        <v>0.97846274072504791</v>
      </c>
      <c r="AM112">
        <v>36.703741594365241</v>
      </c>
      <c r="AN112">
        <v>37.095386666666663</v>
      </c>
      <c r="AO112">
        <v>-7.2017136647673847E-5</v>
      </c>
      <c r="AP112">
        <v>85.612249932443419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47078.504651580784</v>
      </c>
      <c r="AV112">
        <f t="shared" si="64"/>
        <v>1199.92625</v>
      </c>
      <c r="AW112">
        <f t="shared" si="65"/>
        <v>1025.8623885934589</v>
      </c>
      <c r="AX112">
        <f t="shared" si="66"/>
        <v>0.85493786688428464</v>
      </c>
      <c r="AY112">
        <f t="shared" si="67"/>
        <v>0.18843008308666936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1665504310.125</v>
      </c>
      <c r="BF112">
        <v>619.31849999999997</v>
      </c>
      <c r="BG112">
        <v>633.04150000000004</v>
      </c>
      <c r="BH112">
        <v>37.095174999999998</v>
      </c>
      <c r="BI112">
        <v>36.703512500000002</v>
      </c>
      <c r="BJ112">
        <v>619.18937499999993</v>
      </c>
      <c r="BK112">
        <v>36.878762500000001</v>
      </c>
      <c r="BL112">
        <v>650.15362499999992</v>
      </c>
      <c r="BM112">
        <v>101.34162499999999</v>
      </c>
      <c r="BN112">
        <v>0.10047012499999999</v>
      </c>
      <c r="BO112">
        <v>34.143637499999997</v>
      </c>
      <c r="BP112">
        <v>34.733550000000001</v>
      </c>
      <c r="BQ112">
        <v>999.9</v>
      </c>
      <c r="BR112">
        <v>0</v>
      </c>
      <c r="BS112">
        <v>0</v>
      </c>
      <c r="BT112">
        <v>8967.65625</v>
      </c>
      <c r="BU112">
        <v>0</v>
      </c>
      <c r="BV112">
        <v>2012.9337499999999</v>
      </c>
      <c r="BW112">
        <v>-13.722975</v>
      </c>
      <c r="BX112">
        <v>643.17737499999998</v>
      </c>
      <c r="BY112">
        <v>657.16162499999996</v>
      </c>
      <c r="BZ112">
        <v>0.39166437500000001</v>
      </c>
      <c r="CA112">
        <v>633.04150000000004</v>
      </c>
      <c r="CB112">
        <v>36.703512500000002</v>
      </c>
      <c r="CC112">
        <v>3.7592887500000001</v>
      </c>
      <c r="CD112">
        <v>3.7195962499999999</v>
      </c>
      <c r="CE112">
        <v>27.838625</v>
      </c>
      <c r="CF112">
        <v>27.6569</v>
      </c>
      <c r="CG112">
        <v>1199.92625</v>
      </c>
      <c r="CH112">
        <v>0.49999074999999998</v>
      </c>
      <c r="CI112">
        <v>0.50000924999999996</v>
      </c>
      <c r="CJ112">
        <v>0</v>
      </c>
      <c r="CK112">
        <v>860.32825000000003</v>
      </c>
      <c r="CL112">
        <v>4.9990899999999998</v>
      </c>
      <c r="CM112">
        <v>9559.8325000000004</v>
      </c>
      <c r="CN112">
        <v>9557.2212499999987</v>
      </c>
      <c r="CO112">
        <v>44.25</v>
      </c>
      <c r="CP112">
        <v>47.015500000000003</v>
      </c>
      <c r="CQ112">
        <v>45.171499999999988</v>
      </c>
      <c r="CR112">
        <v>45.686999999999998</v>
      </c>
      <c r="CS112">
        <v>45.780999999999999</v>
      </c>
      <c r="CT112">
        <v>597.44875000000002</v>
      </c>
      <c r="CU112">
        <v>597.47749999999996</v>
      </c>
      <c r="CV112">
        <v>0</v>
      </c>
      <c r="CW112">
        <v>1665504317.0999999</v>
      </c>
      <c r="CX112">
        <v>0</v>
      </c>
      <c r="CY112">
        <v>1665503463</v>
      </c>
      <c r="CZ112" t="s">
        <v>356</v>
      </c>
      <c r="DA112">
        <v>1665503462</v>
      </c>
      <c r="DB112">
        <v>1665503463</v>
      </c>
      <c r="DC112">
        <v>5</v>
      </c>
      <c r="DD112">
        <v>8.5000000000000006E-2</v>
      </c>
      <c r="DE112">
        <v>-1E-3</v>
      </c>
      <c r="DF112">
        <v>-3.5999999999999997E-2</v>
      </c>
      <c r="DG112">
        <v>0.21</v>
      </c>
      <c r="DH112">
        <v>415</v>
      </c>
      <c r="DI112">
        <v>36</v>
      </c>
      <c r="DJ112">
        <v>0.25</v>
      </c>
      <c r="DK112">
        <v>0.11</v>
      </c>
      <c r="DL112">
        <v>-13.621307317073169</v>
      </c>
      <c r="DM112">
        <v>-0.87567177700351506</v>
      </c>
      <c r="DN112">
        <v>9.5827012308241491E-2</v>
      </c>
      <c r="DO112">
        <v>0</v>
      </c>
      <c r="DP112">
        <v>0.39175504878048778</v>
      </c>
      <c r="DQ112">
        <v>2.628648083623648E-2</v>
      </c>
      <c r="DR112">
        <v>4.9225097354074791E-3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366</v>
      </c>
      <c r="EA112">
        <v>3.2956099999999999</v>
      </c>
      <c r="EB112">
        <v>2.6254599999999999</v>
      </c>
      <c r="EC112">
        <v>0.13587099999999999</v>
      </c>
      <c r="ED112">
        <v>0.13694700000000001</v>
      </c>
      <c r="EE112">
        <v>0.147594</v>
      </c>
      <c r="EF112">
        <v>0.14510000000000001</v>
      </c>
      <c r="EG112">
        <v>26132.6</v>
      </c>
      <c r="EH112">
        <v>26663.599999999999</v>
      </c>
      <c r="EI112">
        <v>28141.7</v>
      </c>
      <c r="EJ112">
        <v>29744.7</v>
      </c>
      <c r="EK112">
        <v>32945.599999999999</v>
      </c>
      <c r="EL112">
        <v>35338.800000000003</v>
      </c>
      <c r="EM112">
        <v>39647.699999999997</v>
      </c>
      <c r="EN112">
        <v>42559.7</v>
      </c>
      <c r="EO112">
        <v>2.21515</v>
      </c>
      <c r="EP112">
        <v>2.1701999999999999</v>
      </c>
      <c r="EQ112">
        <v>9.4346700000000006E-2</v>
      </c>
      <c r="ER112">
        <v>0</v>
      </c>
      <c r="ES112">
        <v>33.207000000000001</v>
      </c>
      <c r="ET112">
        <v>999.9</v>
      </c>
      <c r="EU112">
        <v>73.8</v>
      </c>
      <c r="EV112">
        <v>35.200000000000003</v>
      </c>
      <c r="EW112">
        <v>41.589300000000001</v>
      </c>
      <c r="EX112">
        <v>56.618200000000002</v>
      </c>
      <c r="EY112">
        <v>-2.2916599999999998</v>
      </c>
      <c r="EZ112">
        <v>2</v>
      </c>
      <c r="FA112">
        <v>0.56509699999999996</v>
      </c>
      <c r="FB112">
        <v>1.15913</v>
      </c>
      <c r="FC112">
        <v>20.265899999999998</v>
      </c>
      <c r="FD112">
        <v>5.2192400000000001</v>
      </c>
      <c r="FE112">
        <v>12.004</v>
      </c>
      <c r="FF112">
        <v>4.9863499999999998</v>
      </c>
      <c r="FG112">
        <v>3.2845800000000001</v>
      </c>
      <c r="FH112">
        <v>6343.9</v>
      </c>
      <c r="FI112">
        <v>9999</v>
      </c>
      <c r="FJ112">
        <v>9999</v>
      </c>
      <c r="FK112">
        <v>490</v>
      </c>
      <c r="FL112">
        <v>1.86575</v>
      </c>
      <c r="FM112">
        <v>1.86216</v>
      </c>
      <c r="FN112">
        <v>1.8641700000000001</v>
      </c>
      <c r="FO112">
        <v>1.86026</v>
      </c>
      <c r="FP112">
        <v>1.8609599999999999</v>
      </c>
      <c r="FQ112">
        <v>1.86005</v>
      </c>
      <c r="FR112">
        <v>1.86175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0.13200000000000001</v>
      </c>
      <c r="GH112">
        <v>0.21640000000000001</v>
      </c>
      <c r="GI112">
        <v>-0.38878066965608271</v>
      </c>
      <c r="GJ112">
        <v>8.4540356221501391E-4</v>
      </c>
      <c r="GK112">
        <v>6.8779579211309249E-8</v>
      </c>
      <c r="GL112">
        <v>-1.3381725072044801E-10</v>
      </c>
      <c r="GM112">
        <v>-8.6234221326163804E-2</v>
      </c>
      <c r="GN112">
        <v>8.8717001971158594E-4</v>
      </c>
      <c r="GO112">
        <v>5.46455871630479E-4</v>
      </c>
      <c r="GP112">
        <v>-9.435533427115459E-6</v>
      </c>
      <c r="GQ112">
        <v>1</v>
      </c>
      <c r="GR112">
        <v>2082</v>
      </c>
      <c r="GS112">
        <v>3</v>
      </c>
      <c r="GT112">
        <v>35</v>
      </c>
      <c r="GU112">
        <v>14.2</v>
      </c>
      <c r="GV112">
        <v>14.2</v>
      </c>
      <c r="GW112">
        <v>1.9397</v>
      </c>
      <c r="GX112">
        <v>2.5903299999999998</v>
      </c>
      <c r="GY112">
        <v>2.04834</v>
      </c>
      <c r="GZ112">
        <v>2.6245099999999999</v>
      </c>
      <c r="HA112">
        <v>2.1972700000000001</v>
      </c>
      <c r="HB112">
        <v>2.3290999999999999</v>
      </c>
      <c r="HC112">
        <v>40.07</v>
      </c>
      <c r="HD112">
        <v>14.4472</v>
      </c>
      <c r="HE112">
        <v>18</v>
      </c>
      <c r="HF112">
        <v>710.38599999999997</v>
      </c>
      <c r="HG112">
        <v>748.34500000000003</v>
      </c>
      <c r="HH112">
        <v>30.999199999999998</v>
      </c>
      <c r="HI112">
        <v>34.477699999999999</v>
      </c>
      <c r="HJ112">
        <v>30.0001</v>
      </c>
      <c r="HK112">
        <v>34.280999999999999</v>
      </c>
      <c r="HL112">
        <v>34.249600000000001</v>
      </c>
      <c r="HM112">
        <v>38.809800000000003</v>
      </c>
      <c r="HN112">
        <v>14.9979</v>
      </c>
      <c r="HO112">
        <v>100</v>
      </c>
      <c r="HP112">
        <v>31</v>
      </c>
      <c r="HQ112">
        <v>648.83900000000006</v>
      </c>
      <c r="HR112">
        <v>36.645099999999999</v>
      </c>
      <c r="HS112">
        <v>99.053100000000001</v>
      </c>
      <c r="HT112">
        <v>98.650099999999995</v>
      </c>
    </row>
    <row r="113" spans="1:228" x14ac:dyDescent="0.2">
      <c r="A113">
        <v>98</v>
      </c>
      <c r="B113">
        <v>1665504316.5</v>
      </c>
      <c r="C113">
        <v>387</v>
      </c>
      <c r="D113" t="s">
        <v>555</v>
      </c>
      <c r="E113" t="s">
        <v>556</v>
      </c>
      <c r="F113">
        <v>4</v>
      </c>
      <c r="G113">
        <v>1665504314.5</v>
      </c>
      <c r="H113">
        <f t="shared" si="34"/>
        <v>9.812176827666897E-4</v>
      </c>
      <c r="I113">
        <f t="shared" si="35"/>
        <v>0.98121768276668964</v>
      </c>
      <c r="J113">
        <f t="shared" si="36"/>
        <v>9.5802620721764828</v>
      </c>
      <c r="K113">
        <f t="shared" si="37"/>
        <v>626.59785714285704</v>
      </c>
      <c r="L113">
        <f t="shared" si="38"/>
        <v>321.58198164205345</v>
      </c>
      <c r="M113">
        <f t="shared" si="39"/>
        <v>32.621111668863925</v>
      </c>
      <c r="N113">
        <f t="shared" si="40"/>
        <v>63.561766007399328</v>
      </c>
      <c r="O113">
        <f t="shared" si="41"/>
        <v>5.3054551553313699E-2</v>
      </c>
      <c r="P113">
        <f t="shared" si="42"/>
        <v>3.6935318998369331</v>
      </c>
      <c r="Q113">
        <f t="shared" si="43"/>
        <v>5.2634787181574792E-2</v>
      </c>
      <c r="R113">
        <f t="shared" si="44"/>
        <v>3.2934179140060291E-2</v>
      </c>
      <c r="S113">
        <f t="shared" si="45"/>
        <v>226.11620623566043</v>
      </c>
      <c r="T113">
        <f t="shared" si="46"/>
        <v>35.005672270815509</v>
      </c>
      <c r="U113">
        <f t="shared" si="47"/>
        <v>34.738614285714277</v>
      </c>
      <c r="V113">
        <f t="shared" si="48"/>
        <v>5.5671254954194023</v>
      </c>
      <c r="W113">
        <f t="shared" si="49"/>
        <v>69.875670136424972</v>
      </c>
      <c r="X113">
        <f t="shared" si="50"/>
        <v>3.7630572239286373</v>
      </c>
      <c r="Y113">
        <f t="shared" si="51"/>
        <v>5.3853611945068431</v>
      </c>
      <c r="Z113">
        <f t="shared" si="52"/>
        <v>1.804068271490765</v>
      </c>
      <c r="AA113">
        <f t="shared" si="53"/>
        <v>-43.271699810011015</v>
      </c>
      <c r="AB113">
        <f t="shared" si="54"/>
        <v>-118.87803799505207</v>
      </c>
      <c r="AC113">
        <f t="shared" si="55"/>
        <v>-7.4757193753144051</v>
      </c>
      <c r="AD113">
        <f t="shared" si="56"/>
        <v>56.490749055282947</v>
      </c>
      <c r="AE113">
        <f t="shared" si="57"/>
        <v>32.641002760843506</v>
      </c>
      <c r="AF113">
        <f t="shared" si="58"/>
        <v>0.98148080150221839</v>
      </c>
      <c r="AG113">
        <f t="shared" si="59"/>
        <v>9.5802620721764828</v>
      </c>
      <c r="AH113">
        <v>664.4178263241381</v>
      </c>
      <c r="AI113">
        <v>653.30236969696955</v>
      </c>
      <c r="AJ113">
        <v>1.711981461407468</v>
      </c>
      <c r="AK113">
        <v>66.85974665391015</v>
      </c>
      <c r="AL113">
        <f t="shared" si="60"/>
        <v>0.98121768276668964</v>
      </c>
      <c r="AM113">
        <v>36.703848720476259</v>
      </c>
      <c r="AN113">
        <v>37.095835757575728</v>
      </c>
      <c r="AO113">
        <v>8.6308341428105611E-5</v>
      </c>
      <c r="AP113">
        <v>85.612249932443419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47396.091689577763</v>
      </c>
      <c r="AV113">
        <f t="shared" si="64"/>
        <v>1199.998571428571</v>
      </c>
      <c r="AW113">
        <f t="shared" si="65"/>
        <v>1025.924413593606</v>
      </c>
      <c r="AX113">
        <f t="shared" si="66"/>
        <v>0.85493802911137329</v>
      </c>
      <c r="AY113">
        <f t="shared" si="67"/>
        <v>0.18843039618495064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1665504314.5</v>
      </c>
      <c r="BF113">
        <v>626.59785714285704</v>
      </c>
      <c r="BG113">
        <v>640.41100000000006</v>
      </c>
      <c r="BH113">
        <v>37.09657142857143</v>
      </c>
      <c r="BI113">
        <v>36.70402857142858</v>
      </c>
      <c r="BJ113">
        <v>626.46285714285716</v>
      </c>
      <c r="BK113">
        <v>36.880114285714292</v>
      </c>
      <c r="BL113">
        <v>650.04171428571431</v>
      </c>
      <c r="BM113">
        <v>101.33971428571429</v>
      </c>
      <c r="BN113">
        <v>9.9774028571428586E-2</v>
      </c>
      <c r="BO113">
        <v>34.141614285714283</v>
      </c>
      <c r="BP113">
        <v>34.738614285714277</v>
      </c>
      <c r="BQ113">
        <v>999.89999999999986</v>
      </c>
      <c r="BR113">
        <v>0</v>
      </c>
      <c r="BS113">
        <v>0</v>
      </c>
      <c r="BT113">
        <v>9029.1957142857154</v>
      </c>
      <c r="BU113">
        <v>0</v>
      </c>
      <c r="BV113">
        <v>2018.031428571428</v>
      </c>
      <c r="BW113">
        <v>-13.81308571428572</v>
      </c>
      <c r="BX113">
        <v>650.73814285714286</v>
      </c>
      <c r="BY113">
        <v>664.81185714285709</v>
      </c>
      <c r="BZ113">
        <v>0.39255642857142858</v>
      </c>
      <c r="CA113">
        <v>640.41100000000006</v>
      </c>
      <c r="CB113">
        <v>36.70402857142858</v>
      </c>
      <c r="CC113">
        <v>3.7593485714285721</v>
      </c>
      <c r="CD113">
        <v>3.7195657142857139</v>
      </c>
      <c r="CE113">
        <v>27.838914285714289</v>
      </c>
      <c r="CF113">
        <v>27.656757142857149</v>
      </c>
      <c r="CG113">
        <v>1199.998571428571</v>
      </c>
      <c r="CH113">
        <v>0.49998328571428569</v>
      </c>
      <c r="CI113">
        <v>0.50001671428571426</v>
      </c>
      <c r="CJ113">
        <v>0</v>
      </c>
      <c r="CK113">
        <v>859.98242857142861</v>
      </c>
      <c r="CL113">
        <v>4.9990899999999998</v>
      </c>
      <c r="CM113">
        <v>9552.7628571428595</v>
      </c>
      <c r="CN113">
        <v>9557.7942857142862</v>
      </c>
      <c r="CO113">
        <v>44.25</v>
      </c>
      <c r="CP113">
        <v>47.061999999999998</v>
      </c>
      <c r="CQ113">
        <v>45.160428571428582</v>
      </c>
      <c r="CR113">
        <v>45.686999999999998</v>
      </c>
      <c r="CS113">
        <v>45.758857142857153</v>
      </c>
      <c r="CT113">
        <v>597.4785714285714</v>
      </c>
      <c r="CU113">
        <v>597.51999999999987</v>
      </c>
      <c r="CV113">
        <v>0</v>
      </c>
      <c r="CW113">
        <v>1665504321.3</v>
      </c>
      <c r="CX113">
        <v>0</v>
      </c>
      <c r="CY113">
        <v>1665503463</v>
      </c>
      <c r="CZ113" t="s">
        <v>356</v>
      </c>
      <c r="DA113">
        <v>1665503462</v>
      </c>
      <c r="DB113">
        <v>1665503463</v>
      </c>
      <c r="DC113">
        <v>5</v>
      </c>
      <c r="DD113">
        <v>8.5000000000000006E-2</v>
      </c>
      <c r="DE113">
        <v>-1E-3</v>
      </c>
      <c r="DF113">
        <v>-3.5999999999999997E-2</v>
      </c>
      <c r="DG113">
        <v>0.21</v>
      </c>
      <c r="DH113">
        <v>415</v>
      </c>
      <c r="DI113">
        <v>36</v>
      </c>
      <c r="DJ113">
        <v>0.25</v>
      </c>
      <c r="DK113">
        <v>0.11</v>
      </c>
      <c r="DL113">
        <v>-13.6854525</v>
      </c>
      <c r="DM113">
        <v>-0.75418198874292997</v>
      </c>
      <c r="DN113">
        <v>8.1615056783353401E-2</v>
      </c>
      <c r="DO113">
        <v>0</v>
      </c>
      <c r="DP113">
        <v>0.39361204999999988</v>
      </c>
      <c r="DQ113">
        <v>-6.9416060037532203E-3</v>
      </c>
      <c r="DR113">
        <v>2.2777162460455879E-3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366</v>
      </c>
      <c r="EA113">
        <v>3.2953199999999998</v>
      </c>
      <c r="EB113">
        <v>2.6251799999999998</v>
      </c>
      <c r="EC113">
        <v>0.136881</v>
      </c>
      <c r="ED113">
        <v>0.13794400000000001</v>
      </c>
      <c r="EE113">
        <v>0.147594</v>
      </c>
      <c r="EF113">
        <v>0.14510400000000001</v>
      </c>
      <c r="EG113">
        <v>26101.8</v>
      </c>
      <c r="EH113">
        <v>26632.7</v>
      </c>
      <c r="EI113">
        <v>28141.5</v>
      </c>
      <c r="EJ113">
        <v>29744.7</v>
      </c>
      <c r="EK113">
        <v>32945.300000000003</v>
      </c>
      <c r="EL113">
        <v>35338.6</v>
      </c>
      <c r="EM113">
        <v>39647.199999999997</v>
      </c>
      <c r="EN113">
        <v>42559.6</v>
      </c>
      <c r="EO113">
        <v>2.2148500000000002</v>
      </c>
      <c r="EP113">
        <v>2.17028</v>
      </c>
      <c r="EQ113">
        <v>9.4585100000000005E-2</v>
      </c>
      <c r="ER113">
        <v>0</v>
      </c>
      <c r="ES113">
        <v>33.207000000000001</v>
      </c>
      <c r="ET113">
        <v>999.9</v>
      </c>
      <c r="EU113">
        <v>73.8</v>
      </c>
      <c r="EV113">
        <v>35.200000000000003</v>
      </c>
      <c r="EW113">
        <v>41.592700000000001</v>
      </c>
      <c r="EX113">
        <v>56.588200000000001</v>
      </c>
      <c r="EY113">
        <v>-2.1714699999999998</v>
      </c>
      <c r="EZ113">
        <v>2</v>
      </c>
      <c r="FA113">
        <v>0.56506400000000001</v>
      </c>
      <c r="FB113">
        <v>1.15601</v>
      </c>
      <c r="FC113">
        <v>20.265899999999998</v>
      </c>
      <c r="FD113">
        <v>5.2183400000000004</v>
      </c>
      <c r="FE113">
        <v>12.004</v>
      </c>
      <c r="FF113">
        <v>4.9859999999999998</v>
      </c>
      <c r="FG113">
        <v>3.2844500000000001</v>
      </c>
      <c r="FH113">
        <v>6343.9</v>
      </c>
      <c r="FI113">
        <v>9999</v>
      </c>
      <c r="FJ113">
        <v>9999</v>
      </c>
      <c r="FK113">
        <v>490</v>
      </c>
      <c r="FL113">
        <v>1.86575</v>
      </c>
      <c r="FM113">
        <v>1.8621799999999999</v>
      </c>
      <c r="FN113">
        <v>1.8641700000000001</v>
      </c>
      <c r="FO113">
        <v>1.8603000000000001</v>
      </c>
      <c r="FP113">
        <v>1.8609800000000001</v>
      </c>
      <c r="FQ113">
        <v>1.86005</v>
      </c>
      <c r="FR113">
        <v>1.8617699999999999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0.13700000000000001</v>
      </c>
      <c r="GH113">
        <v>0.2165</v>
      </c>
      <c r="GI113">
        <v>-0.38878066965608271</v>
      </c>
      <c r="GJ113">
        <v>8.4540356221501391E-4</v>
      </c>
      <c r="GK113">
        <v>6.8779579211309249E-8</v>
      </c>
      <c r="GL113">
        <v>-1.3381725072044801E-10</v>
      </c>
      <c r="GM113">
        <v>-8.6234221326163804E-2</v>
      </c>
      <c r="GN113">
        <v>8.8717001971158594E-4</v>
      </c>
      <c r="GO113">
        <v>5.46455871630479E-4</v>
      </c>
      <c r="GP113">
        <v>-9.435533427115459E-6</v>
      </c>
      <c r="GQ113">
        <v>1</v>
      </c>
      <c r="GR113">
        <v>2082</v>
      </c>
      <c r="GS113">
        <v>3</v>
      </c>
      <c r="GT113">
        <v>35</v>
      </c>
      <c r="GU113">
        <v>14.2</v>
      </c>
      <c r="GV113">
        <v>14.2</v>
      </c>
      <c r="GW113">
        <v>1.95679</v>
      </c>
      <c r="GX113">
        <v>2.5830099999999998</v>
      </c>
      <c r="GY113">
        <v>2.04834</v>
      </c>
      <c r="GZ113">
        <v>2.6245099999999999</v>
      </c>
      <c r="HA113">
        <v>2.1972700000000001</v>
      </c>
      <c r="HB113">
        <v>2.35107</v>
      </c>
      <c r="HC113">
        <v>40.07</v>
      </c>
      <c r="HD113">
        <v>14.456</v>
      </c>
      <c r="HE113">
        <v>18</v>
      </c>
      <c r="HF113">
        <v>710.13199999999995</v>
      </c>
      <c r="HG113">
        <v>748.41700000000003</v>
      </c>
      <c r="HH113">
        <v>30.999199999999998</v>
      </c>
      <c r="HI113">
        <v>34.477699999999999</v>
      </c>
      <c r="HJ113">
        <v>30.0002</v>
      </c>
      <c r="HK113">
        <v>34.280999999999999</v>
      </c>
      <c r="HL113">
        <v>34.249600000000001</v>
      </c>
      <c r="HM113">
        <v>39.1492</v>
      </c>
      <c r="HN113">
        <v>14.9979</v>
      </c>
      <c r="HO113">
        <v>100</v>
      </c>
      <c r="HP113">
        <v>31</v>
      </c>
      <c r="HQ113">
        <v>655.87900000000002</v>
      </c>
      <c r="HR113">
        <v>36.638300000000001</v>
      </c>
      <c r="HS113">
        <v>99.052199999999999</v>
      </c>
      <c r="HT113">
        <v>98.649900000000002</v>
      </c>
    </row>
    <row r="114" spans="1:228" x14ac:dyDescent="0.2">
      <c r="A114">
        <v>99</v>
      </c>
      <c r="B114">
        <v>1665504320.5</v>
      </c>
      <c r="C114">
        <v>391</v>
      </c>
      <c r="D114" t="s">
        <v>557</v>
      </c>
      <c r="E114" t="s">
        <v>558</v>
      </c>
      <c r="F114">
        <v>4</v>
      </c>
      <c r="G114">
        <v>1665504318.1875</v>
      </c>
      <c r="H114">
        <f t="shared" si="34"/>
        <v>9.8528123301052121E-4</v>
      </c>
      <c r="I114">
        <f t="shared" si="35"/>
        <v>0.98528123301052128</v>
      </c>
      <c r="J114">
        <f t="shared" si="36"/>
        <v>9.4748453701251147</v>
      </c>
      <c r="K114">
        <f t="shared" si="37"/>
        <v>632.66187500000001</v>
      </c>
      <c r="L114">
        <f t="shared" si="38"/>
        <v>332.04561413879452</v>
      </c>
      <c r="M114">
        <f t="shared" si="39"/>
        <v>33.682726917211909</v>
      </c>
      <c r="N114">
        <f t="shared" si="40"/>
        <v>64.177258362005659</v>
      </c>
      <c r="O114">
        <f t="shared" si="41"/>
        <v>5.3323248808173837E-2</v>
      </c>
      <c r="P114">
        <f t="shared" si="42"/>
        <v>3.6799348605399249</v>
      </c>
      <c r="Q114">
        <f t="shared" si="43"/>
        <v>5.2897686988029151E-2</v>
      </c>
      <c r="R114">
        <f t="shared" si="44"/>
        <v>3.3099006134321027E-2</v>
      </c>
      <c r="S114">
        <f t="shared" si="45"/>
        <v>226.0982482363062</v>
      </c>
      <c r="T114">
        <f t="shared" si="46"/>
        <v>35.006877059081098</v>
      </c>
      <c r="U114">
        <f t="shared" si="47"/>
        <v>34.733862500000001</v>
      </c>
      <c r="V114">
        <f t="shared" si="48"/>
        <v>5.565657961721822</v>
      </c>
      <c r="W114">
        <f t="shared" si="49"/>
        <v>69.87978899732768</v>
      </c>
      <c r="X114">
        <f t="shared" si="50"/>
        <v>3.7630978022130113</v>
      </c>
      <c r="Y114">
        <f t="shared" si="51"/>
        <v>5.3851018387547196</v>
      </c>
      <c r="Z114">
        <f t="shared" si="52"/>
        <v>1.8025601595088108</v>
      </c>
      <c r="AA114">
        <f t="shared" si="53"/>
        <v>-43.450902375763988</v>
      </c>
      <c r="AB114">
        <f t="shared" si="54"/>
        <v>-117.66915955637046</v>
      </c>
      <c r="AC114">
        <f t="shared" si="55"/>
        <v>-7.4268359486014122</v>
      </c>
      <c r="AD114">
        <f t="shared" si="56"/>
        <v>57.551350355570321</v>
      </c>
      <c r="AE114">
        <f t="shared" si="57"/>
        <v>32.866702387151761</v>
      </c>
      <c r="AF114">
        <f t="shared" si="58"/>
        <v>0.97842932984738362</v>
      </c>
      <c r="AG114">
        <f t="shared" si="59"/>
        <v>9.4748453701251147</v>
      </c>
      <c r="AH114">
        <v>671.31856955338196</v>
      </c>
      <c r="AI114">
        <v>660.1695393939392</v>
      </c>
      <c r="AJ114">
        <v>1.7308835415730051</v>
      </c>
      <c r="AK114">
        <v>66.85974665391015</v>
      </c>
      <c r="AL114">
        <f t="shared" si="60"/>
        <v>0.98528123301052128</v>
      </c>
      <c r="AM114">
        <v>36.704565403451006</v>
      </c>
      <c r="AN114">
        <v>37.098492727272721</v>
      </c>
      <c r="AO114">
        <v>3.8342287803045427E-5</v>
      </c>
      <c r="AP114">
        <v>85.612249932443419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47153.831995515364</v>
      </c>
      <c r="AV114">
        <f t="shared" si="64"/>
        <v>1199.8987500000001</v>
      </c>
      <c r="AW114">
        <f t="shared" si="65"/>
        <v>1025.8395135939411</v>
      </c>
      <c r="AX114">
        <f t="shared" si="66"/>
        <v>0.85493839675551042</v>
      </c>
      <c r="AY114">
        <f t="shared" si="67"/>
        <v>0.18843110573813515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1665504318.1875</v>
      </c>
      <c r="BF114">
        <v>632.66187500000001</v>
      </c>
      <c r="BG114">
        <v>646.57275000000004</v>
      </c>
      <c r="BH114">
        <v>37.096762499999997</v>
      </c>
      <c r="BI114">
        <v>36.705374999999997</v>
      </c>
      <c r="BJ114">
        <v>632.52237500000001</v>
      </c>
      <c r="BK114">
        <v>36.880300000000013</v>
      </c>
      <c r="BL114">
        <v>649.93349999999998</v>
      </c>
      <c r="BM114">
        <v>101.340125</v>
      </c>
      <c r="BN114">
        <v>9.9934687500000008E-2</v>
      </c>
      <c r="BO114">
        <v>34.140749999999997</v>
      </c>
      <c r="BP114">
        <v>34.733862500000001</v>
      </c>
      <c r="BQ114">
        <v>999.9</v>
      </c>
      <c r="BR114">
        <v>0</v>
      </c>
      <c r="BS114">
        <v>0</v>
      </c>
      <c r="BT114">
        <v>8982.2649999999994</v>
      </c>
      <c r="BU114">
        <v>0</v>
      </c>
      <c r="BV114">
        <v>2022.8787500000001</v>
      </c>
      <c r="BW114">
        <v>-13.911</v>
      </c>
      <c r="BX114">
        <v>657.03575000000001</v>
      </c>
      <c r="BY114">
        <v>671.20974999999999</v>
      </c>
      <c r="BZ114">
        <v>0.391378375</v>
      </c>
      <c r="CA114">
        <v>646.57275000000004</v>
      </c>
      <c r="CB114">
        <v>36.705374999999997</v>
      </c>
      <c r="CC114">
        <v>3.7593825000000001</v>
      </c>
      <c r="CD114">
        <v>3.7197200000000001</v>
      </c>
      <c r="CE114">
        <v>27.83905</v>
      </c>
      <c r="CF114">
        <v>27.657475000000002</v>
      </c>
      <c r="CG114">
        <v>1199.8987500000001</v>
      </c>
      <c r="CH114">
        <v>0.49997124999999998</v>
      </c>
      <c r="CI114">
        <v>0.50002875000000002</v>
      </c>
      <c r="CJ114">
        <v>0</v>
      </c>
      <c r="CK114">
        <v>859.47924999999998</v>
      </c>
      <c r="CL114">
        <v>4.9990899999999998</v>
      </c>
      <c r="CM114">
        <v>9546.8762500000012</v>
      </c>
      <c r="CN114">
        <v>9556.9412499999999</v>
      </c>
      <c r="CO114">
        <v>44.25</v>
      </c>
      <c r="CP114">
        <v>47.061999999999998</v>
      </c>
      <c r="CQ114">
        <v>45.186999999999998</v>
      </c>
      <c r="CR114">
        <v>45.686999999999998</v>
      </c>
      <c r="CS114">
        <v>45.804250000000003</v>
      </c>
      <c r="CT114">
        <v>597.41374999999994</v>
      </c>
      <c r="CU114">
        <v>597.48500000000001</v>
      </c>
      <c r="CV114">
        <v>0</v>
      </c>
      <c r="CW114">
        <v>1665504324.9000001</v>
      </c>
      <c r="CX114">
        <v>0</v>
      </c>
      <c r="CY114">
        <v>1665503463</v>
      </c>
      <c r="CZ114" t="s">
        <v>356</v>
      </c>
      <c r="DA114">
        <v>1665503462</v>
      </c>
      <c r="DB114">
        <v>1665503463</v>
      </c>
      <c r="DC114">
        <v>5</v>
      </c>
      <c r="DD114">
        <v>8.5000000000000006E-2</v>
      </c>
      <c r="DE114">
        <v>-1E-3</v>
      </c>
      <c r="DF114">
        <v>-3.5999999999999997E-2</v>
      </c>
      <c r="DG114">
        <v>0.21</v>
      </c>
      <c r="DH114">
        <v>415</v>
      </c>
      <c r="DI114">
        <v>36</v>
      </c>
      <c r="DJ114">
        <v>0.25</v>
      </c>
      <c r="DK114">
        <v>0.11</v>
      </c>
      <c r="DL114">
        <v>-13.72904146341463</v>
      </c>
      <c r="DM114">
        <v>-0.94731637630658438</v>
      </c>
      <c r="DN114">
        <v>9.9978073146333044E-2</v>
      </c>
      <c r="DO114">
        <v>0</v>
      </c>
      <c r="DP114">
        <v>0.3935011219512195</v>
      </c>
      <c r="DQ114">
        <v>-1.77609825783978E-2</v>
      </c>
      <c r="DR114">
        <v>2.202176076732463E-3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366</v>
      </c>
      <c r="EA114">
        <v>3.29521</v>
      </c>
      <c r="EB114">
        <v>2.6248900000000002</v>
      </c>
      <c r="EC114">
        <v>0.13788500000000001</v>
      </c>
      <c r="ED114">
        <v>0.138962</v>
      </c>
      <c r="EE114">
        <v>0.14760100000000001</v>
      </c>
      <c r="EF114">
        <v>0.14511099999999999</v>
      </c>
      <c r="EG114">
        <v>26071.3</v>
      </c>
      <c r="EH114">
        <v>26600.9</v>
      </c>
      <c r="EI114">
        <v>28141.5</v>
      </c>
      <c r="EJ114">
        <v>29744.3</v>
      </c>
      <c r="EK114">
        <v>32945.1</v>
      </c>
      <c r="EL114">
        <v>35338.199999999997</v>
      </c>
      <c r="EM114">
        <v>39647.199999999997</v>
      </c>
      <c r="EN114">
        <v>42559.4</v>
      </c>
      <c r="EO114">
        <v>2.2148500000000002</v>
      </c>
      <c r="EP114">
        <v>2.17028</v>
      </c>
      <c r="EQ114">
        <v>9.4577700000000001E-2</v>
      </c>
      <c r="ER114">
        <v>0</v>
      </c>
      <c r="ES114">
        <v>33.207000000000001</v>
      </c>
      <c r="ET114">
        <v>999.9</v>
      </c>
      <c r="EU114">
        <v>73.8</v>
      </c>
      <c r="EV114">
        <v>35.200000000000003</v>
      </c>
      <c r="EW114">
        <v>41.587600000000002</v>
      </c>
      <c r="EX114">
        <v>56.798200000000001</v>
      </c>
      <c r="EY114">
        <v>-2.0632999999999999</v>
      </c>
      <c r="EZ114">
        <v>2</v>
      </c>
      <c r="FA114">
        <v>0.565191</v>
      </c>
      <c r="FB114">
        <v>1.15466</v>
      </c>
      <c r="FC114">
        <v>20.265899999999998</v>
      </c>
      <c r="FD114">
        <v>5.2184900000000001</v>
      </c>
      <c r="FE114">
        <v>12.004</v>
      </c>
      <c r="FF114">
        <v>4.9860499999999996</v>
      </c>
      <c r="FG114">
        <v>3.2845800000000001</v>
      </c>
      <c r="FH114">
        <v>6344.2</v>
      </c>
      <c r="FI114">
        <v>9999</v>
      </c>
      <c r="FJ114">
        <v>9999</v>
      </c>
      <c r="FK114">
        <v>490</v>
      </c>
      <c r="FL114">
        <v>1.8657600000000001</v>
      </c>
      <c r="FM114">
        <v>1.8621700000000001</v>
      </c>
      <c r="FN114">
        <v>1.8641700000000001</v>
      </c>
      <c r="FO114">
        <v>1.86026</v>
      </c>
      <c r="FP114">
        <v>1.8609599999999999</v>
      </c>
      <c r="FQ114">
        <v>1.86006</v>
      </c>
      <c r="FR114">
        <v>1.8617600000000001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0.14199999999999999</v>
      </c>
      <c r="GH114">
        <v>0.21640000000000001</v>
      </c>
      <c r="GI114">
        <v>-0.38878066965608271</v>
      </c>
      <c r="GJ114">
        <v>8.4540356221501391E-4</v>
      </c>
      <c r="GK114">
        <v>6.8779579211309249E-8</v>
      </c>
      <c r="GL114">
        <v>-1.3381725072044801E-10</v>
      </c>
      <c r="GM114">
        <v>-8.6234221326163804E-2</v>
      </c>
      <c r="GN114">
        <v>8.8717001971158594E-4</v>
      </c>
      <c r="GO114">
        <v>5.46455871630479E-4</v>
      </c>
      <c r="GP114">
        <v>-9.435533427115459E-6</v>
      </c>
      <c r="GQ114">
        <v>1</v>
      </c>
      <c r="GR114">
        <v>2082</v>
      </c>
      <c r="GS114">
        <v>3</v>
      </c>
      <c r="GT114">
        <v>35</v>
      </c>
      <c r="GU114">
        <v>14.3</v>
      </c>
      <c r="GV114">
        <v>14.3</v>
      </c>
      <c r="GW114">
        <v>1.9726600000000001</v>
      </c>
      <c r="GX114">
        <v>2.5891099999999998</v>
      </c>
      <c r="GY114">
        <v>2.04834</v>
      </c>
      <c r="GZ114">
        <v>2.6232899999999999</v>
      </c>
      <c r="HA114">
        <v>2.1972700000000001</v>
      </c>
      <c r="HB114">
        <v>2.31934</v>
      </c>
      <c r="HC114">
        <v>40.07</v>
      </c>
      <c r="HD114">
        <v>14.4472</v>
      </c>
      <c r="HE114">
        <v>18</v>
      </c>
      <c r="HF114">
        <v>710.13199999999995</v>
      </c>
      <c r="HG114">
        <v>748.44600000000003</v>
      </c>
      <c r="HH114">
        <v>30.999500000000001</v>
      </c>
      <c r="HI114">
        <v>34.478000000000002</v>
      </c>
      <c r="HJ114">
        <v>30</v>
      </c>
      <c r="HK114">
        <v>34.280999999999999</v>
      </c>
      <c r="HL114">
        <v>34.252000000000002</v>
      </c>
      <c r="HM114">
        <v>39.483199999999997</v>
      </c>
      <c r="HN114">
        <v>14.9979</v>
      </c>
      <c r="HO114">
        <v>100</v>
      </c>
      <c r="HP114">
        <v>31</v>
      </c>
      <c r="HQ114">
        <v>662.55899999999997</v>
      </c>
      <c r="HR114">
        <v>36.630400000000002</v>
      </c>
      <c r="HS114">
        <v>99.052099999999996</v>
      </c>
      <c r="HT114">
        <v>98.649100000000004</v>
      </c>
    </row>
    <row r="115" spans="1:228" x14ac:dyDescent="0.2">
      <c r="A115">
        <v>100</v>
      </c>
      <c r="B115">
        <v>1665504324.5</v>
      </c>
      <c r="C115">
        <v>395</v>
      </c>
      <c r="D115" t="s">
        <v>559</v>
      </c>
      <c r="E115" t="s">
        <v>560</v>
      </c>
      <c r="F115">
        <v>4</v>
      </c>
      <c r="G115">
        <v>1665504322.5</v>
      </c>
      <c r="H115">
        <f t="shared" si="34"/>
        <v>9.9148235364122602E-4</v>
      </c>
      <c r="I115">
        <f t="shared" si="35"/>
        <v>0.99148235364122606</v>
      </c>
      <c r="J115">
        <f t="shared" si="36"/>
        <v>9.6709263392057174</v>
      </c>
      <c r="K115">
        <f t="shared" si="37"/>
        <v>639.88285714285701</v>
      </c>
      <c r="L115">
        <f t="shared" si="38"/>
        <v>335.09507857308171</v>
      </c>
      <c r="M115">
        <f t="shared" si="39"/>
        <v>33.99197216971109</v>
      </c>
      <c r="N115">
        <f t="shared" si="40"/>
        <v>64.909578393379789</v>
      </c>
      <c r="O115">
        <f t="shared" si="41"/>
        <v>5.3674260064641759E-2</v>
      </c>
      <c r="P115">
        <f t="shared" si="42"/>
        <v>3.6873265273645011</v>
      </c>
      <c r="Q115">
        <f t="shared" si="43"/>
        <v>5.3243958379219164E-2</v>
      </c>
      <c r="R115">
        <f t="shared" si="44"/>
        <v>3.3315847164478898E-2</v>
      </c>
      <c r="S115">
        <f t="shared" si="45"/>
        <v>226.12321166342053</v>
      </c>
      <c r="T115">
        <f t="shared" si="46"/>
        <v>35.001090115802867</v>
      </c>
      <c r="U115">
        <f t="shared" si="47"/>
        <v>34.733914285714278</v>
      </c>
      <c r="V115">
        <f t="shared" si="48"/>
        <v>5.5656739533241941</v>
      </c>
      <c r="W115">
        <f t="shared" si="49"/>
        <v>69.900258145428069</v>
      </c>
      <c r="X115">
        <f t="shared" si="50"/>
        <v>3.7635753673938233</v>
      </c>
      <c r="Y115">
        <f t="shared" si="51"/>
        <v>5.3842081091655967</v>
      </c>
      <c r="Z115">
        <f t="shared" si="52"/>
        <v>1.8020985859303709</v>
      </c>
      <c r="AA115">
        <f t="shared" si="53"/>
        <v>-43.724371795578065</v>
      </c>
      <c r="AB115">
        <f t="shared" si="54"/>
        <v>-118.50792279038122</v>
      </c>
      <c r="AC115">
        <f t="shared" si="55"/>
        <v>-7.4646749491713242</v>
      </c>
      <c r="AD115">
        <f t="shared" si="56"/>
        <v>56.426242128289928</v>
      </c>
      <c r="AE115">
        <f t="shared" si="57"/>
        <v>33.353713786881031</v>
      </c>
      <c r="AF115">
        <f t="shared" si="58"/>
        <v>0.98502337299101361</v>
      </c>
      <c r="AG115">
        <f t="shared" si="59"/>
        <v>9.6709263392057174</v>
      </c>
      <c r="AH115">
        <v>678.50759415558844</v>
      </c>
      <c r="AI115">
        <v>667.1734909090909</v>
      </c>
      <c r="AJ115">
        <v>1.7560676420077499</v>
      </c>
      <c r="AK115">
        <v>66.85974665391015</v>
      </c>
      <c r="AL115">
        <f t="shared" si="60"/>
        <v>0.99148235364122606</v>
      </c>
      <c r="AM115">
        <v>36.707192776009407</v>
      </c>
      <c r="AN115">
        <v>37.103267272727273</v>
      </c>
      <c r="AO115">
        <v>8.6297499258894837E-5</v>
      </c>
      <c r="AP115">
        <v>85.612249932443419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47286.042917865452</v>
      </c>
      <c r="AV115">
        <f t="shared" si="64"/>
        <v>1200.0414285714289</v>
      </c>
      <c r="AW115">
        <f t="shared" si="65"/>
        <v>1025.960499307472</v>
      </c>
      <c r="AX115">
        <f t="shared" si="66"/>
        <v>0.85493756705450674</v>
      </c>
      <c r="AY115">
        <f t="shared" si="67"/>
        <v>0.18842950441519796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1665504322.5</v>
      </c>
      <c r="BF115">
        <v>639.88285714285701</v>
      </c>
      <c r="BG115">
        <v>653.99785714285713</v>
      </c>
      <c r="BH115">
        <v>37.101571428571432</v>
      </c>
      <c r="BI115">
        <v>36.707628571428579</v>
      </c>
      <c r="BJ115">
        <v>639.73771428571422</v>
      </c>
      <c r="BK115">
        <v>36.885100000000001</v>
      </c>
      <c r="BL115">
        <v>650.06614285714284</v>
      </c>
      <c r="BM115">
        <v>101.3398571428571</v>
      </c>
      <c r="BN115">
        <v>9.9926199999999993E-2</v>
      </c>
      <c r="BO115">
        <v>34.137771428571433</v>
      </c>
      <c r="BP115">
        <v>34.733914285714278</v>
      </c>
      <c r="BQ115">
        <v>999.89999999999986</v>
      </c>
      <c r="BR115">
        <v>0</v>
      </c>
      <c r="BS115">
        <v>0</v>
      </c>
      <c r="BT115">
        <v>9007.7699999999986</v>
      </c>
      <c r="BU115">
        <v>0</v>
      </c>
      <c r="BV115">
        <v>2029.261428571429</v>
      </c>
      <c r="BW115">
        <v>-14.11522857142857</v>
      </c>
      <c r="BX115">
        <v>664.5379999999999</v>
      </c>
      <c r="BY115">
        <v>678.91942857142851</v>
      </c>
      <c r="BZ115">
        <v>0.39392414285714278</v>
      </c>
      <c r="CA115">
        <v>653.99785714285713</v>
      </c>
      <c r="CB115">
        <v>36.707628571428579</v>
      </c>
      <c r="CC115">
        <v>3.7598742857142859</v>
      </c>
      <c r="CD115">
        <v>3.719951428571429</v>
      </c>
      <c r="CE115">
        <v>27.8413</v>
      </c>
      <c r="CF115">
        <v>27.658542857142859</v>
      </c>
      <c r="CG115">
        <v>1200.0414285714289</v>
      </c>
      <c r="CH115">
        <v>0.4999992857142857</v>
      </c>
      <c r="CI115">
        <v>0.50000071428571435</v>
      </c>
      <c r="CJ115">
        <v>0</v>
      </c>
      <c r="CK115">
        <v>859.20442857142848</v>
      </c>
      <c r="CL115">
        <v>4.9990899999999998</v>
      </c>
      <c r="CM115">
        <v>9544.1971428571433</v>
      </c>
      <c r="CN115">
        <v>9558.1857142857152</v>
      </c>
      <c r="CO115">
        <v>44.25</v>
      </c>
      <c r="CP115">
        <v>47.061999999999998</v>
      </c>
      <c r="CQ115">
        <v>45.186999999999998</v>
      </c>
      <c r="CR115">
        <v>45.704999999999998</v>
      </c>
      <c r="CS115">
        <v>45.803142857142859</v>
      </c>
      <c r="CT115">
        <v>597.51857142857148</v>
      </c>
      <c r="CU115">
        <v>597.52285714285711</v>
      </c>
      <c r="CV115">
        <v>0</v>
      </c>
      <c r="CW115">
        <v>1665504329.0999999</v>
      </c>
      <c r="CX115">
        <v>0</v>
      </c>
      <c r="CY115">
        <v>1665503463</v>
      </c>
      <c r="CZ115" t="s">
        <v>356</v>
      </c>
      <c r="DA115">
        <v>1665503462</v>
      </c>
      <c r="DB115">
        <v>1665503463</v>
      </c>
      <c r="DC115">
        <v>5</v>
      </c>
      <c r="DD115">
        <v>8.5000000000000006E-2</v>
      </c>
      <c r="DE115">
        <v>-1E-3</v>
      </c>
      <c r="DF115">
        <v>-3.5999999999999997E-2</v>
      </c>
      <c r="DG115">
        <v>0.21</v>
      </c>
      <c r="DH115">
        <v>415</v>
      </c>
      <c r="DI115">
        <v>36</v>
      </c>
      <c r="DJ115">
        <v>0.25</v>
      </c>
      <c r="DK115">
        <v>0.11</v>
      </c>
      <c r="DL115">
        <v>-13.82260243902439</v>
      </c>
      <c r="DM115">
        <v>-1.362510104529624</v>
      </c>
      <c r="DN115">
        <v>0.1451241209511914</v>
      </c>
      <c r="DO115">
        <v>0</v>
      </c>
      <c r="DP115">
        <v>0.39277878048780479</v>
      </c>
      <c r="DQ115">
        <v>-8.3524808362380708E-3</v>
      </c>
      <c r="DR115">
        <v>1.68104374534562E-3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366</v>
      </c>
      <c r="EA115">
        <v>3.29569</v>
      </c>
      <c r="EB115">
        <v>2.6253799999999998</v>
      </c>
      <c r="EC115">
        <v>0.13889399999999999</v>
      </c>
      <c r="ED115">
        <v>0.13997100000000001</v>
      </c>
      <c r="EE115">
        <v>0.14761299999999999</v>
      </c>
      <c r="EF115">
        <v>0.14511199999999999</v>
      </c>
      <c r="EG115">
        <v>26041.1</v>
      </c>
      <c r="EH115">
        <v>26569.200000000001</v>
      </c>
      <c r="EI115">
        <v>28141.8</v>
      </c>
      <c r="EJ115">
        <v>29743.8</v>
      </c>
      <c r="EK115">
        <v>32945.1</v>
      </c>
      <c r="EL115">
        <v>35337.5</v>
      </c>
      <c r="EM115">
        <v>39647.699999999997</v>
      </c>
      <c r="EN115">
        <v>42558.400000000001</v>
      </c>
      <c r="EO115">
        <v>2.2151800000000001</v>
      </c>
      <c r="EP115">
        <v>2.17</v>
      </c>
      <c r="EQ115">
        <v>9.3936900000000004E-2</v>
      </c>
      <c r="ER115">
        <v>0</v>
      </c>
      <c r="ES115">
        <v>33.207000000000001</v>
      </c>
      <c r="ET115">
        <v>999.9</v>
      </c>
      <c r="EU115">
        <v>73.8</v>
      </c>
      <c r="EV115">
        <v>35.200000000000003</v>
      </c>
      <c r="EW115">
        <v>41.593699999999998</v>
      </c>
      <c r="EX115">
        <v>55.658200000000001</v>
      </c>
      <c r="EY115">
        <v>-2.2996799999999999</v>
      </c>
      <c r="EZ115">
        <v>2</v>
      </c>
      <c r="FA115">
        <v>0.56518500000000005</v>
      </c>
      <c r="FB115">
        <v>1.15523</v>
      </c>
      <c r="FC115">
        <v>20.265699999999999</v>
      </c>
      <c r="FD115">
        <v>5.2187900000000003</v>
      </c>
      <c r="FE115">
        <v>12.004099999999999</v>
      </c>
      <c r="FF115">
        <v>4.9861500000000003</v>
      </c>
      <c r="FG115">
        <v>3.2845800000000001</v>
      </c>
      <c r="FH115">
        <v>6344.2</v>
      </c>
      <c r="FI115">
        <v>9999</v>
      </c>
      <c r="FJ115">
        <v>9999</v>
      </c>
      <c r="FK115">
        <v>490</v>
      </c>
      <c r="FL115">
        <v>1.86574</v>
      </c>
      <c r="FM115">
        <v>1.86215</v>
      </c>
      <c r="FN115">
        <v>1.8641700000000001</v>
      </c>
      <c r="FO115">
        <v>1.86029</v>
      </c>
      <c r="FP115">
        <v>1.8609599999999999</v>
      </c>
      <c r="FQ115">
        <v>1.86005</v>
      </c>
      <c r="FR115">
        <v>1.8617600000000001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0.14799999999999999</v>
      </c>
      <c r="GH115">
        <v>0.21640000000000001</v>
      </c>
      <c r="GI115">
        <v>-0.38878066965608271</v>
      </c>
      <c r="GJ115">
        <v>8.4540356221501391E-4</v>
      </c>
      <c r="GK115">
        <v>6.8779579211309249E-8</v>
      </c>
      <c r="GL115">
        <v>-1.3381725072044801E-10</v>
      </c>
      <c r="GM115">
        <v>-8.6234221326163804E-2</v>
      </c>
      <c r="GN115">
        <v>8.8717001971158594E-4</v>
      </c>
      <c r="GO115">
        <v>5.46455871630479E-4</v>
      </c>
      <c r="GP115">
        <v>-9.435533427115459E-6</v>
      </c>
      <c r="GQ115">
        <v>1</v>
      </c>
      <c r="GR115">
        <v>2082</v>
      </c>
      <c r="GS115">
        <v>3</v>
      </c>
      <c r="GT115">
        <v>35</v>
      </c>
      <c r="GU115">
        <v>14.4</v>
      </c>
      <c r="GV115">
        <v>14.4</v>
      </c>
      <c r="GW115">
        <v>1.9897499999999999</v>
      </c>
      <c r="GX115">
        <v>2.5927699999999998</v>
      </c>
      <c r="GY115">
        <v>2.04834</v>
      </c>
      <c r="GZ115">
        <v>2.6245099999999999</v>
      </c>
      <c r="HA115">
        <v>2.1972700000000001</v>
      </c>
      <c r="HB115">
        <v>2.31934</v>
      </c>
      <c r="HC115">
        <v>40.095300000000002</v>
      </c>
      <c r="HD115">
        <v>14.438499999999999</v>
      </c>
      <c r="HE115">
        <v>18</v>
      </c>
      <c r="HF115">
        <v>710.43499999999995</v>
      </c>
      <c r="HG115">
        <v>748.18899999999996</v>
      </c>
      <c r="HH115">
        <v>30.9999</v>
      </c>
      <c r="HI115">
        <v>34.480899999999998</v>
      </c>
      <c r="HJ115">
        <v>30.0002</v>
      </c>
      <c r="HK115">
        <v>34.2836</v>
      </c>
      <c r="HL115">
        <v>34.252699999999997</v>
      </c>
      <c r="HM115">
        <v>39.813000000000002</v>
      </c>
      <c r="HN115">
        <v>14.9979</v>
      </c>
      <c r="HO115">
        <v>100</v>
      </c>
      <c r="HP115">
        <v>31</v>
      </c>
      <c r="HQ115">
        <v>669.24</v>
      </c>
      <c r="HR115">
        <v>36.620100000000001</v>
      </c>
      <c r="HS115">
        <v>99.053399999999996</v>
      </c>
      <c r="HT115">
        <v>98.647199999999998</v>
      </c>
    </row>
    <row r="116" spans="1:228" x14ac:dyDescent="0.2">
      <c r="A116">
        <v>101</v>
      </c>
      <c r="B116">
        <v>1665504328.5</v>
      </c>
      <c r="C116">
        <v>399</v>
      </c>
      <c r="D116" t="s">
        <v>561</v>
      </c>
      <c r="E116" t="s">
        <v>562</v>
      </c>
      <c r="F116">
        <v>4</v>
      </c>
      <c r="G116">
        <v>1665504326.1875</v>
      </c>
      <c r="H116">
        <f t="shared" si="34"/>
        <v>9.9869741769725417E-4</v>
      </c>
      <c r="I116">
        <f t="shared" si="35"/>
        <v>0.99869741769725418</v>
      </c>
      <c r="J116">
        <f t="shared" si="36"/>
        <v>9.9228799597875472</v>
      </c>
      <c r="K116">
        <f t="shared" si="37"/>
        <v>646.10525000000007</v>
      </c>
      <c r="L116">
        <f t="shared" si="38"/>
        <v>336.17062552123309</v>
      </c>
      <c r="M116">
        <f t="shared" si="39"/>
        <v>34.10006400595752</v>
      </c>
      <c r="N116">
        <f t="shared" si="40"/>
        <v>65.538832684813485</v>
      </c>
      <c r="O116">
        <f t="shared" si="41"/>
        <v>5.4133134657800182E-2</v>
      </c>
      <c r="P116">
        <f t="shared" si="42"/>
        <v>3.6861943235568311</v>
      </c>
      <c r="Q116">
        <f t="shared" si="43"/>
        <v>5.3695343125606955E-2</v>
      </c>
      <c r="R116">
        <f t="shared" si="44"/>
        <v>3.3598627992838637E-2</v>
      </c>
      <c r="S116">
        <f t="shared" si="45"/>
        <v>226.11741598458764</v>
      </c>
      <c r="T116">
        <f t="shared" si="46"/>
        <v>35.000446474783381</v>
      </c>
      <c r="U116">
        <f t="shared" si="47"/>
        <v>34.72775</v>
      </c>
      <c r="V116">
        <f t="shared" si="48"/>
        <v>5.5637706817697525</v>
      </c>
      <c r="W116">
        <f t="shared" si="49"/>
        <v>69.903018405699839</v>
      </c>
      <c r="X116">
        <f t="shared" si="50"/>
        <v>3.7638584402156172</v>
      </c>
      <c r="Y116">
        <f t="shared" si="51"/>
        <v>5.3844004537416579</v>
      </c>
      <c r="Z116">
        <f t="shared" si="52"/>
        <v>1.7999122415541353</v>
      </c>
      <c r="AA116">
        <f t="shared" si="53"/>
        <v>-44.042556120448907</v>
      </c>
      <c r="AB116">
        <f t="shared" si="54"/>
        <v>-117.11910524244523</v>
      </c>
      <c r="AC116">
        <f t="shared" si="55"/>
        <v>-7.3792618276774258</v>
      </c>
      <c r="AD116">
        <f t="shared" si="56"/>
        <v>57.57649279401609</v>
      </c>
      <c r="AE116">
        <f t="shared" si="57"/>
        <v>33.493445685270295</v>
      </c>
      <c r="AF116">
        <f t="shared" si="58"/>
        <v>0.98823968718151367</v>
      </c>
      <c r="AG116">
        <f t="shared" si="59"/>
        <v>9.9228799597875472</v>
      </c>
      <c r="AH116">
        <v>685.58471439017717</v>
      </c>
      <c r="AI116">
        <v>674.17284242424205</v>
      </c>
      <c r="AJ116">
        <v>1.748397647969147</v>
      </c>
      <c r="AK116">
        <v>66.85974665391015</v>
      </c>
      <c r="AL116">
        <f t="shared" si="60"/>
        <v>0.99869741769725418</v>
      </c>
      <c r="AM116">
        <v>36.709857622567917</v>
      </c>
      <c r="AN116">
        <v>37.109205454545439</v>
      </c>
      <c r="AO116">
        <v>1.5930334739501029E-5</v>
      </c>
      <c r="AP116">
        <v>85.612249932443419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47265.737982144077</v>
      </c>
      <c r="AV116">
        <f t="shared" si="64"/>
        <v>1200.0125</v>
      </c>
      <c r="AW116">
        <f t="shared" si="65"/>
        <v>1025.9355885930506</v>
      </c>
      <c r="AX116">
        <f t="shared" si="66"/>
        <v>0.85493741822943559</v>
      </c>
      <c r="AY116">
        <f t="shared" si="67"/>
        <v>0.18842921718281069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1665504326.1875</v>
      </c>
      <c r="BF116">
        <v>646.10525000000007</v>
      </c>
      <c r="BG116">
        <v>660.28250000000003</v>
      </c>
      <c r="BH116">
        <v>37.105462500000002</v>
      </c>
      <c r="BI116">
        <v>36.710212499999997</v>
      </c>
      <c r="BJ116">
        <v>645.95524999999998</v>
      </c>
      <c r="BK116">
        <v>36.888987499999999</v>
      </c>
      <c r="BL116">
        <v>650.02925000000005</v>
      </c>
      <c r="BM116">
        <v>101.33674999999999</v>
      </c>
      <c r="BN116">
        <v>0.1000247125</v>
      </c>
      <c r="BO116">
        <v>34.138412500000001</v>
      </c>
      <c r="BP116">
        <v>34.72775</v>
      </c>
      <c r="BQ116">
        <v>999.9</v>
      </c>
      <c r="BR116">
        <v>0</v>
      </c>
      <c r="BS116">
        <v>0</v>
      </c>
      <c r="BT116">
        <v>9004.1412500000006</v>
      </c>
      <c r="BU116">
        <v>0</v>
      </c>
      <c r="BV116">
        <v>2032.98125</v>
      </c>
      <c r="BW116">
        <v>-14.177175</v>
      </c>
      <c r="BX116">
        <v>671.00287500000002</v>
      </c>
      <c r="BY116">
        <v>685.44512499999996</v>
      </c>
      <c r="BZ116">
        <v>0.39524324999999999</v>
      </c>
      <c r="CA116">
        <v>660.28250000000003</v>
      </c>
      <c r="CB116">
        <v>36.710212499999997</v>
      </c>
      <c r="CC116">
        <v>3.76014625</v>
      </c>
      <c r="CD116">
        <v>3.7200950000000002</v>
      </c>
      <c r="CE116">
        <v>27.8425625</v>
      </c>
      <c r="CF116">
        <v>27.659199999999998</v>
      </c>
      <c r="CG116">
        <v>1200.0125</v>
      </c>
      <c r="CH116">
        <v>0.50000412500000002</v>
      </c>
      <c r="CI116">
        <v>0.49999587499999998</v>
      </c>
      <c r="CJ116">
        <v>0</v>
      </c>
      <c r="CK116">
        <v>858.70037500000001</v>
      </c>
      <c r="CL116">
        <v>4.9990899999999998</v>
      </c>
      <c r="CM116">
        <v>9540.9600000000009</v>
      </c>
      <c r="CN116">
        <v>9557.9662499999995</v>
      </c>
      <c r="CO116">
        <v>44.25</v>
      </c>
      <c r="CP116">
        <v>47.061999999999998</v>
      </c>
      <c r="CQ116">
        <v>45.186999999999998</v>
      </c>
      <c r="CR116">
        <v>45.710624999999993</v>
      </c>
      <c r="CS116">
        <v>45.796499999999988</v>
      </c>
      <c r="CT116">
        <v>597.51</v>
      </c>
      <c r="CU116">
        <v>597.50249999999994</v>
      </c>
      <c r="CV116">
        <v>0</v>
      </c>
      <c r="CW116">
        <v>1665504333.3</v>
      </c>
      <c r="CX116">
        <v>0</v>
      </c>
      <c r="CY116">
        <v>1665503463</v>
      </c>
      <c r="CZ116" t="s">
        <v>356</v>
      </c>
      <c r="DA116">
        <v>1665503462</v>
      </c>
      <c r="DB116">
        <v>1665503463</v>
      </c>
      <c r="DC116">
        <v>5</v>
      </c>
      <c r="DD116">
        <v>8.5000000000000006E-2</v>
      </c>
      <c r="DE116">
        <v>-1E-3</v>
      </c>
      <c r="DF116">
        <v>-3.5999999999999997E-2</v>
      </c>
      <c r="DG116">
        <v>0.21</v>
      </c>
      <c r="DH116">
        <v>415</v>
      </c>
      <c r="DI116">
        <v>36</v>
      </c>
      <c r="DJ116">
        <v>0.25</v>
      </c>
      <c r="DK116">
        <v>0.11</v>
      </c>
      <c r="DL116">
        <v>-13.914219512195119</v>
      </c>
      <c r="DM116">
        <v>-1.742851567944236</v>
      </c>
      <c r="DN116">
        <v>0.1764767658576249</v>
      </c>
      <c r="DO116">
        <v>0</v>
      </c>
      <c r="DP116">
        <v>0.392639512195122</v>
      </c>
      <c r="DQ116">
        <v>7.8614216027871209E-3</v>
      </c>
      <c r="DR116">
        <v>1.3849049649872741E-3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366</v>
      </c>
      <c r="EA116">
        <v>3.2954599999999998</v>
      </c>
      <c r="EB116">
        <v>2.6253000000000002</v>
      </c>
      <c r="EC116">
        <v>0.139899</v>
      </c>
      <c r="ED116">
        <v>0.14096700000000001</v>
      </c>
      <c r="EE116">
        <v>0.14763100000000001</v>
      </c>
      <c r="EF116">
        <v>0.145117</v>
      </c>
      <c r="EG116">
        <v>26010.2</v>
      </c>
      <c r="EH116">
        <v>26538.400000000001</v>
      </c>
      <c r="EI116">
        <v>28141.4</v>
      </c>
      <c r="EJ116">
        <v>29743.9</v>
      </c>
      <c r="EK116">
        <v>32944</v>
      </c>
      <c r="EL116">
        <v>35337.5</v>
      </c>
      <c r="EM116">
        <v>39647.1</v>
      </c>
      <c r="EN116">
        <v>42558.7</v>
      </c>
      <c r="EO116">
        <v>2.2149700000000001</v>
      </c>
      <c r="EP116">
        <v>2.16995</v>
      </c>
      <c r="EQ116">
        <v>9.4555299999999995E-2</v>
      </c>
      <c r="ER116">
        <v>0</v>
      </c>
      <c r="ES116">
        <v>33.207000000000001</v>
      </c>
      <c r="ET116">
        <v>999.9</v>
      </c>
      <c r="EU116">
        <v>73.8</v>
      </c>
      <c r="EV116">
        <v>35.200000000000003</v>
      </c>
      <c r="EW116">
        <v>41.593200000000003</v>
      </c>
      <c r="EX116">
        <v>56.288200000000003</v>
      </c>
      <c r="EY116">
        <v>-2.2435900000000002</v>
      </c>
      <c r="EZ116">
        <v>2</v>
      </c>
      <c r="FA116">
        <v>0.56546700000000005</v>
      </c>
      <c r="FB116">
        <v>1.1580699999999999</v>
      </c>
      <c r="FC116">
        <v>20.265999999999998</v>
      </c>
      <c r="FD116">
        <v>5.2180400000000002</v>
      </c>
      <c r="FE116">
        <v>12.004</v>
      </c>
      <c r="FF116">
        <v>4.9861500000000003</v>
      </c>
      <c r="FG116">
        <v>3.2845800000000001</v>
      </c>
      <c r="FH116">
        <v>6344.2</v>
      </c>
      <c r="FI116">
        <v>9999</v>
      </c>
      <c r="FJ116">
        <v>9999</v>
      </c>
      <c r="FK116">
        <v>490</v>
      </c>
      <c r="FL116">
        <v>1.86574</v>
      </c>
      <c r="FM116">
        <v>1.86215</v>
      </c>
      <c r="FN116">
        <v>1.8641700000000001</v>
      </c>
      <c r="FO116">
        <v>1.8602700000000001</v>
      </c>
      <c r="FP116">
        <v>1.8609599999999999</v>
      </c>
      <c r="FQ116">
        <v>1.86006</v>
      </c>
      <c r="FR116">
        <v>1.8617600000000001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0.153</v>
      </c>
      <c r="GH116">
        <v>0.2165</v>
      </c>
      <c r="GI116">
        <v>-0.38878066965608271</v>
      </c>
      <c r="GJ116">
        <v>8.4540356221501391E-4</v>
      </c>
      <c r="GK116">
        <v>6.8779579211309249E-8</v>
      </c>
      <c r="GL116">
        <v>-1.3381725072044801E-10</v>
      </c>
      <c r="GM116">
        <v>-8.6234221326163804E-2</v>
      </c>
      <c r="GN116">
        <v>8.8717001971158594E-4</v>
      </c>
      <c r="GO116">
        <v>5.46455871630479E-4</v>
      </c>
      <c r="GP116">
        <v>-9.435533427115459E-6</v>
      </c>
      <c r="GQ116">
        <v>1</v>
      </c>
      <c r="GR116">
        <v>2082</v>
      </c>
      <c r="GS116">
        <v>3</v>
      </c>
      <c r="GT116">
        <v>35</v>
      </c>
      <c r="GU116">
        <v>14.4</v>
      </c>
      <c r="GV116">
        <v>14.4</v>
      </c>
      <c r="GW116">
        <v>2.00684</v>
      </c>
      <c r="GX116">
        <v>2.5866699999999998</v>
      </c>
      <c r="GY116">
        <v>2.04834</v>
      </c>
      <c r="GZ116">
        <v>2.6257299999999999</v>
      </c>
      <c r="HA116">
        <v>2.1972700000000001</v>
      </c>
      <c r="HB116">
        <v>2.33765</v>
      </c>
      <c r="HC116">
        <v>40.095300000000002</v>
      </c>
      <c r="HD116">
        <v>14.4472</v>
      </c>
      <c r="HE116">
        <v>18</v>
      </c>
      <c r="HF116">
        <v>710.27200000000005</v>
      </c>
      <c r="HG116">
        <v>748.16</v>
      </c>
      <c r="HH116">
        <v>31.000399999999999</v>
      </c>
      <c r="HI116">
        <v>34.480899999999998</v>
      </c>
      <c r="HJ116">
        <v>30.0002</v>
      </c>
      <c r="HK116">
        <v>34.284199999999998</v>
      </c>
      <c r="HL116">
        <v>34.254399999999997</v>
      </c>
      <c r="HM116">
        <v>40.14</v>
      </c>
      <c r="HN116">
        <v>15.293799999999999</v>
      </c>
      <c r="HO116">
        <v>100</v>
      </c>
      <c r="HP116">
        <v>31</v>
      </c>
      <c r="HQ116">
        <v>675.91899999999998</v>
      </c>
      <c r="HR116">
        <v>36.593499999999999</v>
      </c>
      <c r="HS116">
        <v>99.0518</v>
      </c>
      <c r="HT116">
        <v>98.647599999999997</v>
      </c>
    </row>
    <row r="117" spans="1:228" x14ac:dyDescent="0.2">
      <c r="A117">
        <v>102</v>
      </c>
      <c r="B117">
        <v>1665504332.5</v>
      </c>
      <c r="C117">
        <v>403</v>
      </c>
      <c r="D117" t="s">
        <v>563</v>
      </c>
      <c r="E117" t="s">
        <v>564</v>
      </c>
      <c r="F117">
        <v>4</v>
      </c>
      <c r="G117">
        <v>1665504330.5</v>
      </c>
      <c r="H117">
        <f t="shared" si="34"/>
        <v>1.0187680753295527E-3</v>
      </c>
      <c r="I117">
        <f t="shared" si="35"/>
        <v>1.0187680753295527</v>
      </c>
      <c r="J117">
        <f t="shared" si="36"/>
        <v>9.9119627862960122</v>
      </c>
      <c r="K117">
        <f t="shared" si="37"/>
        <v>653.32542857142857</v>
      </c>
      <c r="L117">
        <f t="shared" si="38"/>
        <v>348.81971084884822</v>
      </c>
      <c r="M117">
        <f t="shared" si="39"/>
        <v>35.38313393254812</v>
      </c>
      <c r="N117">
        <f t="shared" si="40"/>
        <v>66.271200914730613</v>
      </c>
      <c r="O117">
        <f t="shared" si="41"/>
        <v>5.5153990540310179E-2</v>
      </c>
      <c r="P117">
        <f t="shared" si="42"/>
        <v>3.680640860963321</v>
      </c>
      <c r="Q117">
        <f t="shared" si="43"/>
        <v>5.4698926648340702E-2</v>
      </c>
      <c r="R117">
        <f t="shared" si="44"/>
        <v>3.4227401710845359E-2</v>
      </c>
      <c r="S117">
        <f t="shared" si="45"/>
        <v>226.11999737873893</v>
      </c>
      <c r="T117">
        <f t="shared" si="46"/>
        <v>35.004598386946704</v>
      </c>
      <c r="U117">
        <f t="shared" si="47"/>
        <v>34.738571428571433</v>
      </c>
      <c r="V117">
        <f t="shared" si="48"/>
        <v>5.5671122579867554</v>
      </c>
      <c r="W117">
        <f t="shared" si="49"/>
        <v>69.891950117765845</v>
      </c>
      <c r="X117">
        <f t="shared" si="50"/>
        <v>3.7647550076525396</v>
      </c>
      <c r="Y117">
        <f t="shared" si="51"/>
        <v>5.3865359334072664</v>
      </c>
      <c r="Z117">
        <f t="shared" si="52"/>
        <v>1.8023572503342158</v>
      </c>
      <c r="AA117">
        <f t="shared" si="53"/>
        <v>-44.927672122033272</v>
      </c>
      <c r="AB117">
        <f t="shared" si="54"/>
        <v>-117.67791526036838</v>
      </c>
      <c r="AC117">
        <f t="shared" si="55"/>
        <v>-7.4263076454748189</v>
      </c>
      <c r="AD117">
        <f t="shared" si="56"/>
        <v>56.088102350862457</v>
      </c>
      <c r="AE117">
        <f t="shared" si="57"/>
        <v>33.528194384594308</v>
      </c>
      <c r="AF117">
        <f t="shared" si="58"/>
        <v>1.0333717595488654</v>
      </c>
      <c r="AG117">
        <f t="shared" si="59"/>
        <v>9.9119627862960122</v>
      </c>
      <c r="AH117">
        <v>692.5677139660695</v>
      </c>
      <c r="AI117">
        <v>681.14034545454535</v>
      </c>
      <c r="AJ117">
        <v>1.7533802526906199</v>
      </c>
      <c r="AK117">
        <v>66.85974665391015</v>
      </c>
      <c r="AL117">
        <f t="shared" si="60"/>
        <v>1.0187680753295527</v>
      </c>
      <c r="AM117">
        <v>36.707425964740708</v>
      </c>
      <c r="AN117">
        <v>37.114222424242413</v>
      </c>
      <c r="AO117">
        <v>1.268737445472735E-4</v>
      </c>
      <c r="AP117">
        <v>85.612249932443419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47165.657178592759</v>
      </c>
      <c r="AV117">
        <f t="shared" si="64"/>
        <v>1200.017142857143</v>
      </c>
      <c r="AW117">
        <f t="shared" si="65"/>
        <v>1025.9404421651498</v>
      </c>
      <c r="AX117">
        <f t="shared" si="66"/>
        <v>0.85493815506874271</v>
      </c>
      <c r="AY117">
        <f t="shared" si="67"/>
        <v>0.18843063928267362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1665504330.5</v>
      </c>
      <c r="BF117">
        <v>653.32542857142857</v>
      </c>
      <c r="BG117">
        <v>667.53242857142857</v>
      </c>
      <c r="BH117">
        <v>37.114314285714279</v>
      </c>
      <c r="BI117">
        <v>36.701014285714287</v>
      </c>
      <c r="BJ117">
        <v>653.16985714285704</v>
      </c>
      <c r="BK117">
        <v>36.897828571428583</v>
      </c>
      <c r="BL117">
        <v>650.02442857142864</v>
      </c>
      <c r="BM117">
        <v>101.33671428571429</v>
      </c>
      <c r="BN117">
        <v>0.1000246142857143</v>
      </c>
      <c r="BO117">
        <v>34.145528571428578</v>
      </c>
      <c r="BP117">
        <v>34.738571428571433</v>
      </c>
      <c r="BQ117">
        <v>999.89999999999986</v>
      </c>
      <c r="BR117">
        <v>0</v>
      </c>
      <c r="BS117">
        <v>0</v>
      </c>
      <c r="BT117">
        <v>8985</v>
      </c>
      <c r="BU117">
        <v>0</v>
      </c>
      <c r="BV117">
        <v>2041.745714285714</v>
      </c>
      <c r="BW117">
        <v>-14.20697142857143</v>
      </c>
      <c r="BX117">
        <v>678.5075714285714</v>
      </c>
      <c r="BY117">
        <v>692.96485714285711</v>
      </c>
      <c r="BZ117">
        <v>0.4133175714285714</v>
      </c>
      <c r="CA117">
        <v>667.53242857142857</v>
      </c>
      <c r="CB117">
        <v>36.701014285714287</v>
      </c>
      <c r="CC117">
        <v>3.7610457142857139</v>
      </c>
      <c r="CD117">
        <v>3.7191614285714278</v>
      </c>
      <c r="CE117">
        <v>27.846628571428571</v>
      </c>
      <c r="CF117">
        <v>27.65491428571428</v>
      </c>
      <c r="CG117">
        <v>1200.017142857143</v>
      </c>
      <c r="CH117">
        <v>0.49997900000000001</v>
      </c>
      <c r="CI117">
        <v>0.50002100000000005</v>
      </c>
      <c r="CJ117">
        <v>0</v>
      </c>
      <c r="CK117">
        <v>858.41457142857143</v>
      </c>
      <c r="CL117">
        <v>4.9990899999999998</v>
      </c>
      <c r="CM117">
        <v>9538.7100000000009</v>
      </c>
      <c r="CN117">
        <v>9557.9242857142854</v>
      </c>
      <c r="CO117">
        <v>44.25</v>
      </c>
      <c r="CP117">
        <v>47.08</v>
      </c>
      <c r="CQ117">
        <v>45.186999999999998</v>
      </c>
      <c r="CR117">
        <v>45.75</v>
      </c>
      <c r="CS117">
        <v>45.803142857142859</v>
      </c>
      <c r="CT117">
        <v>597.48285714285714</v>
      </c>
      <c r="CU117">
        <v>597.53428571428583</v>
      </c>
      <c r="CV117">
        <v>0</v>
      </c>
      <c r="CW117">
        <v>1665504336.9000001</v>
      </c>
      <c r="CX117">
        <v>0</v>
      </c>
      <c r="CY117">
        <v>1665503463</v>
      </c>
      <c r="CZ117" t="s">
        <v>356</v>
      </c>
      <c r="DA117">
        <v>1665503462</v>
      </c>
      <c r="DB117">
        <v>1665503463</v>
      </c>
      <c r="DC117">
        <v>5</v>
      </c>
      <c r="DD117">
        <v>8.5000000000000006E-2</v>
      </c>
      <c r="DE117">
        <v>-1E-3</v>
      </c>
      <c r="DF117">
        <v>-3.5999999999999997E-2</v>
      </c>
      <c r="DG117">
        <v>0.21</v>
      </c>
      <c r="DH117">
        <v>415</v>
      </c>
      <c r="DI117">
        <v>36</v>
      </c>
      <c r="DJ117">
        <v>0.25</v>
      </c>
      <c r="DK117">
        <v>0.11</v>
      </c>
      <c r="DL117">
        <v>-14.016746341463421</v>
      </c>
      <c r="DM117">
        <v>-1.6601623693379799</v>
      </c>
      <c r="DN117">
        <v>0.16912177038549009</v>
      </c>
      <c r="DO117">
        <v>0</v>
      </c>
      <c r="DP117">
        <v>0.39531419512195121</v>
      </c>
      <c r="DQ117">
        <v>4.4450425087107288E-2</v>
      </c>
      <c r="DR117">
        <v>6.0877131243085546E-3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366</v>
      </c>
      <c r="EA117">
        <v>3.2953000000000001</v>
      </c>
      <c r="EB117">
        <v>2.62507</v>
      </c>
      <c r="EC117">
        <v>0.1409</v>
      </c>
      <c r="ED117">
        <v>0.14194300000000001</v>
      </c>
      <c r="EE117">
        <v>0.147642</v>
      </c>
      <c r="EF117">
        <v>0.14505499999999999</v>
      </c>
      <c r="EG117">
        <v>25980.1</v>
      </c>
      <c r="EH117">
        <v>26507.8</v>
      </c>
      <c r="EI117">
        <v>28141.7</v>
      </c>
      <c r="EJ117">
        <v>29743.5</v>
      </c>
      <c r="EK117">
        <v>32943.699999999997</v>
      </c>
      <c r="EL117">
        <v>35340</v>
      </c>
      <c r="EM117">
        <v>39647.199999999997</v>
      </c>
      <c r="EN117">
        <v>42558.5</v>
      </c>
      <c r="EO117">
        <v>2.2149700000000001</v>
      </c>
      <c r="EP117">
        <v>2.1701299999999999</v>
      </c>
      <c r="EQ117">
        <v>9.4871999999999998E-2</v>
      </c>
      <c r="ER117">
        <v>0</v>
      </c>
      <c r="ES117">
        <v>33.209400000000002</v>
      </c>
      <c r="ET117">
        <v>999.9</v>
      </c>
      <c r="EU117">
        <v>73.8</v>
      </c>
      <c r="EV117">
        <v>35.200000000000003</v>
      </c>
      <c r="EW117">
        <v>41.589799999999997</v>
      </c>
      <c r="EX117">
        <v>56.288200000000003</v>
      </c>
      <c r="EY117">
        <v>-2.0873400000000002</v>
      </c>
      <c r="EZ117">
        <v>2</v>
      </c>
      <c r="FA117">
        <v>0.56558399999999998</v>
      </c>
      <c r="FB117">
        <v>1.16283</v>
      </c>
      <c r="FC117">
        <v>20.265899999999998</v>
      </c>
      <c r="FD117">
        <v>5.2183400000000004</v>
      </c>
      <c r="FE117">
        <v>12.004</v>
      </c>
      <c r="FF117">
        <v>4.9859999999999998</v>
      </c>
      <c r="FG117">
        <v>3.2845300000000002</v>
      </c>
      <c r="FH117">
        <v>6344.5</v>
      </c>
      <c r="FI117">
        <v>9999</v>
      </c>
      <c r="FJ117">
        <v>9999</v>
      </c>
      <c r="FK117">
        <v>490</v>
      </c>
      <c r="FL117">
        <v>1.8657699999999999</v>
      </c>
      <c r="FM117">
        <v>1.8621399999999999</v>
      </c>
      <c r="FN117">
        <v>1.8641700000000001</v>
      </c>
      <c r="FO117">
        <v>1.86025</v>
      </c>
      <c r="FP117">
        <v>1.8609599999999999</v>
      </c>
      <c r="FQ117">
        <v>1.86006</v>
      </c>
      <c r="FR117">
        <v>1.86174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0.158</v>
      </c>
      <c r="GH117">
        <v>0.2165</v>
      </c>
      <c r="GI117">
        <v>-0.38878066965608271</v>
      </c>
      <c r="GJ117">
        <v>8.4540356221501391E-4</v>
      </c>
      <c r="GK117">
        <v>6.8779579211309249E-8</v>
      </c>
      <c r="GL117">
        <v>-1.3381725072044801E-10</v>
      </c>
      <c r="GM117">
        <v>-8.6234221326163804E-2</v>
      </c>
      <c r="GN117">
        <v>8.8717001971158594E-4</v>
      </c>
      <c r="GO117">
        <v>5.46455871630479E-4</v>
      </c>
      <c r="GP117">
        <v>-9.435533427115459E-6</v>
      </c>
      <c r="GQ117">
        <v>1</v>
      </c>
      <c r="GR117">
        <v>2082</v>
      </c>
      <c r="GS117">
        <v>3</v>
      </c>
      <c r="GT117">
        <v>35</v>
      </c>
      <c r="GU117">
        <v>14.5</v>
      </c>
      <c r="GV117">
        <v>14.5</v>
      </c>
      <c r="GW117">
        <v>2.0214799999999999</v>
      </c>
      <c r="GX117">
        <v>2.5793499999999998</v>
      </c>
      <c r="GY117">
        <v>2.04834</v>
      </c>
      <c r="GZ117">
        <v>2.6245099999999999</v>
      </c>
      <c r="HA117">
        <v>2.1972700000000001</v>
      </c>
      <c r="HB117">
        <v>2.36328</v>
      </c>
      <c r="HC117">
        <v>40.07</v>
      </c>
      <c r="HD117">
        <v>14.4472</v>
      </c>
      <c r="HE117">
        <v>18</v>
      </c>
      <c r="HF117">
        <v>710.28300000000002</v>
      </c>
      <c r="HG117">
        <v>748.34900000000005</v>
      </c>
      <c r="HH117">
        <v>31.001000000000001</v>
      </c>
      <c r="HI117">
        <v>34.480899999999998</v>
      </c>
      <c r="HJ117">
        <v>30.000299999999999</v>
      </c>
      <c r="HK117">
        <v>34.285200000000003</v>
      </c>
      <c r="HL117">
        <v>34.255899999999997</v>
      </c>
      <c r="HM117">
        <v>40.467199999999998</v>
      </c>
      <c r="HN117">
        <v>15.293799999999999</v>
      </c>
      <c r="HO117">
        <v>100</v>
      </c>
      <c r="HP117">
        <v>31</v>
      </c>
      <c r="HQ117">
        <v>682.60500000000002</v>
      </c>
      <c r="HR117">
        <v>36.574100000000001</v>
      </c>
      <c r="HS117">
        <v>99.052300000000002</v>
      </c>
      <c r="HT117">
        <v>98.646900000000002</v>
      </c>
    </row>
    <row r="118" spans="1:228" x14ac:dyDescent="0.2">
      <c r="A118">
        <v>103</v>
      </c>
      <c r="B118">
        <v>1665504336.5</v>
      </c>
      <c r="C118">
        <v>407</v>
      </c>
      <c r="D118" t="s">
        <v>565</v>
      </c>
      <c r="E118" t="s">
        <v>566</v>
      </c>
      <c r="F118">
        <v>4</v>
      </c>
      <c r="G118">
        <v>1665504334.1875</v>
      </c>
      <c r="H118">
        <f t="shared" si="34"/>
        <v>1.0751142774596402E-3</v>
      </c>
      <c r="I118">
        <f t="shared" si="35"/>
        <v>1.0751142774596403</v>
      </c>
      <c r="J118">
        <f t="shared" si="36"/>
        <v>10.16160576554646</v>
      </c>
      <c r="K118">
        <f t="shared" si="37"/>
        <v>659.50125000000003</v>
      </c>
      <c r="L118">
        <f t="shared" si="38"/>
        <v>362.4926786256637</v>
      </c>
      <c r="M118">
        <f t="shared" si="39"/>
        <v>36.770589186875554</v>
      </c>
      <c r="N118">
        <f t="shared" si="40"/>
        <v>66.898591232027286</v>
      </c>
      <c r="O118">
        <f t="shared" si="41"/>
        <v>5.8134607828071165E-2</v>
      </c>
      <c r="P118">
        <f t="shared" si="42"/>
        <v>3.6745268863935512</v>
      </c>
      <c r="Q118">
        <f t="shared" si="43"/>
        <v>5.7628440244786756E-2</v>
      </c>
      <c r="R118">
        <f t="shared" si="44"/>
        <v>3.6062884811893431E-2</v>
      </c>
      <c r="S118">
        <f t="shared" si="45"/>
        <v>226.11521990977317</v>
      </c>
      <c r="T118">
        <f t="shared" si="46"/>
        <v>35.000314017361376</v>
      </c>
      <c r="U118">
        <f t="shared" si="47"/>
        <v>34.748687500000003</v>
      </c>
      <c r="V118">
        <f t="shared" si="48"/>
        <v>5.5702376027291063</v>
      </c>
      <c r="W118">
        <f t="shared" si="49"/>
        <v>69.870302375714488</v>
      </c>
      <c r="X118">
        <f t="shared" si="50"/>
        <v>3.7648886028164568</v>
      </c>
      <c r="Y118">
        <f t="shared" si="51"/>
        <v>5.3883960349441056</v>
      </c>
      <c r="Z118">
        <f t="shared" si="52"/>
        <v>1.8053489999126495</v>
      </c>
      <c r="AA118">
        <f t="shared" si="53"/>
        <v>-47.412539635970134</v>
      </c>
      <c r="AB118">
        <f t="shared" si="54"/>
        <v>-118.25892402804624</v>
      </c>
      <c r="AC118">
        <f t="shared" si="55"/>
        <v>-7.4759859606837598</v>
      </c>
      <c r="AD118">
        <f t="shared" si="56"/>
        <v>52.967770285073016</v>
      </c>
      <c r="AE118">
        <f t="shared" si="57"/>
        <v>33.493451842529858</v>
      </c>
      <c r="AF118">
        <f t="shared" si="58"/>
        <v>1.0731767221115212</v>
      </c>
      <c r="AG118">
        <f t="shared" si="59"/>
        <v>10.16160576554646</v>
      </c>
      <c r="AH118">
        <v>699.4915836724989</v>
      </c>
      <c r="AI118">
        <v>688.05519393939346</v>
      </c>
      <c r="AJ118">
        <v>1.7290387782435901</v>
      </c>
      <c r="AK118">
        <v>66.85974665391015</v>
      </c>
      <c r="AL118">
        <f t="shared" si="60"/>
        <v>1.0751142774596403</v>
      </c>
      <c r="AM118">
        <v>36.685494624275243</v>
      </c>
      <c r="AN118">
        <v>37.115487878787881</v>
      </c>
      <c r="AO118">
        <v>6.0414200778096366E-6</v>
      </c>
      <c r="AP118">
        <v>85.612249932443419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47055.767916279758</v>
      </c>
      <c r="AV118">
        <f t="shared" si="64"/>
        <v>1199.9937500000001</v>
      </c>
      <c r="AW118">
        <f t="shared" si="65"/>
        <v>1025.9202512485872</v>
      </c>
      <c r="AX118">
        <f t="shared" si="66"/>
        <v>0.8549379955092159</v>
      </c>
      <c r="AY118">
        <f t="shared" si="67"/>
        <v>0.18843033133278667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1665504334.1875</v>
      </c>
      <c r="BF118">
        <v>659.50125000000003</v>
      </c>
      <c r="BG118">
        <v>673.70837499999993</v>
      </c>
      <c r="BH118">
        <v>37.115112500000002</v>
      </c>
      <c r="BI118">
        <v>36.685862499999999</v>
      </c>
      <c r="BJ118">
        <v>659.3408750000001</v>
      </c>
      <c r="BK118">
        <v>36.898612499999999</v>
      </c>
      <c r="BL118">
        <v>649.97862499999997</v>
      </c>
      <c r="BM118">
        <v>101.33799999999999</v>
      </c>
      <c r="BN118">
        <v>0.1001568375</v>
      </c>
      <c r="BO118">
        <v>34.151724999999999</v>
      </c>
      <c r="BP118">
        <v>34.748687500000003</v>
      </c>
      <c r="BQ118">
        <v>999.9</v>
      </c>
      <c r="BR118">
        <v>0</v>
      </c>
      <c r="BS118">
        <v>0</v>
      </c>
      <c r="BT118">
        <v>8963.8274999999994</v>
      </c>
      <c r="BU118">
        <v>0</v>
      </c>
      <c r="BV118">
        <v>2059.1374999999998</v>
      </c>
      <c r="BW118">
        <v>-14.207075</v>
      </c>
      <c r="BX118">
        <v>684.92225000000008</v>
      </c>
      <c r="BY118">
        <v>699.36500000000001</v>
      </c>
      <c r="BZ118">
        <v>0.42922874999999999</v>
      </c>
      <c r="CA118">
        <v>673.70837499999993</v>
      </c>
      <c r="CB118">
        <v>36.685862499999999</v>
      </c>
      <c r="CC118">
        <v>3.7611650000000001</v>
      </c>
      <c r="CD118">
        <v>3.7176687500000001</v>
      </c>
      <c r="CE118">
        <v>27.847200000000001</v>
      </c>
      <c r="CF118">
        <v>27.6480125</v>
      </c>
      <c r="CG118">
        <v>1199.9937500000001</v>
      </c>
      <c r="CH118">
        <v>0.49998262500000001</v>
      </c>
      <c r="CI118">
        <v>0.5000173750000001</v>
      </c>
      <c r="CJ118">
        <v>0</v>
      </c>
      <c r="CK118">
        <v>857.98612500000002</v>
      </c>
      <c r="CL118">
        <v>4.9990899999999998</v>
      </c>
      <c r="CM118">
        <v>9539.4437500000004</v>
      </c>
      <c r="CN118">
        <v>9557.7437499999996</v>
      </c>
      <c r="CO118">
        <v>44.280999999999999</v>
      </c>
      <c r="CP118">
        <v>47.125</v>
      </c>
      <c r="CQ118">
        <v>45.186999999999998</v>
      </c>
      <c r="CR118">
        <v>45.75</v>
      </c>
      <c r="CS118">
        <v>45.796499999999988</v>
      </c>
      <c r="CT118">
        <v>597.47874999999999</v>
      </c>
      <c r="CU118">
        <v>597.51749999999993</v>
      </c>
      <c r="CV118">
        <v>0</v>
      </c>
      <c r="CW118">
        <v>1665504341.0999999</v>
      </c>
      <c r="CX118">
        <v>0</v>
      </c>
      <c r="CY118">
        <v>1665503463</v>
      </c>
      <c r="CZ118" t="s">
        <v>356</v>
      </c>
      <c r="DA118">
        <v>1665503462</v>
      </c>
      <c r="DB118">
        <v>1665503463</v>
      </c>
      <c r="DC118">
        <v>5</v>
      </c>
      <c r="DD118">
        <v>8.5000000000000006E-2</v>
      </c>
      <c r="DE118">
        <v>-1E-3</v>
      </c>
      <c r="DF118">
        <v>-3.5999999999999997E-2</v>
      </c>
      <c r="DG118">
        <v>0.21</v>
      </c>
      <c r="DH118">
        <v>415</v>
      </c>
      <c r="DI118">
        <v>36</v>
      </c>
      <c r="DJ118">
        <v>0.25</v>
      </c>
      <c r="DK118">
        <v>0.11</v>
      </c>
      <c r="DL118">
        <v>-14.09219756097561</v>
      </c>
      <c r="DM118">
        <v>-1.2287226480836591</v>
      </c>
      <c r="DN118">
        <v>0.13838218813868769</v>
      </c>
      <c r="DO118">
        <v>0</v>
      </c>
      <c r="DP118">
        <v>0.40218975609756102</v>
      </c>
      <c r="DQ118">
        <v>0.12212481533101099</v>
      </c>
      <c r="DR118">
        <v>1.3911861800987659E-2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3.2955299999999998</v>
      </c>
      <c r="EB118">
        <v>2.6254</v>
      </c>
      <c r="EC118">
        <v>0.14188700000000001</v>
      </c>
      <c r="ED118">
        <v>0.14293500000000001</v>
      </c>
      <c r="EE118">
        <v>0.14763799999999999</v>
      </c>
      <c r="EF118">
        <v>0.14505100000000001</v>
      </c>
      <c r="EG118">
        <v>25949.5</v>
      </c>
      <c r="EH118">
        <v>26477</v>
      </c>
      <c r="EI118">
        <v>28140.9</v>
      </c>
      <c r="EJ118">
        <v>29743.4</v>
      </c>
      <c r="EK118">
        <v>32943</v>
      </c>
      <c r="EL118">
        <v>35340.1</v>
      </c>
      <c r="EM118">
        <v>39646</v>
      </c>
      <c r="EN118">
        <v>42558.3</v>
      </c>
      <c r="EO118">
        <v>2.21502</v>
      </c>
      <c r="EP118">
        <v>2.1698499999999998</v>
      </c>
      <c r="EQ118">
        <v>9.4827300000000003E-2</v>
      </c>
      <c r="ER118">
        <v>0</v>
      </c>
      <c r="ES118">
        <v>33.214599999999997</v>
      </c>
      <c r="ET118">
        <v>999.9</v>
      </c>
      <c r="EU118">
        <v>73.8</v>
      </c>
      <c r="EV118">
        <v>35.200000000000003</v>
      </c>
      <c r="EW118">
        <v>41.591999999999999</v>
      </c>
      <c r="EX118">
        <v>56.7682</v>
      </c>
      <c r="EY118">
        <v>-2.2716400000000001</v>
      </c>
      <c r="EZ118">
        <v>2</v>
      </c>
      <c r="FA118">
        <v>0.56597600000000003</v>
      </c>
      <c r="FB118">
        <v>1.1698900000000001</v>
      </c>
      <c r="FC118">
        <v>20.265699999999999</v>
      </c>
      <c r="FD118">
        <v>5.21774</v>
      </c>
      <c r="FE118">
        <v>12.004</v>
      </c>
      <c r="FF118">
        <v>4.9861500000000003</v>
      </c>
      <c r="FG118">
        <v>3.2845499999999999</v>
      </c>
      <c r="FH118">
        <v>6344.5</v>
      </c>
      <c r="FI118">
        <v>9999</v>
      </c>
      <c r="FJ118">
        <v>9999</v>
      </c>
      <c r="FK118">
        <v>490</v>
      </c>
      <c r="FL118">
        <v>1.8657900000000001</v>
      </c>
      <c r="FM118">
        <v>1.8621300000000001</v>
      </c>
      <c r="FN118">
        <v>1.8641700000000001</v>
      </c>
      <c r="FO118">
        <v>1.8602799999999999</v>
      </c>
      <c r="FP118">
        <v>1.8609599999999999</v>
      </c>
      <c r="FQ118">
        <v>1.86005</v>
      </c>
      <c r="FR118">
        <v>1.8617699999999999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0.16300000000000001</v>
      </c>
      <c r="GH118">
        <v>0.2165</v>
      </c>
      <c r="GI118">
        <v>-0.38878066965608271</v>
      </c>
      <c r="GJ118">
        <v>8.4540356221501391E-4</v>
      </c>
      <c r="GK118">
        <v>6.8779579211309249E-8</v>
      </c>
      <c r="GL118">
        <v>-1.3381725072044801E-10</v>
      </c>
      <c r="GM118">
        <v>-8.6234221326163804E-2</v>
      </c>
      <c r="GN118">
        <v>8.8717001971158594E-4</v>
      </c>
      <c r="GO118">
        <v>5.46455871630479E-4</v>
      </c>
      <c r="GP118">
        <v>-9.435533427115459E-6</v>
      </c>
      <c r="GQ118">
        <v>1</v>
      </c>
      <c r="GR118">
        <v>2082</v>
      </c>
      <c r="GS118">
        <v>3</v>
      </c>
      <c r="GT118">
        <v>35</v>
      </c>
      <c r="GU118">
        <v>14.6</v>
      </c>
      <c r="GV118">
        <v>14.6</v>
      </c>
      <c r="GW118">
        <v>2.03857</v>
      </c>
      <c r="GX118">
        <v>2.5891099999999998</v>
      </c>
      <c r="GY118">
        <v>2.04834</v>
      </c>
      <c r="GZ118">
        <v>2.6245099999999999</v>
      </c>
      <c r="HA118">
        <v>2.1972700000000001</v>
      </c>
      <c r="HB118">
        <v>2.2912599999999999</v>
      </c>
      <c r="HC118">
        <v>40.07</v>
      </c>
      <c r="HD118">
        <v>14.438499999999999</v>
      </c>
      <c r="HE118">
        <v>18</v>
      </c>
      <c r="HF118">
        <v>710.34799999999996</v>
      </c>
      <c r="HG118">
        <v>748.12</v>
      </c>
      <c r="HH118">
        <v>31.0016</v>
      </c>
      <c r="HI118">
        <v>34.483400000000003</v>
      </c>
      <c r="HJ118">
        <v>30.000499999999999</v>
      </c>
      <c r="HK118">
        <v>34.287199999999999</v>
      </c>
      <c r="HL118">
        <v>34.259</v>
      </c>
      <c r="HM118">
        <v>40.79</v>
      </c>
      <c r="HN118">
        <v>15.588699999999999</v>
      </c>
      <c r="HO118">
        <v>100</v>
      </c>
      <c r="HP118">
        <v>31</v>
      </c>
      <c r="HQ118">
        <v>689.28300000000002</v>
      </c>
      <c r="HR118">
        <v>36.563699999999997</v>
      </c>
      <c r="HS118">
        <v>99.049599999999998</v>
      </c>
      <c r="HT118">
        <v>98.646299999999997</v>
      </c>
    </row>
    <row r="119" spans="1:228" x14ac:dyDescent="0.2">
      <c r="A119">
        <v>104</v>
      </c>
      <c r="B119">
        <v>1665504340.5</v>
      </c>
      <c r="C119">
        <v>411</v>
      </c>
      <c r="D119" t="s">
        <v>567</v>
      </c>
      <c r="E119" t="s">
        <v>568</v>
      </c>
      <c r="F119">
        <v>4</v>
      </c>
      <c r="G119">
        <v>1665504338.5</v>
      </c>
      <c r="H119">
        <f t="shared" si="34"/>
        <v>1.0561087526105718E-3</v>
      </c>
      <c r="I119">
        <f t="shared" si="35"/>
        <v>1.0561087526105717</v>
      </c>
      <c r="J119">
        <f t="shared" si="36"/>
        <v>10.03786991759695</v>
      </c>
      <c r="K119">
        <f t="shared" si="37"/>
        <v>666.7854285714285</v>
      </c>
      <c r="L119">
        <f t="shared" si="38"/>
        <v>368.1889629952953</v>
      </c>
      <c r="M119">
        <f t="shared" si="39"/>
        <v>37.348401228881919</v>
      </c>
      <c r="N119">
        <f t="shared" si="40"/>
        <v>67.637469405012865</v>
      </c>
      <c r="O119">
        <f t="shared" si="41"/>
        <v>5.7133261957777348E-2</v>
      </c>
      <c r="P119">
        <f t="shared" si="42"/>
        <v>3.6869452015699218</v>
      </c>
      <c r="Q119">
        <f t="shared" si="43"/>
        <v>5.6645933904349834E-2</v>
      </c>
      <c r="R119">
        <f t="shared" si="44"/>
        <v>3.5447146549458922E-2</v>
      </c>
      <c r="S119">
        <f t="shared" si="45"/>
        <v>226.11417652106041</v>
      </c>
      <c r="T119">
        <f t="shared" si="46"/>
        <v>35.010686322414593</v>
      </c>
      <c r="U119">
        <f t="shared" si="47"/>
        <v>34.744028571428579</v>
      </c>
      <c r="V119">
        <f t="shared" si="48"/>
        <v>5.5687980444931453</v>
      </c>
      <c r="W119">
        <f t="shared" si="49"/>
        <v>69.829294884965918</v>
      </c>
      <c r="X119">
        <f t="shared" si="50"/>
        <v>3.7645879555016859</v>
      </c>
      <c r="Y119">
        <f t="shared" si="51"/>
        <v>5.3911298427161878</v>
      </c>
      <c r="Z119">
        <f t="shared" si="52"/>
        <v>1.8042100889914594</v>
      </c>
      <c r="AA119">
        <f t="shared" si="53"/>
        <v>-46.574395990126213</v>
      </c>
      <c r="AB119">
        <f t="shared" si="54"/>
        <v>-115.92300791714676</v>
      </c>
      <c r="AC119">
        <f t="shared" si="55"/>
        <v>-7.3037910601925446</v>
      </c>
      <c r="AD119">
        <f t="shared" si="56"/>
        <v>56.312981553594895</v>
      </c>
      <c r="AE119">
        <f t="shared" si="57"/>
        <v>33.583713789534883</v>
      </c>
      <c r="AF119">
        <f t="shared" si="58"/>
        <v>1.0825053404101208</v>
      </c>
      <c r="AG119">
        <f t="shared" si="59"/>
        <v>10.03786991759695</v>
      </c>
      <c r="AH119">
        <v>706.56497873002604</v>
      </c>
      <c r="AI119">
        <v>695.1044303030302</v>
      </c>
      <c r="AJ119">
        <v>1.748352105301213</v>
      </c>
      <c r="AK119">
        <v>66.85974665391015</v>
      </c>
      <c r="AL119">
        <f t="shared" si="60"/>
        <v>1.0561087526105717</v>
      </c>
      <c r="AM119">
        <v>36.688188362182864</v>
      </c>
      <c r="AN119">
        <v>37.110786060606053</v>
      </c>
      <c r="AO119">
        <v>-4.0474682563686967E-5</v>
      </c>
      <c r="AP119">
        <v>85.612249932443419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47275.683487972507</v>
      </c>
      <c r="AV119">
        <f t="shared" si="64"/>
        <v>1199.99</v>
      </c>
      <c r="AW119">
        <f t="shared" si="65"/>
        <v>1025.9168707363008</v>
      </c>
      <c r="AX119">
        <f t="shared" si="66"/>
        <v>0.85493785009566814</v>
      </c>
      <c r="AY119">
        <f t="shared" si="67"/>
        <v>0.18843005068463939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1665504338.5</v>
      </c>
      <c r="BF119">
        <v>666.7854285714285</v>
      </c>
      <c r="BG119">
        <v>681.03457142857144</v>
      </c>
      <c r="BH119">
        <v>37.112157142857143</v>
      </c>
      <c r="BI119">
        <v>36.679214285714288</v>
      </c>
      <c r="BJ119">
        <v>666.61971428571428</v>
      </c>
      <c r="BK119">
        <v>36.895699999999998</v>
      </c>
      <c r="BL119">
        <v>650.03828571428573</v>
      </c>
      <c r="BM119">
        <v>101.3381428571429</v>
      </c>
      <c r="BN119">
        <v>9.9990771428571421E-2</v>
      </c>
      <c r="BO119">
        <v>34.160828571428567</v>
      </c>
      <c r="BP119">
        <v>34.744028571428579</v>
      </c>
      <c r="BQ119">
        <v>999.89999999999986</v>
      </c>
      <c r="BR119">
        <v>0</v>
      </c>
      <c r="BS119">
        <v>0</v>
      </c>
      <c r="BT119">
        <v>9006.6071428571431</v>
      </c>
      <c r="BU119">
        <v>0</v>
      </c>
      <c r="BV119">
        <v>2003.001428571429</v>
      </c>
      <c r="BW119">
        <v>-14.249085714285711</v>
      </c>
      <c r="BX119">
        <v>692.48514285714293</v>
      </c>
      <c r="BY119">
        <v>706.96528571428587</v>
      </c>
      <c r="BZ119">
        <v>0.4329702857142857</v>
      </c>
      <c r="CA119">
        <v>681.03457142857144</v>
      </c>
      <c r="CB119">
        <v>36.679214285714288</v>
      </c>
      <c r="CC119">
        <v>3.760881428571428</v>
      </c>
      <c r="CD119">
        <v>3.7170014285714288</v>
      </c>
      <c r="CE119">
        <v>27.845871428571431</v>
      </c>
      <c r="CF119">
        <v>27.644971428571431</v>
      </c>
      <c r="CG119">
        <v>1199.99</v>
      </c>
      <c r="CH119">
        <v>0.49998871428571418</v>
      </c>
      <c r="CI119">
        <v>0.50001128571428577</v>
      </c>
      <c r="CJ119">
        <v>0</v>
      </c>
      <c r="CK119">
        <v>857.62299999999982</v>
      </c>
      <c r="CL119">
        <v>4.9990899999999998</v>
      </c>
      <c r="CM119">
        <v>9455.7571428571409</v>
      </c>
      <c r="CN119">
        <v>9557.7200000000012</v>
      </c>
      <c r="CO119">
        <v>44.285428571428568</v>
      </c>
      <c r="CP119">
        <v>47.125</v>
      </c>
      <c r="CQ119">
        <v>45.186999999999998</v>
      </c>
      <c r="CR119">
        <v>45.75</v>
      </c>
      <c r="CS119">
        <v>45.811999999999998</v>
      </c>
      <c r="CT119">
        <v>597.48142857142864</v>
      </c>
      <c r="CU119">
        <v>597.50857142857149</v>
      </c>
      <c r="CV119">
        <v>0</v>
      </c>
      <c r="CW119">
        <v>1665504345.3</v>
      </c>
      <c r="CX119">
        <v>0</v>
      </c>
      <c r="CY119">
        <v>1665503463</v>
      </c>
      <c r="CZ119" t="s">
        <v>356</v>
      </c>
      <c r="DA119">
        <v>1665503462</v>
      </c>
      <c r="DB119">
        <v>1665503463</v>
      </c>
      <c r="DC119">
        <v>5</v>
      </c>
      <c r="DD119">
        <v>8.5000000000000006E-2</v>
      </c>
      <c r="DE119">
        <v>-1E-3</v>
      </c>
      <c r="DF119">
        <v>-3.5999999999999997E-2</v>
      </c>
      <c r="DG119">
        <v>0.21</v>
      </c>
      <c r="DH119">
        <v>415</v>
      </c>
      <c r="DI119">
        <v>36</v>
      </c>
      <c r="DJ119">
        <v>0.25</v>
      </c>
      <c r="DK119">
        <v>0.11</v>
      </c>
      <c r="DL119">
        <v>-14.17323170731707</v>
      </c>
      <c r="DM119">
        <v>-0.6531846689895191</v>
      </c>
      <c r="DN119">
        <v>7.6374400126259775E-2</v>
      </c>
      <c r="DO119">
        <v>0</v>
      </c>
      <c r="DP119">
        <v>0.40939482926829268</v>
      </c>
      <c r="DQ119">
        <v>0.15255311498257801</v>
      </c>
      <c r="DR119">
        <v>1.607775366378306E-2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3.2953399999999999</v>
      </c>
      <c r="EB119">
        <v>2.6251600000000002</v>
      </c>
      <c r="EC119">
        <v>0.14288200000000001</v>
      </c>
      <c r="ED119">
        <v>0.14390900000000001</v>
      </c>
      <c r="EE119">
        <v>0.14762800000000001</v>
      </c>
      <c r="EF119">
        <v>0.14496800000000001</v>
      </c>
      <c r="EG119">
        <v>25918.9</v>
      </c>
      <c r="EH119">
        <v>26446.1</v>
      </c>
      <c r="EI119">
        <v>28140.3</v>
      </c>
      <c r="EJ119">
        <v>29742.5</v>
      </c>
      <c r="EK119">
        <v>32942.9</v>
      </c>
      <c r="EL119">
        <v>35342.400000000001</v>
      </c>
      <c r="EM119">
        <v>39645.4</v>
      </c>
      <c r="EN119">
        <v>42556.9</v>
      </c>
      <c r="EO119">
        <v>2.2149999999999999</v>
      </c>
      <c r="EP119">
        <v>2.1697799999999998</v>
      </c>
      <c r="EQ119">
        <v>9.4167899999999999E-2</v>
      </c>
      <c r="ER119">
        <v>0</v>
      </c>
      <c r="ES119">
        <v>33.220500000000001</v>
      </c>
      <c r="ET119">
        <v>999.9</v>
      </c>
      <c r="EU119">
        <v>73.8</v>
      </c>
      <c r="EV119">
        <v>35.200000000000003</v>
      </c>
      <c r="EW119">
        <v>41.592100000000002</v>
      </c>
      <c r="EX119">
        <v>56.498199999999997</v>
      </c>
      <c r="EY119">
        <v>-2.1274000000000002</v>
      </c>
      <c r="EZ119">
        <v>2</v>
      </c>
      <c r="FA119">
        <v>0.56654199999999999</v>
      </c>
      <c r="FB119">
        <v>1.1788799999999999</v>
      </c>
      <c r="FC119">
        <v>20.265799999999999</v>
      </c>
      <c r="FD119">
        <v>5.21699</v>
      </c>
      <c r="FE119">
        <v>12.004</v>
      </c>
      <c r="FF119">
        <v>4.9861000000000004</v>
      </c>
      <c r="FG119">
        <v>3.2845300000000002</v>
      </c>
      <c r="FH119">
        <v>6344.5</v>
      </c>
      <c r="FI119">
        <v>9999</v>
      </c>
      <c r="FJ119">
        <v>9999</v>
      </c>
      <c r="FK119">
        <v>490</v>
      </c>
      <c r="FL119">
        <v>1.86578</v>
      </c>
      <c r="FM119">
        <v>1.86215</v>
      </c>
      <c r="FN119">
        <v>1.8641700000000001</v>
      </c>
      <c r="FO119">
        <v>1.8602399999999999</v>
      </c>
      <c r="FP119">
        <v>1.8609599999999999</v>
      </c>
      <c r="FQ119">
        <v>1.86005</v>
      </c>
      <c r="FR119">
        <v>1.8617699999999999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0.16800000000000001</v>
      </c>
      <c r="GH119">
        <v>0.2165</v>
      </c>
      <c r="GI119">
        <v>-0.38878066965608271</v>
      </c>
      <c r="GJ119">
        <v>8.4540356221501391E-4</v>
      </c>
      <c r="GK119">
        <v>6.8779579211309249E-8</v>
      </c>
      <c r="GL119">
        <v>-1.3381725072044801E-10</v>
      </c>
      <c r="GM119">
        <v>-8.6234221326163804E-2</v>
      </c>
      <c r="GN119">
        <v>8.8717001971158594E-4</v>
      </c>
      <c r="GO119">
        <v>5.46455871630479E-4</v>
      </c>
      <c r="GP119">
        <v>-9.435533427115459E-6</v>
      </c>
      <c r="GQ119">
        <v>1</v>
      </c>
      <c r="GR119">
        <v>2082</v>
      </c>
      <c r="GS119">
        <v>3</v>
      </c>
      <c r="GT119">
        <v>35</v>
      </c>
      <c r="GU119">
        <v>14.6</v>
      </c>
      <c r="GV119">
        <v>14.6</v>
      </c>
      <c r="GW119">
        <v>2.05444</v>
      </c>
      <c r="GX119">
        <v>2.5854499999999998</v>
      </c>
      <c r="GY119">
        <v>2.04834</v>
      </c>
      <c r="GZ119">
        <v>2.6245099999999999</v>
      </c>
      <c r="HA119">
        <v>2.1972700000000001</v>
      </c>
      <c r="HB119">
        <v>2.36938</v>
      </c>
      <c r="HC119">
        <v>40.07</v>
      </c>
      <c r="HD119">
        <v>14.4472</v>
      </c>
      <c r="HE119">
        <v>18</v>
      </c>
      <c r="HF119">
        <v>710.35400000000004</v>
      </c>
      <c r="HG119">
        <v>748.08500000000004</v>
      </c>
      <c r="HH119">
        <v>31.002099999999999</v>
      </c>
      <c r="HI119">
        <v>34.484999999999999</v>
      </c>
      <c r="HJ119">
        <v>30.000599999999999</v>
      </c>
      <c r="HK119">
        <v>34.2898</v>
      </c>
      <c r="HL119">
        <v>34.262</v>
      </c>
      <c r="HM119">
        <v>41.113100000000003</v>
      </c>
      <c r="HN119">
        <v>15.588699999999999</v>
      </c>
      <c r="HO119">
        <v>100</v>
      </c>
      <c r="HP119">
        <v>31</v>
      </c>
      <c r="HQ119">
        <v>695.96199999999999</v>
      </c>
      <c r="HR119">
        <v>36.558900000000001</v>
      </c>
      <c r="HS119">
        <v>99.047899999999998</v>
      </c>
      <c r="HT119">
        <v>98.6434</v>
      </c>
    </row>
    <row r="120" spans="1:228" x14ac:dyDescent="0.2">
      <c r="A120">
        <v>105</v>
      </c>
      <c r="B120">
        <v>1665504344.5</v>
      </c>
      <c r="C120">
        <v>415</v>
      </c>
      <c r="D120" t="s">
        <v>569</v>
      </c>
      <c r="E120" t="s">
        <v>570</v>
      </c>
      <c r="F120">
        <v>4</v>
      </c>
      <c r="G120">
        <v>1665504342.1875</v>
      </c>
      <c r="H120">
        <f t="shared" si="34"/>
        <v>1.1207069053986215E-3</v>
      </c>
      <c r="I120">
        <f t="shared" si="35"/>
        <v>1.1207069053986214</v>
      </c>
      <c r="J120">
        <f t="shared" si="36"/>
        <v>10.456971017876935</v>
      </c>
      <c r="K120">
        <f t="shared" si="37"/>
        <v>672.91012499999999</v>
      </c>
      <c r="L120">
        <f t="shared" si="38"/>
        <v>379.09835492610836</v>
      </c>
      <c r="M120">
        <f t="shared" si="39"/>
        <v>38.455124913032328</v>
      </c>
      <c r="N120">
        <f t="shared" si="40"/>
        <v>68.25891638902776</v>
      </c>
      <c r="O120">
        <f t="shared" si="41"/>
        <v>6.0623931383681759E-2</v>
      </c>
      <c r="P120">
        <f t="shared" si="42"/>
        <v>3.6998727451227675</v>
      </c>
      <c r="Q120">
        <f t="shared" si="43"/>
        <v>6.0077441489114744E-2</v>
      </c>
      <c r="R120">
        <f t="shared" si="44"/>
        <v>3.7597090133912506E-2</v>
      </c>
      <c r="S120">
        <f t="shared" si="45"/>
        <v>226.13414807279665</v>
      </c>
      <c r="T120">
        <f t="shared" si="46"/>
        <v>34.99702834156021</v>
      </c>
      <c r="U120">
        <f t="shared" si="47"/>
        <v>34.743749999999999</v>
      </c>
      <c r="V120">
        <f t="shared" si="48"/>
        <v>5.5687119792001338</v>
      </c>
      <c r="W120">
        <f t="shared" si="49"/>
        <v>69.7991910172383</v>
      </c>
      <c r="X120">
        <f t="shared" si="50"/>
        <v>3.7634858128083546</v>
      </c>
      <c r="Y120">
        <f t="shared" si="51"/>
        <v>5.3918759773002058</v>
      </c>
      <c r="Z120">
        <f t="shared" si="52"/>
        <v>1.8052261663917792</v>
      </c>
      <c r="AA120">
        <f t="shared" si="53"/>
        <v>-49.423174528079208</v>
      </c>
      <c r="AB120">
        <f t="shared" si="54"/>
        <v>-115.77843992083586</v>
      </c>
      <c r="AC120">
        <f t="shared" si="55"/>
        <v>-7.2692726361014808</v>
      </c>
      <c r="AD120">
        <f t="shared" si="56"/>
        <v>53.663260987780092</v>
      </c>
      <c r="AE120">
        <f t="shared" si="57"/>
        <v>33.677385780761924</v>
      </c>
      <c r="AF120">
        <f t="shared" si="58"/>
        <v>1.1574618701348587</v>
      </c>
      <c r="AG120">
        <f t="shared" si="59"/>
        <v>10.456971017876935</v>
      </c>
      <c r="AH120">
        <v>713.48926441820777</v>
      </c>
      <c r="AI120">
        <v>701.95409696969671</v>
      </c>
      <c r="AJ120">
        <v>1.7221005308315001</v>
      </c>
      <c r="AK120">
        <v>66.85974665391015</v>
      </c>
      <c r="AL120">
        <f t="shared" si="60"/>
        <v>1.1207069053986214</v>
      </c>
      <c r="AM120">
        <v>36.641937098716163</v>
      </c>
      <c r="AN120">
        <v>37.090964848484838</v>
      </c>
      <c r="AO120">
        <v>-1.4349540439403011E-4</v>
      </c>
      <c r="AP120">
        <v>85.612249932443419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47505.817196599994</v>
      </c>
      <c r="AV120">
        <f t="shared" si="64"/>
        <v>1200.0962500000001</v>
      </c>
      <c r="AW120">
        <f t="shared" si="65"/>
        <v>1026.007682421138</v>
      </c>
      <c r="AX120">
        <f t="shared" si="66"/>
        <v>0.85493782887925707</v>
      </c>
      <c r="AY120">
        <f t="shared" si="67"/>
        <v>0.18843000973696622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1665504342.1875</v>
      </c>
      <c r="BF120">
        <v>672.91012499999999</v>
      </c>
      <c r="BG120">
        <v>687.22337500000003</v>
      </c>
      <c r="BH120">
        <v>37.101199999999999</v>
      </c>
      <c r="BI120">
        <v>36.638224999999998</v>
      </c>
      <c r="BJ120">
        <v>672.73974999999996</v>
      </c>
      <c r="BK120">
        <v>36.884762500000001</v>
      </c>
      <c r="BL120">
        <v>649.97037499999999</v>
      </c>
      <c r="BM120">
        <v>101.338875</v>
      </c>
      <c r="BN120">
        <v>9.9510087499999997E-2</v>
      </c>
      <c r="BO120">
        <v>34.163312500000004</v>
      </c>
      <c r="BP120">
        <v>34.743749999999999</v>
      </c>
      <c r="BQ120">
        <v>999.9</v>
      </c>
      <c r="BR120">
        <v>0</v>
      </c>
      <c r="BS120">
        <v>0</v>
      </c>
      <c r="BT120">
        <v>9051.1712499999994</v>
      </c>
      <c r="BU120">
        <v>0</v>
      </c>
      <c r="BV120">
        <v>1540.58</v>
      </c>
      <c r="BW120">
        <v>-14.3132</v>
      </c>
      <c r="BX120">
        <v>698.83775000000003</v>
      </c>
      <c r="BY120">
        <v>713.35950000000003</v>
      </c>
      <c r="BZ120">
        <v>0.46298125000000001</v>
      </c>
      <c r="CA120">
        <v>687.22337500000003</v>
      </c>
      <c r="CB120">
        <v>36.638224999999998</v>
      </c>
      <c r="CC120">
        <v>3.75979375</v>
      </c>
      <c r="CD120">
        <v>3.71287375</v>
      </c>
      <c r="CE120">
        <v>27.840937499999999</v>
      </c>
      <c r="CF120">
        <v>27.6259625</v>
      </c>
      <c r="CG120">
        <v>1200.0962500000001</v>
      </c>
      <c r="CH120">
        <v>0.49998975000000001</v>
      </c>
      <c r="CI120">
        <v>0.50001024999999999</v>
      </c>
      <c r="CJ120">
        <v>0</v>
      </c>
      <c r="CK120">
        <v>857.39224999999999</v>
      </c>
      <c r="CL120">
        <v>4.9990899999999998</v>
      </c>
      <c r="CM120">
        <v>9393.5149999999994</v>
      </c>
      <c r="CN120">
        <v>9558.5912499999995</v>
      </c>
      <c r="CO120">
        <v>44.311999999999998</v>
      </c>
      <c r="CP120">
        <v>47.125</v>
      </c>
      <c r="CQ120">
        <v>45.202749999999988</v>
      </c>
      <c r="CR120">
        <v>45.75</v>
      </c>
      <c r="CS120">
        <v>45.811999999999998</v>
      </c>
      <c r="CT120">
        <v>597.53625</v>
      </c>
      <c r="CU120">
        <v>597.56124999999997</v>
      </c>
      <c r="CV120">
        <v>0</v>
      </c>
      <c r="CW120">
        <v>1665504348.9000001</v>
      </c>
      <c r="CX120">
        <v>0</v>
      </c>
      <c r="CY120">
        <v>1665503463</v>
      </c>
      <c r="CZ120" t="s">
        <v>356</v>
      </c>
      <c r="DA120">
        <v>1665503462</v>
      </c>
      <c r="DB120">
        <v>1665503463</v>
      </c>
      <c r="DC120">
        <v>5</v>
      </c>
      <c r="DD120">
        <v>8.5000000000000006E-2</v>
      </c>
      <c r="DE120">
        <v>-1E-3</v>
      </c>
      <c r="DF120">
        <v>-3.5999999999999997E-2</v>
      </c>
      <c r="DG120">
        <v>0.21</v>
      </c>
      <c r="DH120">
        <v>415</v>
      </c>
      <c r="DI120">
        <v>36</v>
      </c>
      <c r="DJ120">
        <v>0.25</v>
      </c>
      <c r="DK120">
        <v>0.11</v>
      </c>
      <c r="DL120">
        <v>-14.218907317073169</v>
      </c>
      <c r="DM120">
        <v>-0.47808292682924569</v>
      </c>
      <c r="DN120">
        <v>5.7194018919105361E-2</v>
      </c>
      <c r="DO120">
        <v>0</v>
      </c>
      <c r="DP120">
        <v>0.42243968292682932</v>
      </c>
      <c r="DQ120">
        <v>0.22264662020905901</v>
      </c>
      <c r="DR120">
        <v>2.304278343243495E-2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3.2953700000000001</v>
      </c>
      <c r="EB120">
        <v>2.6253000000000002</v>
      </c>
      <c r="EC120">
        <v>0.143849</v>
      </c>
      <c r="ED120">
        <v>0.144876</v>
      </c>
      <c r="EE120">
        <v>0.147566</v>
      </c>
      <c r="EF120">
        <v>0.14489299999999999</v>
      </c>
      <c r="EG120">
        <v>25889.200000000001</v>
      </c>
      <c r="EH120">
        <v>26416.1</v>
      </c>
      <c r="EI120">
        <v>28140</v>
      </c>
      <c r="EJ120">
        <v>29742.400000000001</v>
      </c>
      <c r="EK120">
        <v>32944.6</v>
      </c>
      <c r="EL120">
        <v>35345.4</v>
      </c>
      <c r="EM120">
        <v>39644.6</v>
      </c>
      <c r="EN120">
        <v>42556.7</v>
      </c>
      <c r="EO120">
        <v>2.2149000000000001</v>
      </c>
      <c r="EP120">
        <v>2.1697000000000002</v>
      </c>
      <c r="EQ120">
        <v>9.4171599999999994E-2</v>
      </c>
      <c r="ER120">
        <v>0</v>
      </c>
      <c r="ES120">
        <v>33.2288</v>
      </c>
      <c r="ET120">
        <v>999.9</v>
      </c>
      <c r="EU120">
        <v>73.8</v>
      </c>
      <c r="EV120">
        <v>35.200000000000003</v>
      </c>
      <c r="EW120">
        <v>41.5916</v>
      </c>
      <c r="EX120">
        <v>55.6282</v>
      </c>
      <c r="EY120">
        <v>-2.0953499999999998</v>
      </c>
      <c r="EZ120">
        <v>2</v>
      </c>
      <c r="FA120">
        <v>0.566855</v>
      </c>
      <c r="FB120">
        <v>1.18773</v>
      </c>
      <c r="FC120">
        <v>20.265799999999999</v>
      </c>
      <c r="FD120">
        <v>5.2172900000000002</v>
      </c>
      <c r="FE120">
        <v>12.004</v>
      </c>
      <c r="FF120">
        <v>4.9863</v>
      </c>
      <c r="FG120">
        <v>3.2845499999999999</v>
      </c>
      <c r="FH120">
        <v>6344.9</v>
      </c>
      <c r="FI120">
        <v>9999</v>
      </c>
      <c r="FJ120">
        <v>9999</v>
      </c>
      <c r="FK120">
        <v>490</v>
      </c>
      <c r="FL120">
        <v>1.8657699999999999</v>
      </c>
      <c r="FM120">
        <v>1.86212</v>
      </c>
      <c r="FN120">
        <v>1.8641700000000001</v>
      </c>
      <c r="FO120">
        <v>1.8602099999999999</v>
      </c>
      <c r="FP120">
        <v>1.8609599999999999</v>
      </c>
      <c r="FQ120">
        <v>1.86005</v>
      </c>
      <c r="FR120">
        <v>1.86175</v>
      </c>
      <c r="FS120">
        <v>1.85836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0.17299999999999999</v>
      </c>
      <c r="GH120">
        <v>0.21640000000000001</v>
      </c>
      <c r="GI120">
        <v>-0.38878066965608271</v>
      </c>
      <c r="GJ120">
        <v>8.4540356221501391E-4</v>
      </c>
      <c r="GK120">
        <v>6.8779579211309249E-8</v>
      </c>
      <c r="GL120">
        <v>-1.3381725072044801E-10</v>
      </c>
      <c r="GM120">
        <v>-8.6234221326163804E-2</v>
      </c>
      <c r="GN120">
        <v>8.8717001971158594E-4</v>
      </c>
      <c r="GO120">
        <v>5.46455871630479E-4</v>
      </c>
      <c r="GP120">
        <v>-9.435533427115459E-6</v>
      </c>
      <c r="GQ120">
        <v>1</v>
      </c>
      <c r="GR120">
        <v>2082</v>
      </c>
      <c r="GS120">
        <v>3</v>
      </c>
      <c r="GT120">
        <v>35</v>
      </c>
      <c r="GU120">
        <v>14.7</v>
      </c>
      <c r="GV120">
        <v>14.7</v>
      </c>
      <c r="GW120">
        <v>2.0703100000000001</v>
      </c>
      <c r="GX120">
        <v>2.5769000000000002</v>
      </c>
      <c r="GY120">
        <v>2.04834</v>
      </c>
      <c r="GZ120">
        <v>2.6245099999999999</v>
      </c>
      <c r="HA120">
        <v>2.1972700000000001</v>
      </c>
      <c r="HB120">
        <v>2.36084</v>
      </c>
      <c r="HC120">
        <v>40.07</v>
      </c>
      <c r="HD120">
        <v>14.4472</v>
      </c>
      <c r="HE120">
        <v>18</v>
      </c>
      <c r="HF120">
        <v>710.29600000000005</v>
      </c>
      <c r="HG120">
        <v>748.04100000000005</v>
      </c>
      <c r="HH120">
        <v>31.002300000000002</v>
      </c>
      <c r="HI120">
        <v>34.487099999999998</v>
      </c>
      <c r="HJ120">
        <v>30.000599999999999</v>
      </c>
      <c r="HK120">
        <v>34.292099999999998</v>
      </c>
      <c r="HL120">
        <v>34.264499999999998</v>
      </c>
      <c r="HM120">
        <v>41.4345</v>
      </c>
      <c r="HN120">
        <v>15.588699999999999</v>
      </c>
      <c r="HO120">
        <v>100</v>
      </c>
      <c r="HP120">
        <v>31</v>
      </c>
      <c r="HQ120">
        <v>702.64099999999996</v>
      </c>
      <c r="HR120">
        <v>36.569699999999997</v>
      </c>
      <c r="HS120">
        <v>99.046099999999996</v>
      </c>
      <c r="HT120">
        <v>98.642899999999997</v>
      </c>
    </row>
    <row r="121" spans="1:228" x14ac:dyDescent="0.2">
      <c r="A121">
        <v>106</v>
      </c>
      <c r="B121">
        <v>1665504348.5</v>
      </c>
      <c r="C121">
        <v>419</v>
      </c>
      <c r="D121" t="s">
        <v>571</v>
      </c>
      <c r="E121" t="s">
        <v>572</v>
      </c>
      <c r="F121">
        <v>4</v>
      </c>
      <c r="G121">
        <v>1665504346.5</v>
      </c>
      <c r="H121">
        <f t="shared" si="34"/>
        <v>1.0841302337821785E-3</v>
      </c>
      <c r="I121">
        <f t="shared" si="35"/>
        <v>1.0841302337821785</v>
      </c>
      <c r="J121">
        <f t="shared" si="36"/>
        <v>10.737834756326766</v>
      </c>
      <c r="K121">
        <f t="shared" si="37"/>
        <v>680.04600000000005</v>
      </c>
      <c r="L121">
        <f t="shared" si="38"/>
        <v>367.97263878942783</v>
      </c>
      <c r="M121">
        <f t="shared" si="39"/>
        <v>37.327003108968505</v>
      </c>
      <c r="N121">
        <f t="shared" si="40"/>
        <v>68.983604976041775</v>
      </c>
      <c r="O121">
        <f t="shared" si="41"/>
        <v>5.8403966747666056E-2</v>
      </c>
      <c r="P121">
        <f t="shared" si="42"/>
        <v>3.6705905840478437</v>
      </c>
      <c r="Q121">
        <f t="shared" si="43"/>
        <v>5.789257736411315E-2</v>
      </c>
      <c r="R121">
        <f t="shared" si="44"/>
        <v>3.6228433783675296E-2</v>
      </c>
      <c r="S121">
        <f t="shared" si="45"/>
        <v>226.11137953466741</v>
      </c>
      <c r="T121">
        <f t="shared" si="46"/>
        <v>35.018513047469014</v>
      </c>
      <c r="U121">
        <f t="shared" si="47"/>
        <v>34.760157142857153</v>
      </c>
      <c r="V121">
        <f t="shared" si="48"/>
        <v>5.5737829760840008</v>
      </c>
      <c r="W121">
        <f t="shared" si="49"/>
        <v>69.733937675245699</v>
      </c>
      <c r="X121">
        <f t="shared" si="50"/>
        <v>3.761575138801132</v>
      </c>
      <c r="Y121">
        <f t="shared" si="51"/>
        <v>5.3941814620005664</v>
      </c>
      <c r="Z121">
        <f t="shared" si="52"/>
        <v>1.8122078372828687</v>
      </c>
      <c r="AA121">
        <f t="shared" si="53"/>
        <v>-47.810143309794071</v>
      </c>
      <c r="AB121">
        <f t="shared" si="54"/>
        <v>-116.59047387300141</v>
      </c>
      <c r="AC121">
        <f t="shared" si="55"/>
        <v>-7.3795215509407663</v>
      </c>
      <c r="AD121">
        <f t="shared" si="56"/>
        <v>54.331240800931155</v>
      </c>
      <c r="AE121">
        <f t="shared" si="57"/>
        <v>33.775023799016019</v>
      </c>
      <c r="AF121">
        <f t="shared" si="58"/>
        <v>1.1397072424507384</v>
      </c>
      <c r="AG121">
        <f t="shared" si="59"/>
        <v>10.737834756326766</v>
      </c>
      <c r="AH121">
        <v>720.39495512846167</v>
      </c>
      <c r="AI121">
        <v>708.79587878787868</v>
      </c>
      <c r="AJ121">
        <v>1.7082909220346649</v>
      </c>
      <c r="AK121">
        <v>66.85974665391015</v>
      </c>
      <c r="AL121">
        <f t="shared" si="60"/>
        <v>1.0841302337821785</v>
      </c>
      <c r="AM121">
        <v>36.627138259620672</v>
      </c>
      <c r="AN121">
        <v>37.078749090909099</v>
      </c>
      <c r="AO121">
        <v>-3.442232274851297E-3</v>
      </c>
      <c r="AP121">
        <v>85.612249932443419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46982.702307575586</v>
      </c>
      <c r="AV121">
        <f t="shared" si="64"/>
        <v>1199.974285714286</v>
      </c>
      <c r="AW121">
        <f t="shared" si="65"/>
        <v>1025.9035210024185</v>
      </c>
      <c r="AX121">
        <f t="shared" si="66"/>
        <v>0.85493792093365428</v>
      </c>
      <c r="AY121">
        <f t="shared" si="67"/>
        <v>0.18843018740195283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1665504346.5</v>
      </c>
      <c r="BF121">
        <v>680.04600000000005</v>
      </c>
      <c r="BG121">
        <v>694.39742857142858</v>
      </c>
      <c r="BH121">
        <v>37.081914285714291</v>
      </c>
      <c r="BI121">
        <v>36.626057142857142</v>
      </c>
      <c r="BJ121">
        <v>679.87057142857145</v>
      </c>
      <c r="BK121">
        <v>36.865514285714291</v>
      </c>
      <c r="BL121">
        <v>650.00642857142861</v>
      </c>
      <c r="BM121">
        <v>101.3391428571429</v>
      </c>
      <c r="BN121">
        <v>0.1004729571428571</v>
      </c>
      <c r="BO121">
        <v>34.170985714285713</v>
      </c>
      <c r="BP121">
        <v>34.760157142857153</v>
      </c>
      <c r="BQ121">
        <v>999.89999999999986</v>
      </c>
      <c r="BR121">
        <v>0</v>
      </c>
      <c r="BS121">
        <v>0</v>
      </c>
      <c r="BT121">
        <v>8950.1785714285706</v>
      </c>
      <c r="BU121">
        <v>0</v>
      </c>
      <c r="BV121">
        <v>1594.4171428571431</v>
      </c>
      <c r="BW121">
        <v>-14.351242857142861</v>
      </c>
      <c r="BX121">
        <v>706.23457142857137</v>
      </c>
      <c r="BY121">
        <v>720.79728571428564</v>
      </c>
      <c r="BZ121">
        <v>0.45585342857142852</v>
      </c>
      <c r="CA121">
        <v>694.39742857142858</v>
      </c>
      <c r="CB121">
        <v>36.626057142857142</v>
      </c>
      <c r="CC121">
        <v>3.7578528571428569</v>
      </c>
      <c r="CD121">
        <v>3.7116571428571432</v>
      </c>
      <c r="CE121">
        <v>27.832100000000001</v>
      </c>
      <c r="CF121">
        <v>27.620357142857141</v>
      </c>
      <c r="CG121">
        <v>1199.974285714286</v>
      </c>
      <c r="CH121">
        <v>0.49998657142857139</v>
      </c>
      <c r="CI121">
        <v>0.50001342857142861</v>
      </c>
      <c r="CJ121">
        <v>0</v>
      </c>
      <c r="CK121">
        <v>856.8962857142858</v>
      </c>
      <c r="CL121">
        <v>4.9990899999999998</v>
      </c>
      <c r="CM121">
        <v>9475.1557142857146</v>
      </c>
      <c r="CN121">
        <v>9557.5899999999983</v>
      </c>
      <c r="CO121">
        <v>44.311999999999998</v>
      </c>
      <c r="CP121">
        <v>47.125</v>
      </c>
      <c r="CQ121">
        <v>45.186999999999998</v>
      </c>
      <c r="CR121">
        <v>45.75</v>
      </c>
      <c r="CS121">
        <v>45.811999999999998</v>
      </c>
      <c r="CT121">
        <v>597.47285714285715</v>
      </c>
      <c r="CU121">
        <v>597.50571428571425</v>
      </c>
      <c r="CV121">
        <v>0</v>
      </c>
      <c r="CW121">
        <v>1665504353.0999999</v>
      </c>
      <c r="CX121">
        <v>0</v>
      </c>
      <c r="CY121">
        <v>1665503463</v>
      </c>
      <c r="CZ121" t="s">
        <v>356</v>
      </c>
      <c r="DA121">
        <v>1665503462</v>
      </c>
      <c r="DB121">
        <v>1665503463</v>
      </c>
      <c r="DC121">
        <v>5</v>
      </c>
      <c r="DD121">
        <v>8.5000000000000006E-2</v>
      </c>
      <c r="DE121">
        <v>-1E-3</v>
      </c>
      <c r="DF121">
        <v>-3.5999999999999997E-2</v>
      </c>
      <c r="DG121">
        <v>0.21</v>
      </c>
      <c r="DH121">
        <v>415</v>
      </c>
      <c r="DI121">
        <v>36</v>
      </c>
      <c r="DJ121">
        <v>0.25</v>
      </c>
      <c r="DK121">
        <v>0.11</v>
      </c>
      <c r="DL121">
        <v>-14.258890243902441</v>
      </c>
      <c r="DM121">
        <v>-0.55597003484321728</v>
      </c>
      <c r="DN121">
        <v>6.4861551634449233E-2</v>
      </c>
      <c r="DO121">
        <v>0</v>
      </c>
      <c r="DP121">
        <v>0.43497436585365862</v>
      </c>
      <c r="DQ121">
        <v>0.20771088501742291</v>
      </c>
      <c r="DR121">
        <v>2.1958840124147231E-2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3.2956699999999999</v>
      </c>
      <c r="EB121">
        <v>2.6253199999999999</v>
      </c>
      <c r="EC121">
        <v>0.14482</v>
      </c>
      <c r="ED121">
        <v>0.14582600000000001</v>
      </c>
      <c r="EE121">
        <v>0.14754100000000001</v>
      </c>
      <c r="EF121">
        <v>0.14489099999999999</v>
      </c>
      <c r="EG121">
        <v>25859.9</v>
      </c>
      <c r="EH121">
        <v>26386</v>
      </c>
      <c r="EI121">
        <v>28140.1</v>
      </c>
      <c r="EJ121">
        <v>29741.7</v>
      </c>
      <c r="EK121">
        <v>32946.1</v>
      </c>
      <c r="EL121">
        <v>35344.699999999997</v>
      </c>
      <c r="EM121">
        <v>39645.1</v>
      </c>
      <c r="EN121">
        <v>42555.7</v>
      </c>
      <c r="EO121">
        <v>2.2151200000000002</v>
      </c>
      <c r="EP121">
        <v>2.1693699999999998</v>
      </c>
      <c r="EQ121">
        <v>9.4078499999999995E-2</v>
      </c>
      <c r="ER121">
        <v>0</v>
      </c>
      <c r="ES121">
        <v>33.237000000000002</v>
      </c>
      <c r="ET121">
        <v>999.9</v>
      </c>
      <c r="EU121">
        <v>73.8</v>
      </c>
      <c r="EV121">
        <v>35.200000000000003</v>
      </c>
      <c r="EW121">
        <v>41.588900000000002</v>
      </c>
      <c r="EX121">
        <v>56.3782</v>
      </c>
      <c r="EY121">
        <v>-2.30769</v>
      </c>
      <c r="EZ121">
        <v>2</v>
      </c>
      <c r="FA121">
        <v>0.56746700000000005</v>
      </c>
      <c r="FB121">
        <v>1.1951400000000001</v>
      </c>
      <c r="FC121">
        <v>20.265699999999999</v>
      </c>
      <c r="FD121">
        <v>5.2175900000000004</v>
      </c>
      <c r="FE121">
        <v>12.004</v>
      </c>
      <c r="FF121">
        <v>4.9862500000000001</v>
      </c>
      <c r="FG121">
        <v>3.2846500000000001</v>
      </c>
      <c r="FH121">
        <v>6344.9</v>
      </c>
      <c r="FI121">
        <v>9999</v>
      </c>
      <c r="FJ121">
        <v>9999</v>
      </c>
      <c r="FK121">
        <v>490</v>
      </c>
      <c r="FL121">
        <v>1.8657699999999999</v>
      </c>
      <c r="FM121">
        <v>1.86215</v>
      </c>
      <c r="FN121">
        <v>1.8641700000000001</v>
      </c>
      <c r="FO121">
        <v>1.86026</v>
      </c>
      <c r="FP121">
        <v>1.8609599999999999</v>
      </c>
      <c r="FQ121">
        <v>1.86005</v>
      </c>
      <c r="FR121">
        <v>1.8617999999999999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0.17799999999999999</v>
      </c>
      <c r="GH121">
        <v>0.21640000000000001</v>
      </c>
      <c r="GI121">
        <v>-0.38878066965608271</v>
      </c>
      <c r="GJ121">
        <v>8.4540356221501391E-4</v>
      </c>
      <c r="GK121">
        <v>6.8779579211309249E-8</v>
      </c>
      <c r="GL121">
        <v>-1.3381725072044801E-10</v>
      </c>
      <c r="GM121">
        <v>-8.6234221326163804E-2</v>
      </c>
      <c r="GN121">
        <v>8.8717001971158594E-4</v>
      </c>
      <c r="GO121">
        <v>5.46455871630479E-4</v>
      </c>
      <c r="GP121">
        <v>-9.435533427115459E-6</v>
      </c>
      <c r="GQ121">
        <v>1</v>
      </c>
      <c r="GR121">
        <v>2082</v>
      </c>
      <c r="GS121">
        <v>3</v>
      </c>
      <c r="GT121">
        <v>35</v>
      </c>
      <c r="GU121">
        <v>14.8</v>
      </c>
      <c r="GV121">
        <v>14.8</v>
      </c>
      <c r="GW121">
        <v>2.0874000000000001</v>
      </c>
      <c r="GX121">
        <v>2.5878899999999998</v>
      </c>
      <c r="GY121">
        <v>2.04834</v>
      </c>
      <c r="GZ121">
        <v>2.6245099999999999</v>
      </c>
      <c r="HA121">
        <v>2.1972700000000001</v>
      </c>
      <c r="HB121">
        <v>2.31934</v>
      </c>
      <c r="HC121">
        <v>40.07</v>
      </c>
      <c r="HD121">
        <v>14.4297</v>
      </c>
      <c r="HE121">
        <v>18</v>
      </c>
      <c r="HF121">
        <v>710.52099999999996</v>
      </c>
      <c r="HG121">
        <v>747.78300000000002</v>
      </c>
      <c r="HH121">
        <v>31.002199999999998</v>
      </c>
      <c r="HI121">
        <v>34.489699999999999</v>
      </c>
      <c r="HJ121">
        <v>30.000599999999999</v>
      </c>
      <c r="HK121">
        <v>34.295200000000001</v>
      </c>
      <c r="HL121">
        <v>34.268999999999998</v>
      </c>
      <c r="HM121">
        <v>41.758600000000001</v>
      </c>
      <c r="HN121">
        <v>15.588699999999999</v>
      </c>
      <c r="HO121">
        <v>100</v>
      </c>
      <c r="HP121">
        <v>31</v>
      </c>
      <c r="HQ121">
        <v>709.322</v>
      </c>
      <c r="HR121">
        <v>36.573999999999998</v>
      </c>
      <c r="HS121">
        <v>99.046999999999997</v>
      </c>
      <c r="HT121">
        <v>98.640600000000006</v>
      </c>
    </row>
    <row r="122" spans="1:228" x14ac:dyDescent="0.2">
      <c r="A122">
        <v>107</v>
      </c>
      <c r="B122">
        <v>1665504352.5</v>
      </c>
      <c r="C122">
        <v>423</v>
      </c>
      <c r="D122" t="s">
        <v>573</v>
      </c>
      <c r="E122" t="s">
        <v>574</v>
      </c>
      <c r="F122">
        <v>4</v>
      </c>
      <c r="G122">
        <v>1665504350.1875</v>
      </c>
      <c r="H122">
        <f t="shared" si="34"/>
        <v>1.0989636639844131E-3</v>
      </c>
      <c r="I122">
        <f t="shared" si="35"/>
        <v>1.0989636639844131</v>
      </c>
      <c r="J122">
        <f t="shared" si="36"/>
        <v>10.290335220014105</v>
      </c>
      <c r="K122">
        <f t="shared" si="37"/>
        <v>686.17962499999999</v>
      </c>
      <c r="L122">
        <f t="shared" si="38"/>
        <v>389.93483517888461</v>
      </c>
      <c r="M122">
        <f t="shared" si="39"/>
        <v>39.555416293626664</v>
      </c>
      <c r="N122">
        <f t="shared" si="40"/>
        <v>69.606811883395977</v>
      </c>
      <c r="O122">
        <f t="shared" si="41"/>
        <v>5.9220119863396072E-2</v>
      </c>
      <c r="P122">
        <f t="shared" si="42"/>
        <v>3.6847467665655897</v>
      </c>
      <c r="Q122">
        <f t="shared" si="43"/>
        <v>5.8696407857824567E-2</v>
      </c>
      <c r="R122">
        <f t="shared" si="44"/>
        <v>3.673192217691755E-2</v>
      </c>
      <c r="S122">
        <f t="shared" si="45"/>
        <v>226.11474962297203</v>
      </c>
      <c r="T122">
        <f t="shared" si="46"/>
        <v>35.016067354587712</v>
      </c>
      <c r="U122">
        <f t="shared" si="47"/>
        <v>34.756437499999997</v>
      </c>
      <c r="V122">
        <f t="shared" si="48"/>
        <v>5.5726329850060266</v>
      </c>
      <c r="W122">
        <f t="shared" si="49"/>
        <v>69.704095728068921</v>
      </c>
      <c r="X122">
        <f t="shared" si="50"/>
        <v>3.7607408963431719</v>
      </c>
      <c r="Y122">
        <f t="shared" si="51"/>
        <v>5.3952940025427667</v>
      </c>
      <c r="Z122">
        <f t="shared" si="52"/>
        <v>1.8118920886628547</v>
      </c>
      <c r="AA122">
        <f t="shared" si="53"/>
        <v>-48.464297581712621</v>
      </c>
      <c r="AB122">
        <f t="shared" si="54"/>
        <v>-115.56584037230708</v>
      </c>
      <c r="AC122">
        <f t="shared" si="55"/>
        <v>-7.2865654738431926</v>
      </c>
      <c r="AD122">
        <f t="shared" si="56"/>
        <v>54.798046195109137</v>
      </c>
      <c r="AE122">
        <f t="shared" si="57"/>
        <v>33.781209190813826</v>
      </c>
      <c r="AF122">
        <f t="shared" si="58"/>
        <v>1.1136323165626067</v>
      </c>
      <c r="AG122">
        <f t="shared" si="59"/>
        <v>10.290335220014105</v>
      </c>
      <c r="AH122">
        <v>727.29024079680994</v>
      </c>
      <c r="AI122">
        <v>715.75241212121216</v>
      </c>
      <c r="AJ122">
        <v>1.740599799325766</v>
      </c>
      <c r="AK122">
        <v>66.85974665391015</v>
      </c>
      <c r="AL122">
        <f t="shared" si="60"/>
        <v>1.0989636639844131</v>
      </c>
      <c r="AM122">
        <v>36.626322561226822</v>
      </c>
      <c r="AN122">
        <v>37.070119393939393</v>
      </c>
      <c r="AO122">
        <v>-8.111920092282465E-4</v>
      </c>
      <c r="AP122">
        <v>85.612249932443419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47234.386741483984</v>
      </c>
      <c r="AV122">
        <f t="shared" si="64"/>
        <v>1199.9937500000001</v>
      </c>
      <c r="AW122">
        <f t="shared" si="65"/>
        <v>1025.9200075766694</v>
      </c>
      <c r="AX122">
        <f t="shared" si="66"/>
        <v>0.85493779244822676</v>
      </c>
      <c r="AY122">
        <f t="shared" si="67"/>
        <v>0.18842993942507785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1665504350.1875</v>
      </c>
      <c r="BF122">
        <v>686.17962499999999</v>
      </c>
      <c r="BG122">
        <v>700.52887499999997</v>
      </c>
      <c r="BH122">
        <v>37.073149999999998</v>
      </c>
      <c r="BI122">
        <v>36.627724999999998</v>
      </c>
      <c r="BJ122">
        <v>685.99925000000007</v>
      </c>
      <c r="BK122">
        <v>36.8568</v>
      </c>
      <c r="BL122">
        <v>650.01637500000004</v>
      </c>
      <c r="BM122">
        <v>101.34125</v>
      </c>
      <c r="BN122">
        <v>9.9844062499999997E-2</v>
      </c>
      <c r="BO122">
        <v>34.174687499999997</v>
      </c>
      <c r="BP122">
        <v>34.756437499999997</v>
      </c>
      <c r="BQ122">
        <v>999.9</v>
      </c>
      <c r="BR122">
        <v>0</v>
      </c>
      <c r="BS122">
        <v>0</v>
      </c>
      <c r="BT122">
        <v>8998.75</v>
      </c>
      <c r="BU122">
        <v>0</v>
      </c>
      <c r="BV122">
        <v>1794.9512500000001</v>
      </c>
      <c r="BW122">
        <v>-14.34915</v>
      </c>
      <c r="BX122">
        <v>712.59775000000002</v>
      </c>
      <c r="BY122">
        <v>727.16312500000004</v>
      </c>
      <c r="BZ122">
        <v>0.44544275</v>
      </c>
      <c r="CA122">
        <v>700.52887499999997</v>
      </c>
      <c r="CB122">
        <v>36.627724999999998</v>
      </c>
      <c r="CC122">
        <v>3.7570450000000002</v>
      </c>
      <c r="CD122">
        <v>3.7119012499999999</v>
      </c>
      <c r="CE122">
        <v>27.828412499999999</v>
      </c>
      <c r="CF122">
        <v>27.621475</v>
      </c>
      <c r="CG122">
        <v>1199.9937500000001</v>
      </c>
      <c r="CH122">
        <v>0.49999125</v>
      </c>
      <c r="CI122">
        <v>0.50000875000000011</v>
      </c>
      <c r="CJ122">
        <v>0</v>
      </c>
      <c r="CK122">
        <v>856.53</v>
      </c>
      <c r="CL122">
        <v>4.9990899999999998</v>
      </c>
      <c r="CM122">
        <v>9463.8862499999996</v>
      </c>
      <c r="CN122">
        <v>9557.7612499999996</v>
      </c>
      <c r="CO122">
        <v>44.311999999999998</v>
      </c>
      <c r="CP122">
        <v>47.125</v>
      </c>
      <c r="CQ122">
        <v>45.242125000000001</v>
      </c>
      <c r="CR122">
        <v>45.75</v>
      </c>
      <c r="CS122">
        <v>45.811999999999998</v>
      </c>
      <c r="CT122">
        <v>597.48749999999995</v>
      </c>
      <c r="CU122">
        <v>597.51</v>
      </c>
      <c r="CV122">
        <v>0</v>
      </c>
      <c r="CW122">
        <v>1665504357.3</v>
      </c>
      <c r="CX122">
        <v>0</v>
      </c>
      <c r="CY122">
        <v>1665503463</v>
      </c>
      <c r="CZ122" t="s">
        <v>356</v>
      </c>
      <c r="DA122">
        <v>1665503462</v>
      </c>
      <c r="DB122">
        <v>1665503463</v>
      </c>
      <c r="DC122">
        <v>5</v>
      </c>
      <c r="DD122">
        <v>8.5000000000000006E-2</v>
      </c>
      <c r="DE122">
        <v>-1E-3</v>
      </c>
      <c r="DF122">
        <v>-3.5999999999999997E-2</v>
      </c>
      <c r="DG122">
        <v>0.21</v>
      </c>
      <c r="DH122">
        <v>415</v>
      </c>
      <c r="DI122">
        <v>36</v>
      </c>
      <c r="DJ122">
        <v>0.25</v>
      </c>
      <c r="DK122">
        <v>0.11</v>
      </c>
      <c r="DL122">
        <v>-14.284682926829269</v>
      </c>
      <c r="DM122">
        <v>-0.59637700348432343</v>
      </c>
      <c r="DN122">
        <v>6.7784097359545187E-2</v>
      </c>
      <c r="DO122">
        <v>0</v>
      </c>
      <c r="DP122">
        <v>0.4438889756097561</v>
      </c>
      <c r="DQ122">
        <v>0.11068914982578409</v>
      </c>
      <c r="DR122">
        <v>1.5352643518280661E-2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3.2951800000000002</v>
      </c>
      <c r="EB122">
        <v>2.6251099999999998</v>
      </c>
      <c r="EC122">
        <v>0.145792</v>
      </c>
      <c r="ED122">
        <v>0.146783</v>
      </c>
      <c r="EE122">
        <v>0.14751800000000001</v>
      </c>
      <c r="EF122">
        <v>0.144902</v>
      </c>
      <c r="EG122">
        <v>25830.6</v>
      </c>
      <c r="EH122">
        <v>26355.8</v>
      </c>
      <c r="EI122">
        <v>28140.3</v>
      </c>
      <c r="EJ122">
        <v>29741.1</v>
      </c>
      <c r="EK122">
        <v>32947.5</v>
      </c>
      <c r="EL122">
        <v>35343.699999999997</v>
      </c>
      <c r="EM122">
        <v>39645.599999999999</v>
      </c>
      <c r="EN122">
        <v>42555</v>
      </c>
      <c r="EO122">
        <v>2.2146499999999998</v>
      </c>
      <c r="EP122">
        <v>2.1696300000000002</v>
      </c>
      <c r="EQ122">
        <v>9.3653799999999995E-2</v>
      </c>
      <c r="ER122">
        <v>0</v>
      </c>
      <c r="ES122">
        <v>33.246600000000001</v>
      </c>
      <c r="ET122">
        <v>999.9</v>
      </c>
      <c r="EU122">
        <v>73.8</v>
      </c>
      <c r="EV122">
        <v>35.200000000000003</v>
      </c>
      <c r="EW122">
        <v>41.589700000000001</v>
      </c>
      <c r="EX122">
        <v>56.558199999999999</v>
      </c>
      <c r="EY122">
        <v>-2.1274000000000002</v>
      </c>
      <c r="EZ122">
        <v>2</v>
      </c>
      <c r="FA122">
        <v>0.56795700000000005</v>
      </c>
      <c r="FB122">
        <v>1.2001599999999999</v>
      </c>
      <c r="FC122">
        <v>20.265000000000001</v>
      </c>
      <c r="FD122">
        <v>5.2141500000000001</v>
      </c>
      <c r="FE122">
        <v>12.004</v>
      </c>
      <c r="FF122">
        <v>4.9853500000000004</v>
      </c>
      <c r="FG122">
        <v>3.2840500000000001</v>
      </c>
      <c r="FH122">
        <v>6345.2</v>
      </c>
      <c r="FI122">
        <v>9999</v>
      </c>
      <c r="FJ122">
        <v>9999</v>
      </c>
      <c r="FK122">
        <v>490</v>
      </c>
      <c r="FL122">
        <v>1.86575</v>
      </c>
      <c r="FM122">
        <v>1.86216</v>
      </c>
      <c r="FN122">
        <v>1.8641700000000001</v>
      </c>
      <c r="FO122">
        <v>1.8602399999999999</v>
      </c>
      <c r="FP122">
        <v>1.8609599999999999</v>
      </c>
      <c r="FQ122">
        <v>1.86005</v>
      </c>
      <c r="FR122">
        <v>1.86178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0.183</v>
      </c>
      <c r="GH122">
        <v>0.21640000000000001</v>
      </c>
      <c r="GI122">
        <v>-0.38878066965608271</v>
      </c>
      <c r="GJ122">
        <v>8.4540356221501391E-4</v>
      </c>
      <c r="GK122">
        <v>6.8779579211309249E-8</v>
      </c>
      <c r="GL122">
        <v>-1.3381725072044801E-10</v>
      </c>
      <c r="GM122">
        <v>-8.6234221326163804E-2</v>
      </c>
      <c r="GN122">
        <v>8.8717001971158594E-4</v>
      </c>
      <c r="GO122">
        <v>5.46455871630479E-4</v>
      </c>
      <c r="GP122">
        <v>-9.435533427115459E-6</v>
      </c>
      <c r="GQ122">
        <v>1</v>
      </c>
      <c r="GR122">
        <v>2082</v>
      </c>
      <c r="GS122">
        <v>3</v>
      </c>
      <c r="GT122">
        <v>35</v>
      </c>
      <c r="GU122">
        <v>14.8</v>
      </c>
      <c r="GV122">
        <v>14.8</v>
      </c>
      <c r="GW122">
        <v>2.1032700000000002</v>
      </c>
      <c r="GX122">
        <v>2.5781200000000002</v>
      </c>
      <c r="GY122">
        <v>2.04834</v>
      </c>
      <c r="GZ122">
        <v>2.6245099999999999</v>
      </c>
      <c r="HA122">
        <v>2.1972700000000001</v>
      </c>
      <c r="HB122">
        <v>2.34985</v>
      </c>
      <c r="HC122">
        <v>40.07</v>
      </c>
      <c r="HD122">
        <v>14.438499999999999</v>
      </c>
      <c r="HE122">
        <v>18</v>
      </c>
      <c r="HF122">
        <v>710.15200000000004</v>
      </c>
      <c r="HG122">
        <v>748.06200000000001</v>
      </c>
      <c r="HH122">
        <v>31.001799999999999</v>
      </c>
      <c r="HI122">
        <v>34.492800000000003</v>
      </c>
      <c r="HJ122">
        <v>30.000699999999998</v>
      </c>
      <c r="HK122">
        <v>34.298299999999998</v>
      </c>
      <c r="HL122">
        <v>34.272100000000002</v>
      </c>
      <c r="HM122">
        <v>42.080300000000001</v>
      </c>
      <c r="HN122">
        <v>15.588699999999999</v>
      </c>
      <c r="HO122">
        <v>100</v>
      </c>
      <c r="HP122">
        <v>31</v>
      </c>
      <c r="HQ122">
        <v>716.00599999999997</v>
      </c>
      <c r="HR122">
        <v>36.6967</v>
      </c>
      <c r="HS122">
        <v>99.048000000000002</v>
      </c>
      <c r="HT122">
        <v>98.638800000000003</v>
      </c>
    </row>
    <row r="123" spans="1:228" x14ac:dyDescent="0.2">
      <c r="A123">
        <v>108</v>
      </c>
      <c r="B123">
        <v>1665504356.5</v>
      </c>
      <c r="C123">
        <v>427</v>
      </c>
      <c r="D123" t="s">
        <v>575</v>
      </c>
      <c r="E123" t="s">
        <v>576</v>
      </c>
      <c r="F123">
        <v>4</v>
      </c>
      <c r="G123">
        <v>1665504354.5</v>
      </c>
      <c r="H123">
        <f t="shared" si="34"/>
        <v>1.0748278073701403E-3</v>
      </c>
      <c r="I123">
        <f t="shared" si="35"/>
        <v>1.0748278073701403</v>
      </c>
      <c r="J123">
        <f t="shared" si="36"/>
        <v>11.009157654057812</v>
      </c>
      <c r="K123">
        <f t="shared" si="37"/>
        <v>693.37985714285708</v>
      </c>
      <c r="L123">
        <f t="shared" si="38"/>
        <v>370.48763013887185</v>
      </c>
      <c r="M123">
        <f t="shared" si="39"/>
        <v>37.582754509592952</v>
      </c>
      <c r="N123">
        <f t="shared" si="40"/>
        <v>70.337368465254158</v>
      </c>
      <c r="O123">
        <f t="shared" si="41"/>
        <v>5.781577480690251E-2</v>
      </c>
      <c r="P123">
        <f t="shared" si="42"/>
        <v>3.6684806480136514</v>
      </c>
      <c r="Q123">
        <f t="shared" si="43"/>
        <v>5.7314300807756659E-2</v>
      </c>
      <c r="R123">
        <f t="shared" si="44"/>
        <v>3.5866130754700944E-2</v>
      </c>
      <c r="S123">
        <f t="shared" si="45"/>
        <v>226.13563933460685</v>
      </c>
      <c r="T123">
        <f t="shared" si="46"/>
        <v>35.025307303832889</v>
      </c>
      <c r="U123">
        <f t="shared" si="47"/>
        <v>34.763599999999997</v>
      </c>
      <c r="V123">
        <f t="shared" si="48"/>
        <v>5.5748475779604112</v>
      </c>
      <c r="W123">
        <f t="shared" si="49"/>
        <v>69.688623470122096</v>
      </c>
      <c r="X123">
        <f t="shared" si="50"/>
        <v>3.7600254427574371</v>
      </c>
      <c r="Y123">
        <f t="shared" si="51"/>
        <v>5.3954652216218459</v>
      </c>
      <c r="Z123">
        <f t="shared" si="52"/>
        <v>1.8148221352029741</v>
      </c>
      <c r="AA123">
        <f t="shared" si="53"/>
        <v>-47.399906305023187</v>
      </c>
      <c r="AB123">
        <f t="shared" si="54"/>
        <v>-116.35958428863108</v>
      </c>
      <c r="AC123">
        <f t="shared" si="55"/>
        <v>-7.3694208047748049</v>
      </c>
      <c r="AD123">
        <f t="shared" si="56"/>
        <v>55.006727936177754</v>
      </c>
      <c r="AE123">
        <f t="shared" si="57"/>
        <v>33.927699533905034</v>
      </c>
      <c r="AF123">
        <f t="shared" si="58"/>
        <v>1.0871089224693984</v>
      </c>
      <c r="AG123">
        <f t="shared" si="59"/>
        <v>11.009157654057812</v>
      </c>
      <c r="AH123">
        <v>734.292150693042</v>
      </c>
      <c r="AI123">
        <v>722.615721212121</v>
      </c>
      <c r="AJ123">
        <v>1.698736884737386</v>
      </c>
      <c r="AK123">
        <v>66.85974665391015</v>
      </c>
      <c r="AL123">
        <f t="shared" si="60"/>
        <v>1.0748278073701403</v>
      </c>
      <c r="AM123">
        <v>36.6309554154358</v>
      </c>
      <c r="AN123">
        <v>37.061994545454553</v>
      </c>
      <c r="AO123">
        <v>-2.2001939096506949E-4</v>
      </c>
      <c r="AP123">
        <v>85.612249932443419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46944.478135331257</v>
      </c>
      <c r="AV123">
        <f t="shared" si="64"/>
        <v>1200.0957142857139</v>
      </c>
      <c r="AW123">
        <f t="shared" si="65"/>
        <v>1026.0080493961691</v>
      </c>
      <c r="AX123">
        <f t="shared" si="66"/>
        <v>0.85493851630562623</v>
      </c>
      <c r="AY123">
        <f t="shared" si="67"/>
        <v>0.18843133646985877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1665504354.5</v>
      </c>
      <c r="BF123">
        <v>693.37985714285708</v>
      </c>
      <c r="BG123">
        <v>707.78499999999997</v>
      </c>
      <c r="BH123">
        <v>37.066014285714282</v>
      </c>
      <c r="BI123">
        <v>36.631214285714293</v>
      </c>
      <c r="BJ123">
        <v>693.19414285714288</v>
      </c>
      <c r="BK123">
        <v>36.849671428571433</v>
      </c>
      <c r="BL123">
        <v>650.04557142857152</v>
      </c>
      <c r="BM123">
        <v>101.3408571428571</v>
      </c>
      <c r="BN123">
        <v>0.1004635714285714</v>
      </c>
      <c r="BO123">
        <v>34.175257142857141</v>
      </c>
      <c r="BP123">
        <v>34.763599999999997</v>
      </c>
      <c r="BQ123">
        <v>999.89999999999986</v>
      </c>
      <c r="BR123">
        <v>0</v>
      </c>
      <c r="BS123">
        <v>0</v>
      </c>
      <c r="BT123">
        <v>8942.7685714285708</v>
      </c>
      <c r="BU123">
        <v>0</v>
      </c>
      <c r="BV123">
        <v>1655.015714285714</v>
      </c>
      <c r="BW123">
        <v>-14.40512857142857</v>
      </c>
      <c r="BX123">
        <v>720.06985714285713</v>
      </c>
      <c r="BY123">
        <v>734.69785714285717</v>
      </c>
      <c r="BZ123">
        <v>0.43480471428571432</v>
      </c>
      <c r="CA123">
        <v>707.78499999999997</v>
      </c>
      <c r="CB123">
        <v>36.631214285714293</v>
      </c>
      <c r="CC123">
        <v>3.7562985714285708</v>
      </c>
      <c r="CD123">
        <v>3.712234285714286</v>
      </c>
      <c r="CE123">
        <v>27.825014285714289</v>
      </c>
      <c r="CF123">
        <v>27.623000000000001</v>
      </c>
      <c r="CG123">
        <v>1200.0957142857139</v>
      </c>
      <c r="CH123">
        <v>0.4999648571428571</v>
      </c>
      <c r="CI123">
        <v>0.5000351428571429</v>
      </c>
      <c r="CJ123">
        <v>0</v>
      </c>
      <c r="CK123">
        <v>855.91899999999987</v>
      </c>
      <c r="CL123">
        <v>4.9990899999999998</v>
      </c>
      <c r="CM123">
        <v>9380.1428571428569</v>
      </c>
      <c r="CN123">
        <v>9558.4785714285717</v>
      </c>
      <c r="CO123">
        <v>44.311999999999998</v>
      </c>
      <c r="CP123">
        <v>47.169285714285721</v>
      </c>
      <c r="CQ123">
        <v>45.25</v>
      </c>
      <c r="CR123">
        <v>45.776571428571437</v>
      </c>
      <c r="CS123">
        <v>45.811999999999998</v>
      </c>
      <c r="CT123">
        <v>597.50857142857149</v>
      </c>
      <c r="CU123">
        <v>597.58857142857141</v>
      </c>
      <c r="CV123">
        <v>0</v>
      </c>
      <c r="CW123">
        <v>1665504360.9000001</v>
      </c>
      <c r="CX123">
        <v>0</v>
      </c>
      <c r="CY123">
        <v>1665503463</v>
      </c>
      <c r="CZ123" t="s">
        <v>356</v>
      </c>
      <c r="DA123">
        <v>1665503462</v>
      </c>
      <c r="DB123">
        <v>1665503463</v>
      </c>
      <c r="DC123">
        <v>5</v>
      </c>
      <c r="DD123">
        <v>8.5000000000000006E-2</v>
      </c>
      <c r="DE123">
        <v>-1E-3</v>
      </c>
      <c r="DF123">
        <v>-3.5999999999999997E-2</v>
      </c>
      <c r="DG123">
        <v>0.21</v>
      </c>
      <c r="DH123">
        <v>415</v>
      </c>
      <c r="DI123">
        <v>36</v>
      </c>
      <c r="DJ123">
        <v>0.25</v>
      </c>
      <c r="DK123">
        <v>0.11</v>
      </c>
      <c r="DL123">
        <v>-14.32104146341463</v>
      </c>
      <c r="DM123">
        <v>-0.44307804878049939</v>
      </c>
      <c r="DN123">
        <v>5.4542563265898153E-2</v>
      </c>
      <c r="DO123">
        <v>0</v>
      </c>
      <c r="DP123">
        <v>0.44612648780487812</v>
      </c>
      <c r="DQ123">
        <v>1.6475602787457071E-2</v>
      </c>
      <c r="DR123">
        <v>1.311846124439078E-2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366</v>
      </c>
      <c r="EA123">
        <v>3.2955999999999999</v>
      </c>
      <c r="EB123">
        <v>2.62521</v>
      </c>
      <c r="EC123">
        <v>0.14674100000000001</v>
      </c>
      <c r="ED123">
        <v>0.14773900000000001</v>
      </c>
      <c r="EE123">
        <v>0.14750199999999999</v>
      </c>
      <c r="EF123">
        <v>0.14490600000000001</v>
      </c>
      <c r="EG123">
        <v>25801.1</v>
      </c>
      <c r="EH123">
        <v>26326.1</v>
      </c>
      <c r="EI123">
        <v>28139.5</v>
      </c>
      <c r="EJ123">
        <v>29741</v>
      </c>
      <c r="EK123">
        <v>32947.1</v>
      </c>
      <c r="EL123">
        <v>35343.699999999997</v>
      </c>
      <c r="EM123">
        <v>39644.300000000003</v>
      </c>
      <c r="EN123">
        <v>42555</v>
      </c>
      <c r="EO123">
        <v>2.2151000000000001</v>
      </c>
      <c r="EP123">
        <v>2.1692200000000001</v>
      </c>
      <c r="EQ123">
        <v>9.3340900000000004E-2</v>
      </c>
      <c r="ER123">
        <v>0</v>
      </c>
      <c r="ES123">
        <v>33.256399999999999</v>
      </c>
      <c r="ET123">
        <v>999.9</v>
      </c>
      <c r="EU123">
        <v>73.8</v>
      </c>
      <c r="EV123">
        <v>35.200000000000003</v>
      </c>
      <c r="EW123">
        <v>41.589799999999997</v>
      </c>
      <c r="EX123">
        <v>56.858199999999997</v>
      </c>
      <c r="EY123">
        <v>-2.1674699999999998</v>
      </c>
      <c r="EZ123">
        <v>2</v>
      </c>
      <c r="FA123">
        <v>0.56855199999999995</v>
      </c>
      <c r="FB123">
        <v>1.2071099999999999</v>
      </c>
      <c r="FC123">
        <v>20.2653</v>
      </c>
      <c r="FD123">
        <v>5.2165400000000002</v>
      </c>
      <c r="FE123">
        <v>12.004</v>
      </c>
      <c r="FF123">
        <v>4.9866000000000001</v>
      </c>
      <c r="FG123">
        <v>3.2846500000000001</v>
      </c>
      <c r="FH123">
        <v>6345.2</v>
      </c>
      <c r="FI123">
        <v>9999</v>
      </c>
      <c r="FJ123">
        <v>9999</v>
      </c>
      <c r="FK123">
        <v>490</v>
      </c>
      <c r="FL123">
        <v>1.8657600000000001</v>
      </c>
      <c r="FM123">
        <v>1.86215</v>
      </c>
      <c r="FN123">
        <v>1.8641700000000001</v>
      </c>
      <c r="FO123">
        <v>1.8602300000000001</v>
      </c>
      <c r="FP123">
        <v>1.8609599999999999</v>
      </c>
      <c r="FQ123">
        <v>1.86005</v>
      </c>
      <c r="FR123">
        <v>1.86178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0.189</v>
      </c>
      <c r="GH123">
        <v>0.21629999999999999</v>
      </c>
      <c r="GI123">
        <v>-0.38878066965608271</v>
      </c>
      <c r="GJ123">
        <v>8.4540356221501391E-4</v>
      </c>
      <c r="GK123">
        <v>6.8779579211309249E-8</v>
      </c>
      <c r="GL123">
        <v>-1.3381725072044801E-10</v>
      </c>
      <c r="GM123">
        <v>-8.6234221326163804E-2</v>
      </c>
      <c r="GN123">
        <v>8.8717001971158594E-4</v>
      </c>
      <c r="GO123">
        <v>5.46455871630479E-4</v>
      </c>
      <c r="GP123">
        <v>-9.435533427115459E-6</v>
      </c>
      <c r="GQ123">
        <v>1</v>
      </c>
      <c r="GR123">
        <v>2082</v>
      </c>
      <c r="GS123">
        <v>3</v>
      </c>
      <c r="GT123">
        <v>35</v>
      </c>
      <c r="GU123">
        <v>14.9</v>
      </c>
      <c r="GV123">
        <v>14.9</v>
      </c>
      <c r="GW123">
        <v>2.1191399999999998</v>
      </c>
      <c r="GX123">
        <v>2.5793499999999998</v>
      </c>
      <c r="GY123">
        <v>2.04834</v>
      </c>
      <c r="GZ123">
        <v>2.6245099999999999</v>
      </c>
      <c r="HA123">
        <v>2.1972700000000001</v>
      </c>
      <c r="HB123">
        <v>2.34131</v>
      </c>
      <c r="HC123">
        <v>40.07</v>
      </c>
      <c r="HD123">
        <v>14.4472</v>
      </c>
      <c r="HE123">
        <v>18</v>
      </c>
      <c r="HF123">
        <v>710.56799999999998</v>
      </c>
      <c r="HG123">
        <v>747.73199999999997</v>
      </c>
      <c r="HH123">
        <v>31.001899999999999</v>
      </c>
      <c r="HI123">
        <v>34.496000000000002</v>
      </c>
      <c r="HJ123">
        <v>30.000699999999998</v>
      </c>
      <c r="HK123">
        <v>34.301400000000001</v>
      </c>
      <c r="HL123">
        <v>34.276800000000001</v>
      </c>
      <c r="HM123">
        <v>42.402700000000003</v>
      </c>
      <c r="HN123">
        <v>15.588699999999999</v>
      </c>
      <c r="HO123">
        <v>100</v>
      </c>
      <c r="HP123">
        <v>31</v>
      </c>
      <c r="HQ123">
        <v>722.68399999999997</v>
      </c>
      <c r="HR123">
        <v>36.741900000000001</v>
      </c>
      <c r="HS123">
        <v>99.045000000000002</v>
      </c>
      <c r="HT123">
        <v>98.6387</v>
      </c>
    </row>
    <row r="124" spans="1:228" x14ac:dyDescent="0.2">
      <c r="A124">
        <v>109</v>
      </c>
      <c r="B124">
        <v>1665504360.5</v>
      </c>
      <c r="C124">
        <v>431</v>
      </c>
      <c r="D124" t="s">
        <v>577</v>
      </c>
      <c r="E124" t="s">
        <v>578</v>
      </c>
      <c r="F124">
        <v>4</v>
      </c>
      <c r="G124">
        <v>1665504358.1875</v>
      </c>
      <c r="H124">
        <f t="shared" si="34"/>
        <v>1.0595523565505032E-3</v>
      </c>
      <c r="I124">
        <f t="shared" si="35"/>
        <v>1.0595523565505032</v>
      </c>
      <c r="J124">
        <f t="shared" si="36"/>
        <v>10.80950036985117</v>
      </c>
      <c r="K124">
        <f t="shared" si="37"/>
        <v>699.4848750000001</v>
      </c>
      <c r="L124">
        <f t="shared" si="38"/>
        <v>377.23212050072453</v>
      </c>
      <c r="M124">
        <f t="shared" si="39"/>
        <v>38.266887625469053</v>
      </c>
      <c r="N124">
        <f t="shared" si="40"/>
        <v>70.956601128797203</v>
      </c>
      <c r="O124">
        <f t="shared" si="41"/>
        <v>5.6917441440255963E-2</v>
      </c>
      <c r="P124">
        <f t="shared" si="42"/>
        <v>3.6787167379375632</v>
      </c>
      <c r="Q124">
        <f t="shared" si="43"/>
        <v>5.6432699454664836E-2</v>
      </c>
      <c r="R124">
        <f t="shared" si="44"/>
        <v>3.5313645037709486E-2</v>
      </c>
      <c r="S124">
        <f t="shared" si="45"/>
        <v>226.12225498522076</v>
      </c>
      <c r="T124">
        <f t="shared" si="46"/>
        <v>35.024107978700954</v>
      </c>
      <c r="U124">
        <f t="shared" si="47"/>
        <v>34.768775000000012</v>
      </c>
      <c r="V124">
        <f t="shared" si="48"/>
        <v>5.5764481263623455</v>
      </c>
      <c r="W124">
        <f t="shared" si="49"/>
        <v>69.686721193666799</v>
      </c>
      <c r="X124">
        <f t="shared" si="50"/>
        <v>3.7594814619780021</v>
      </c>
      <c r="Y124">
        <f t="shared" si="51"/>
        <v>5.3948318956347565</v>
      </c>
      <c r="Z124">
        <f t="shared" si="52"/>
        <v>1.8169666643843434</v>
      </c>
      <c r="AA124">
        <f t="shared" si="53"/>
        <v>-46.726258923877189</v>
      </c>
      <c r="AB124">
        <f t="shared" si="54"/>
        <v>-118.12850554202279</v>
      </c>
      <c r="AC124">
        <f t="shared" si="55"/>
        <v>-7.4607467545137212</v>
      </c>
      <c r="AD124">
        <f t="shared" si="56"/>
        <v>53.806743764807067</v>
      </c>
      <c r="AE124">
        <f t="shared" si="57"/>
        <v>34.179915735624483</v>
      </c>
      <c r="AF124">
        <f t="shared" si="58"/>
        <v>1.0672359657689041</v>
      </c>
      <c r="AG124">
        <f t="shared" si="59"/>
        <v>10.80950036985117</v>
      </c>
      <c r="AH124">
        <v>741.27833924024333</v>
      </c>
      <c r="AI124">
        <v>729.54598181818164</v>
      </c>
      <c r="AJ124">
        <v>1.7335533629672391</v>
      </c>
      <c r="AK124">
        <v>66.85974665391015</v>
      </c>
      <c r="AL124">
        <f t="shared" si="60"/>
        <v>1.0595523565505032</v>
      </c>
      <c r="AM124">
        <v>36.633752810553013</v>
      </c>
      <c r="AN124">
        <v>37.057909090909092</v>
      </c>
      <c r="AO124">
        <v>-7.2398827697109169E-5</v>
      </c>
      <c r="AP124">
        <v>85.612249932443419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47127.15961418346</v>
      </c>
      <c r="AV124">
        <f t="shared" si="64"/>
        <v>1200.0337500000001</v>
      </c>
      <c r="AW124">
        <f t="shared" si="65"/>
        <v>1025.9541885933788</v>
      </c>
      <c r="AX124">
        <f t="shared" si="66"/>
        <v>0.85493777870278964</v>
      </c>
      <c r="AY124">
        <f t="shared" si="67"/>
        <v>0.18842991289638375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1665504358.1875</v>
      </c>
      <c r="BF124">
        <v>699.4848750000001</v>
      </c>
      <c r="BG124">
        <v>713.991625</v>
      </c>
      <c r="BH124">
        <v>37.0606875</v>
      </c>
      <c r="BI124">
        <v>36.633837499999998</v>
      </c>
      <c r="BJ124">
        <v>699.29487500000005</v>
      </c>
      <c r="BK124">
        <v>36.844349999999999</v>
      </c>
      <c r="BL124">
        <v>650.05162499999994</v>
      </c>
      <c r="BM124">
        <v>101.34125</v>
      </c>
      <c r="BN124">
        <v>9.9972912500000011E-2</v>
      </c>
      <c r="BO124">
        <v>34.17315</v>
      </c>
      <c r="BP124">
        <v>34.768775000000012</v>
      </c>
      <c r="BQ124">
        <v>999.9</v>
      </c>
      <c r="BR124">
        <v>0</v>
      </c>
      <c r="BS124">
        <v>0</v>
      </c>
      <c r="BT124">
        <v>8977.96875</v>
      </c>
      <c r="BU124">
        <v>0</v>
      </c>
      <c r="BV124">
        <v>1258.08375</v>
      </c>
      <c r="BW124">
        <v>-14.506887499999999</v>
      </c>
      <c r="BX124">
        <v>726.40600000000006</v>
      </c>
      <c r="BY124">
        <v>741.14275000000009</v>
      </c>
      <c r="BZ124">
        <v>0.42682825000000002</v>
      </c>
      <c r="CA124">
        <v>713.991625</v>
      </c>
      <c r="CB124">
        <v>36.633837499999998</v>
      </c>
      <c r="CC124">
        <v>3.7557737499999999</v>
      </c>
      <c r="CD124">
        <v>3.7125175000000001</v>
      </c>
      <c r="CE124">
        <v>27.822612500000002</v>
      </c>
      <c r="CF124">
        <v>27.624312499999998</v>
      </c>
      <c r="CG124">
        <v>1200.0337500000001</v>
      </c>
      <c r="CH124">
        <v>0.499991625</v>
      </c>
      <c r="CI124">
        <v>0.50000837499999995</v>
      </c>
      <c r="CJ124">
        <v>0</v>
      </c>
      <c r="CK124">
        <v>855.59437500000001</v>
      </c>
      <c r="CL124">
        <v>4.9990899999999998</v>
      </c>
      <c r="CM124">
        <v>9355.2275000000009</v>
      </c>
      <c r="CN124">
        <v>9558.088749999999</v>
      </c>
      <c r="CO124">
        <v>44.327749999999988</v>
      </c>
      <c r="CP124">
        <v>47.179250000000003</v>
      </c>
      <c r="CQ124">
        <v>45.25</v>
      </c>
      <c r="CR124">
        <v>45.811999999999998</v>
      </c>
      <c r="CS124">
        <v>45.827749999999988</v>
      </c>
      <c r="CT124">
        <v>597.50625000000002</v>
      </c>
      <c r="CU124">
        <v>597.52749999999992</v>
      </c>
      <c r="CV124">
        <v>0</v>
      </c>
      <c r="CW124">
        <v>1665504365.0999999</v>
      </c>
      <c r="CX124">
        <v>0</v>
      </c>
      <c r="CY124">
        <v>1665503463</v>
      </c>
      <c r="CZ124" t="s">
        <v>356</v>
      </c>
      <c r="DA124">
        <v>1665503462</v>
      </c>
      <c r="DB124">
        <v>1665503463</v>
      </c>
      <c r="DC124">
        <v>5</v>
      </c>
      <c r="DD124">
        <v>8.5000000000000006E-2</v>
      </c>
      <c r="DE124">
        <v>-1E-3</v>
      </c>
      <c r="DF124">
        <v>-3.5999999999999997E-2</v>
      </c>
      <c r="DG124">
        <v>0.21</v>
      </c>
      <c r="DH124">
        <v>415</v>
      </c>
      <c r="DI124">
        <v>36</v>
      </c>
      <c r="DJ124">
        <v>0.25</v>
      </c>
      <c r="DK124">
        <v>0.11</v>
      </c>
      <c r="DL124">
        <v>-14.3673731707317</v>
      </c>
      <c r="DM124">
        <v>-0.64249128919865384</v>
      </c>
      <c r="DN124">
        <v>7.4053929012183967E-2</v>
      </c>
      <c r="DO124">
        <v>0</v>
      </c>
      <c r="DP124">
        <v>0.44623795121951221</v>
      </c>
      <c r="DQ124">
        <v>-0.1064679721254347</v>
      </c>
      <c r="DR124">
        <v>1.2959901333844569E-2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3.2954400000000001</v>
      </c>
      <c r="EB124">
        <v>2.6250499999999999</v>
      </c>
      <c r="EC124">
        <v>0.147698</v>
      </c>
      <c r="ED124">
        <v>0.14869099999999999</v>
      </c>
      <c r="EE124">
        <v>0.147479</v>
      </c>
      <c r="EF124">
        <v>0.14490600000000001</v>
      </c>
      <c r="EG124">
        <v>25771.9</v>
      </c>
      <c r="EH124">
        <v>26296.2</v>
      </c>
      <c r="EI124">
        <v>28139.3</v>
      </c>
      <c r="EJ124">
        <v>29740.6</v>
      </c>
      <c r="EK124">
        <v>32948</v>
      </c>
      <c r="EL124">
        <v>35343</v>
      </c>
      <c r="EM124">
        <v>39644.300000000003</v>
      </c>
      <c r="EN124">
        <v>42554.2</v>
      </c>
      <c r="EO124">
        <v>2.21462</v>
      </c>
      <c r="EP124">
        <v>2.1693500000000001</v>
      </c>
      <c r="EQ124">
        <v>9.2927399999999993E-2</v>
      </c>
      <c r="ER124">
        <v>0</v>
      </c>
      <c r="ES124">
        <v>33.2652</v>
      </c>
      <c r="ET124">
        <v>999.9</v>
      </c>
      <c r="EU124">
        <v>73.8</v>
      </c>
      <c r="EV124">
        <v>35.200000000000003</v>
      </c>
      <c r="EW124">
        <v>41.589199999999998</v>
      </c>
      <c r="EX124">
        <v>56.138199999999998</v>
      </c>
      <c r="EY124">
        <v>-2.30769</v>
      </c>
      <c r="EZ124">
        <v>2</v>
      </c>
      <c r="FA124">
        <v>0.56912300000000005</v>
      </c>
      <c r="FB124">
        <v>1.2142599999999999</v>
      </c>
      <c r="FC124">
        <v>20.2654</v>
      </c>
      <c r="FD124">
        <v>5.2165400000000002</v>
      </c>
      <c r="FE124">
        <v>12.004</v>
      </c>
      <c r="FF124">
        <v>4.9865000000000004</v>
      </c>
      <c r="FG124">
        <v>3.2846500000000001</v>
      </c>
      <c r="FH124">
        <v>6345.2</v>
      </c>
      <c r="FI124">
        <v>9999</v>
      </c>
      <c r="FJ124">
        <v>9999</v>
      </c>
      <c r="FK124">
        <v>490</v>
      </c>
      <c r="FL124">
        <v>1.8657699999999999</v>
      </c>
      <c r="FM124">
        <v>1.86215</v>
      </c>
      <c r="FN124">
        <v>1.8641799999999999</v>
      </c>
      <c r="FO124">
        <v>1.8602700000000001</v>
      </c>
      <c r="FP124">
        <v>1.8609800000000001</v>
      </c>
      <c r="FQ124">
        <v>1.86006</v>
      </c>
      <c r="FR124">
        <v>1.86178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0.193</v>
      </c>
      <c r="GH124">
        <v>0.21629999999999999</v>
      </c>
      <c r="GI124">
        <v>-0.38878066965608271</v>
      </c>
      <c r="GJ124">
        <v>8.4540356221501391E-4</v>
      </c>
      <c r="GK124">
        <v>6.8779579211309249E-8</v>
      </c>
      <c r="GL124">
        <v>-1.3381725072044801E-10</v>
      </c>
      <c r="GM124">
        <v>-8.6234221326163804E-2</v>
      </c>
      <c r="GN124">
        <v>8.8717001971158594E-4</v>
      </c>
      <c r="GO124">
        <v>5.46455871630479E-4</v>
      </c>
      <c r="GP124">
        <v>-9.435533427115459E-6</v>
      </c>
      <c r="GQ124">
        <v>1</v>
      </c>
      <c r="GR124">
        <v>2082</v>
      </c>
      <c r="GS124">
        <v>3</v>
      </c>
      <c r="GT124">
        <v>35</v>
      </c>
      <c r="GU124">
        <v>15</v>
      </c>
      <c r="GV124">
        <v>15</v>
      </c>
      <c r="GW124">
        <v>2.1350099999999999</v>
      </c>
      <c r="GX124">
        <v>2.5866699999999998</v>
      </c>
      <c r="GY124">
        <v>2.04834</v>
      </c>
      <c r="GZ124">
        <v>2.6245099999999999</v>
      </c>
      <c r="HA124">
        <v>2.1972700000000001</v>
      </c>
      <c r="HB124">
        <v>2.3059099999999999</v>
      </c>
      <c r="HC124">
        <v>40.07</v>
      </c>
      <c r="HD124">
        <v>14.4297</v>
      </c>
      <c r="HE124">
        <v>18</v>
      </c>
      <c r="HF124">
        <v>710.21</v>
      </c>
      <c r="HG124">
        <v>747.91899999999998</v>
      </c>
      <c r="HH124">
        <v>31.001999999999999</v>
      </c>
      <c r="HI124">
        <v>34.499299999999998</v>
      </c>
      <c r="HJ124">
        <v>30.000699999999998</v>
      </c>
      <c r="HK124">
        <v>34.305500000000002</v>
      </c>
      <c r="HL124">
        <v>34.2821</v>
      </c>
      <c r="HM124">
        <v>42.719799999999999</v>
      </c>
      <c r="HN124">
        <v>15.3089</v>
      </c>
      <c r="HO124">
        <v>100</v>
      </c>
      <c r="HP124">
        <v>31</v>
      </c>
      <c r="HQ124">
        <v>729.36199999999997</v>
      </c>
      <c r="HR124">
        <v>36.807699999999997</v>
      </c>
      <c r="HS124">
        <v>99.044700000000006</v>
      </c>
      <c r="HT124">
        <v>98.637</v>
      </c>
    </row>
    <row r="125" spans="1:228" x14ac:dyDescent="0.2">
      <c r="A125">
        <v>110</v>
      </c>
      <c r="B125">
        <v>1665504364.5</v>
      </c>
      <c r="C125">
        <v>435</v>
      </c>
      <c r="D125" t="s">
        <v>579</v>
      </c>
      <c r="E125" t="s">
        <v>580</v>
      </c>
      <c r="F125">
        <v>4</v>
      </c>
      <c r="G125">
        <v>1665504362.5</v>
      </c>
      <c r="H125">
        <f t="shared" si="34"/>
        <v>1.0408504428436707E-3</v>
      </c>
      <c r="I125">
        <f t="shared" si="35"/>
        <v>1.0408504428436707</v>
      </c>
      <c r="J125">
        <f t="shared" si="36"/>
        <v>10.977275241103953</v>
      </c>
      <c r="K125">
        <f t="shared" si="37"/>
        <v>706.62857142857149</v>
      </c>
      <c r="L125">
        <f t="shared" si="38"/>
        <v>373.9842293888936</v>
      </c>
      <c r="M125">
        <f t="shared" si="39"/>
        <v>37.937942440018887</v>
      </c>
      <c r="N125">
        <f t="shared" si="40"/>
        <v>71.682258134615481</v>
      </c>
      <c r="O125">
        <f t="shared" si="41"/>
        <v>5.5905182274726795E-2</v>
      </c>
      <c r="P125">
        <f t="shared" si="42"/>
        <v>3.6870153195012252</v>
      </c>
      <c r="Q125">
        <f t="shared" si="43"/>
        <v>5.5438495762211139E-2</v>
      </c>
      <c r="R125">
        <f t="shared" si="44"/>
        <v>3.469066488996287E-2</v>
      </c>
      <c r="S125">
        <f t="shared" si="45"/>
        <v>226.11427937848532</v>
      </c>
      <c r="T125">
        <f t="shared" si="46"/>
        <v>35.017183632583283</v>
      </c>
      <c r="U125">
        <f t="shared" si="47"/>
        <v>34.766371428571418</v>
      </c>
      <c r="V125">
        <f t="shared" si="48"/>
        <v>5.5757046887873249</v>
      </c>
      <c r="W125">
        <f t="shared" si="49"/>
        <v>69.708253116746533</v>
      </c>
      <c r="X125">
        <f t="shared" si="50"/>
        <v>3.7587594306033894</v>
      </c>
      <c r="Y125">
        <f t="shared" si="51"/>
        <v>5.3921297156998973</v>
      </c>
      <c r="Z125">
        <f t="shared" si="52"/>
        <v>1.8169452581839356</v>
      </c>
      <c r="AA125">
        <f t="shared" si="53"/>
        <v>-45.901504529405877</v>
      </c>
      <c r="AB125">
        <f t="shared" si="54"/>
        <v>-119.70476519061467</v>
      </c>
      <c r="AC125">
        <f t="shared" si="55"/>
        <v>-7.5428643492842413</v>
      </c>
      <c r="AD125">
        <f t="shared" si="56"/>
        <v>52.965145309180542</v>
      </c>
      <c r="AE125">
        <f t="shared" si="57"/>
        <v>34.208283154428585</v>
      </c>
      <c r="AF125">
        <f t="shared" si="58"/>
        <v>1.0253325102138169</v>
      </c>
      <c r="AG125">
        <f t="shared" si="59"/>
        <v>10.977275241103953</v>
      </c>
      <c r="AH125">
        <v>748.174436296257</v>
      </c>
      <c r="AI125">
        <v>736.40680606060596</v>
      </c>
      <c r="AJ125">
        <v>1.724032979817594</v>
      </c>
      <c r="AK125">
        <v>66.85974665391015</v>
      </c>
      <c r="AL125">
        <f t="shared" si="60"/>
        <v>1.0408504428436707</v>
      </c>
      <c r="AM125">
        <v>36.635513849812227</v>
      </c>
      <c r="AN125">
        <v>37.053451515151522</v>
      </c>
      <c r="AO125">
        <v>-3.0388956482849588E-4</v>
      </c>
      <c r="AP125">
        <v>85.612249932443419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47276.454858504272</v>
      </c>
      <c r="AV125">
        <f t="shared" si="64"/>
        <v>1199.988571428571</v>
      </c>
      <c r="AW125">
        <f t="shared" si="65"/>
        <v>1025.9158421650181</v>
      </c>
      <c r="AX125">
        <f t="shared" si="66"/>
        <v>0.85493801073761766</v>
      </c>
      <c r="AY125">
        <f t="shared" si="67"/>
        <v>0.18843036072360186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1665504362.5</v>
      </c>
      <c r="BF125">
        <v>706.62857142857149</v>
      </c>
      <c r="BG125">
        <v>721.13971428571426</v>
      </c>
      <c r="BH125">
        <v>37.053057142857142</v>
      </c>
      <c r="BI125">
        <v>36.642914285714291</v>
      </c>
      <c r="BJ125">
        <v>706.43314285714291</v>
      </c>
      <c r="BK125">
        <v>36.836742857142859</v>
      </c>
      <c r="BL125">
        <v>649.97357142857152</v>
      </c>
      <c r="BM125">
        <v>101.3428571428571</v>
      </c>
      <c r="BN125">
        <v>9.9769199999999988E-2</v>
      </c>
      <c r="BO125">
        <v>34.164157142857142</v>
      </c>
      <c r="BP125">
        <v>34.766371428571418</v>
      </c>
      <c r="BQ125">
        <v>999.89999999999986</v>
      </c>
      <c r="BR125">
        <v>0</v>
      </c>
      <c r="BS125">
        <v>0</v>
      </c>
      <c r="BT125">
        <v>9006.4299999999985</v>
      </c>
      <c r="BU125">
        <v>0</v>
      </c>
      <c r="BV125">
        <v>1222.772857142857</v>
      </c>
      <c r="BW125">
        <v>-14.511100000000001</v>
      </c>
      <c r="BX125">
        <v>733.81885714285715</v>
      </c>
      <c r="BY125">
        <v>748.56942857142872</v>
      </c>
      <c r="BZ125">
        <v>0.4101622857142857</v>
      </c>
      <c r="CA125">
        <v>721.13971428571426</v>
      </c>
      <c r="CB125">
        <v>36.642914285714291</v>
      </c>
      <c r="CC125">
        <v>3.7550685714285712</v>
      </c>
      <c r="CD125">
        <v>3.7135028571428572</v>
      </c>
      <c r="CE125">
        <v>27.819371428571429</v>
      </c>
      <c r="CF125">
        <v>27.62885714285715</v>
      </c>
      <c r="CG125">
        <v>1199.988571428571</v>
      </c>
      <c r="CH125">
        <v>0.49998271428571422</v>
      </c>
      <c r="CI125">
        <v>0.50001728571428572</v>
      </c>
      <c r="CJ125">
        <v>0</v>
      </c>
      <c r="CK125">
        <v>855.44485714285724</v>
      </c>
      <c r="CL125">
        <v>4.9990899999999998</v>
      </c>
      <c r="CM125">
        <v>9329.4085714285702</v>
      </c>
      <c r="CN125">
        <v>9557.687142857143</v>
      </c>
      <c r="CO125">
        <v>44.347999999999999</v>
      </c>
      <c r="CP125">
        <v>47.186999999999998</v>
      </c>
      <c r="CQ125">
        <v>45.25</v>
      </c>
      <c r="CR125">
        <v>45.811999999999998</v>
      </c>
      <c r="CS125">
        <v>45.811999999999998</v>
      </c>
      <c r="CT125">
        <v>597.47428571428566</v>
      </c>
      <c r="CU125">
        <v>597.51428571428573</v>
      </c>
      <c r="CV125">
        <v>0</v>
      </c>
      <c r="CW125">
        <v>1665504369.3</v>
      </c>
      <c r="CX125">
        <v>0</v>
      </c>
      <c r="CY125">
        <v>1665503463</v>
      </c>
      <c r="CZ125" t="s">
        <v>356</v>
      </c>
      <c r="DA125">
        <v>1665503462</v>
      </c>
      <c r="DB125">
        <v>1665503463</v>
      </c>
      <c r="DC125">
        <v>5</v>
      </c>
      <c r="DD125">
        <v>8.5000000000000006E-2</v>
      </c>
      <c r="DE125">
        <v>-1E-3</v>
      </c>
      <c r="DF125">
        <v>-3.5999999999999997E-2</v>
      </c>
      <c r="DG125">
        <v>0.21</v>
      </c>
      <c r="DH125">
        <v>415</v>
      </c>
      <c r="DI125">
        <v>36</v>
      </c>
      <c r="DJ125">
        <v>0.25</v>
      </c>
      <c r="DK125">
        <v>0.11</v>
      </c>
      <c r="DL125">
        <v>-14.41711951219512</v>
      </c>
      <c r="DM125">
        <v>-0.71770034843205355</v>
      </c>
      <c r="DN125">
        <v>8.1582324781996965E-2</v>
      </c>
      <c r="DO125">
        <v>0</v>
      </c>
      <c r="DP125">
        <v>0.43888563414634152</v>
      </c>
      <c r="DQ125">
        <v>-0.15595170731707281</v>
      </c>
      <c r="DR125">
        <v>1.5505337938060819E-2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3.2952400000000002</v>
      </c>
      <c r="EB125">
        <v>2.6252</v>
      </c>
      <c r="EC125">
        <v>0.148646</v>
      </c>
      <c r="ED125">
        <v>0.149613</v>
      </c>
      <c r="EE125">
        <v>0.147477</v>
      </c>
      <c r="EF125">
        <v>0.14497399999999999</v>
      </c>
      <c r="EG125">
        <v>25743</v>
      </c>
      <c r="EH125">
        <v>26267</v>
      </c>
      <c r="EI125">
        <v>28139.1</v>
      </c>
      <c r="EJ125">
        <v>29739.8</v>
      </c>
      <c r="EK125">
        <v>32947.800000000003</v>
      </c>
      <c r="EL125">
        <v>35339.599999999999</v>
      </c>
      <c r="EM125">
        <v>39643.800000000003</v>
      </c>
      <c r="EN125">
        <v>42553.4</v>
      </c>
      <c r="EO125">
        <v>2.2145999999999999</v>
      </c>
      <c r="EP125">
        <v>2.16927</v>
      </c>
      <c r="EQ125">
        <v>9.27486E-2</v>
      </c>
      <c r="ER125">
        <v>0</v>
      </c>
      <c r="ES125">
        <v>33.270299999999999</v>
      </c>
      <c r="ET125">
        <v>999.9</v>
      </c>
      <c r="EU125">
        <v>73.8</v>
      </c>
      <c r="EV125">
        <v>35.200000000000003</v>
      </c>
      <c r="EW125">
        <v>41.592199999999998</v>
      </c>
      <c r="EX125">
        <v>56.228200000000001</v>
      </c>
      <c r="EY125">
        <v>-2.1193900000000001</v>
      </c>
      <c r="EZ125">
        <v>2</v>
      </c>
      <c r="FA125">
        <v>0.56949700000000003</v>
      </c>
      <c r="FB125">
        <v>1.22045</v>
      </c>
      <c r="FC125">
        <v>20.2653</v>
      </c>
      <c r="FD125">
        <v>5.2160900000000003</v>
      </c>
      <c r="FE125">
        <v>12.004</v>
      </c>
      <c r="FF125">
        <v>4.9859499999999999</v>
      </c>
      <c r="FG125">
        <v>3.2845</v>
      </c>
      <c r="FH125">
        <v>6345.5</v>
      </c>
      <c r="FI125">
        <v>9999</v>
      </c>
      <c r="FJ125">
        <v>9999</v>
      </c>
      <c r="FK125">
        <v>490</v>
      </c>
      <c r="FL125">
        <v>1.8657600000000001</v>
      </c>
      <c r="FM125">
        <v>1.86215</v>
      </c>
      <c r="FN125">
        <v>1.8641700000000001</v>
      </c>
      <c r="FO125">
        <v>1.8602399999999999</v>
      </c>
      <c r="FP125">
        <v>1.8609599999999999</v>
      </c>
      <c r="FQ125">
        <v>1.86005</v>
      </c>
      <c r="FR125">
        <v>1.8617600000000001</v>
      </c>
      <c r="FS125">
        <v>1.85836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0.19800000000000001</v>
      </c>
      <c r="GH125">
        <v>0.21629999999999999</v>
      </c>
      <c r="GI125">
        <v>-0.38878066965608271</v>
      </c>
      <c r="GJ125">
        <v>8.4540356221501391E-4</v>
      </c>
      <c r="GK125">
        <v>6.8779579211309249E-8</v>
      </c>
      <c r="GL125">
        <v>-1.3381725072044801E-10</v>
      </c>
      <c r="GM125">
        <v>-8.6234221326163804E-2</v>
      </c>
      <c r="GN125">
        <v>8.8717001971158594E-4</v>
      </c>
      <c r="GO125">
        <v>5.46455871630479E-4</v>
      </c>
      <c r="GP125">
        <v>-9.435533427115459E-6</v>
      </c>
      <c r="GQ125">
        <v>1</v>
      </c>
      <c r="GR125">
        <v>2082</v>
      </c>
      <c r="GS125">
        <v>3</v>
      </c>
      <c r="GT125">
        <v>35</v>
      </c>
      <c r="GU125">
        <v>15</v>
      </c>
      <c r="GV125">
        <v>15</v>
      </c>
      <c r="GW125">
        <v>2.1508799999999999</v>
      </c>
      <c r="GX125">
        <v>2.5817899999999998</v>
      </c>
      <c r="GY125">
        <v>2.04834</v>
      </c>
      <c r="GZ125">
        <v>2.6245099999999999</v>
      </c>
      <c r="HA125">
        <v>2.1972700000000001</v>
      </c>
      <c r="HB125">
        <v>2.3584000000000001</v>
      </c>
      <c r="HC125">
        <v>40.07</v>
      </c>
      <c r="HD125">
        <v>14.438499999999999</v>
      </c>
      <c r="HE125">
        <v>18</v>
      </c>
      <c r="HF125">
        <v>710.23900000000003</v>
      </c>
      <c r="HG125">
        <v>747.89400000000001</v>
      </c>
      <c r="HH125">
        <v>31.001799999999999</v>
      </c>
      <c r="HI125">
        <v>34.503799999999998</v>
      </c>
      <c r="HJ125">
        <v>30.000599999999999</v>
      </c>
      <c r="HK125">
        <v>34.309899999999999</v>
      </c>
      <c r="HL125">
        <v>34.286099999999998</v>
      </c>
      <c r="HM125">
        <v>43.043100000000003</v>
      </c>
      <c r="HN125">
        <v>14.991</v>
      </c>
      <c r="HO125">
        <v>100</v>
      </c>
      <c r="HP125">
        <v>31</v>
      </c>
      <c r="HQ125">
        <v>736.053</v>
      </c>
      <c r="HR125">
        <v>36.853099999999998</v>
      </c>
      <c r="HS125">
        <v>99.043700000000001</v>
      </c>
      <c r="HT125">
        <v>98.634900000000002</v>
      </c>
    </row>
    <row r="126" spans="1:228" x14ac:dyDescent="0.2">
      <c r="A126">
        <v>111</v>
      </c>
      <c r="B126">
        <v>1665504368.5</v>
      </c>
      <c r="C126">
        <v>439</v>
      </c>
      <c r="D126" t="s">
        <v>581</v>
      </c>
      <c r="E126" t="s">
        <v>582</v>
      </c>
      <c r="F126">
        <v>4</v>
      </c>
      <c r="G126">
        <v>1665504366.1875</v>
      </c>
      <c r="H126">
        <f t="shared" si="34"/>
        <v>9.8071113879942291E-4</v>
      </c>
      <c r="I126">
        <f t="shared" si="35"/>
        <v>0.98071113879942284</v>
      </c>
      <c r="J126">
        <f t="shared" si="36"/>
        <v>11.150428987355347</v>
      </c>
      <c r="K126">
        <f t="shared" si="37"/>
        <v>712.73337500000002</v>
      </c>
      <c r="L126">
        <f t="shared" si="38"/>
        <v>355.4857922502004</v>
      </c>
      <c r="M126">
        <f t="shared" si="39"/>
        <v>36.061308563014464</v>
      </c>
      <c r="N126">
        <f t="shared" si="40"/>
        <v>72.301337266789773</v>
      </c>
      <c r="O126">
        <f t="shared" si="41"/>
        <v>5.2640410613147198E-2</v>
      </c>
      <c r="P126">
        <f t="shared" si="42"/>
        <v>3.6843639134496131</v>
      </c>
      <c r="Q126">
        <f t="shared" si="43"/>
        <v>5.222612682512727E-2</v>
      </c>
      <c r="R126">
        <f t="shared" si="44"/>
        <v>3.2678279067691066E-2</v>
      </c>
      <c r="S126">
        <f t="shared" si="45"/>
        <v>226.1150981085444</v>
      </c>
      <c r="T126">
        <f t="shared" si="46"/>
        <v>35.024173269112659</v>
      </c>
      <c r="U126">
        <f t="shared" si="47"/>
        <v>34.767674999999997</v>
      </c>
      <c r="V126">
        <f t="shared" si="48"/>
        <v>5.5761078797512962</v>
      </c>
      <c r="W126">
        <f t="shared" si="49"/>
        <v>69.733908560817198</v>
      </c>
      <c r="X126">
        <f t="shared" si="50"/>
        <v>3.7588531299669219</v>
      </c>
      <c r="Y126">
        <f t="shared" si="51"/>
        <v>5.3902802919596917</v>
      </c>
      <c r="Z126">
        <f t="shared" si="52"/>
        <v>1.8172547497843743</v>
      </c>
      <c r="AA126">
        <f t="shared" si="53"/>
        <v>-43.249361221054549</v>
      </c>
      <c r="AB126">
        <f t="shared" si="54"/>
        <v>-121.10061544028234</v>
      </c>
      <c r="AC126">
        <f t="shared" si="55"/>
        <v>-7.6361307781851719</v>
      </c>
      <c r="AD126">
        <f t="shared" si="56"/>
        <v>54.128990669022343</v>
      </c>
      <c r="AE126">
        <f t="shared" si="57"/>
        <v>34.351859624187306</v>
      </c>
      <c r="AF126">
        <f t="shared" si="58"/>
        <v>0.95379740449740746</v>
      </c>
      <c r="AG126">
        <f t="shared" si="59"/>
        <v>11.150428987355347</v>
      </c>
      <c r="AH126">
        <v>755.10196815697896</v>
      </c>
      <c r="AI126">
        <v>743.27595757575716</v>
      </c>
      <c r="AJ126">
        <v>1.720097098450857</v>
      </c>
      <c r="AK126">
        <v>66.85974665391015</v>
      </c>
      <c r="AL126">
        <f t="shared" si="60"/>
        <v>0.98071113879942284</v>
      </c>
      <c r="AM126">
        <v>36.662487980693648</v>
      </c>
      <c r="AN126">
        <v>37.054912727272708</v>
      </c>
      <c r="AO126">
        <v>-2.8189591290450231E-5</v>
      </c>
      <c r="AP126">
        <v>85.612249932443419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47230.135804642894</v>
      </c>
      <c r="AV126">
        <f t="shared" si="64"/>
        <v>1200.0074999999999</v>
      </c>
      <c r="AW126">
        <f t="shared" si="65"/>
        <v>1025.9306010925102</v>
      </c>
      <c r="AX126">
        <f t="shared" si="66"/>
        <v>0.85493682422194039</v>
      </c>
      <c r="AY126">
        <f t="shared" si="67"/>
        <v>0.18842807074834483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1665504366.1875</v>
      </c>
      <c r="BF126">
        <v>712.73337500000002</v>
      </c>
      <c r="BG126">
        <v>727.28499999999997</v>
      </c>
      <c r="BH126">
        <v>37.054087499999987</v>
      </c>
      <c r="BI126">
        <v>36.672574999999988</v>
      </c>
      <c r="BJ126">
        <v>712.53312500000004</v>
      </c>
      <c r="BK126">
        <v>36.837787499999997</v>
      </c>
      <c r="BL126">
        <v>649.99950000000001</v>
      </c>
      <c r="BM126">
        <v>101.34225000000001</v>
      </c>
      <c r="BN126">
        <v>0.10008426250000001</v>
      </c>
      <c r="BO126">
        <v>34.158000000000001</v>
      </c>
      <c r="BP126">
        <v>34.767674999999997</v>
      </c>
      <c r="BQ126">
        <v>999.9</v>
      </c>
      <c r="BR126">
        <v>0</v>
      </c>
      <c r="BS126">
        <v>0</v>
      </c>
      <c r="BT126">
        <v>8997.3412500000013</v>
      </c>
      <c r="BU126">
        <v>0</v>
      </c>
      <c r="BV126">
        <v>924.84962500000006</v>
      </c>
      <c r="BW126">
        <v>-14.5517</v>
      </c>
      <c r="BX126">
        <v>740.15924999999993</v>
      </c>
      <c r="BY126">
        <v>754.9716249999999</v>
      </c>
      <c r="BZ126">
        <v>0.38151362500000002</v>
      </c>
      <c r="CA126">
        <v>727.28499999999997</v>
      </c>
      <c r="CB126">
        <v>36.672574999999988</v>
      </c>
      <c r="CC126">
        <v>3.7551399999999999</v>
      </c>
      <c r="CD126">
        <v>3.7164762499999999</v>
      </c>
      <c r="CE126">
        <v>27.819724999999998</v>
      </c>
      <c r="CF126">
        <v>27.642524999999999</v>
      </c>
      <c r="CG126">
        <v>1200.0074999999999</v>
      </c>
      <c r="CH126">
        <v>0.50002287499999998</v>
      </c>
      <c r="CI126">
        <v>0.49997712500000002</v>
      </c>
      <c r="CJ126">
        <v>0</v>
      </c>
      <c r="CK126">
        <v>855.14024999999992</v>
      </c>
      <c r="CL126">
        <v>4.9990899999999998</v>
      </c>
      <c r="CM126">
        <v>9278.2937500000007</v>
      </c>
      <c r="CN126">
        <v>9557.9925000000003</v>
      </c>
      <c r="CO126">
        <v>44.343499999999999</v>
      </c>
      <c r="CP126">
        <v>47.186999999999998</v>
      </c>
      <c r="CQ126">
        <v>45.25</v>
      </c>
      <c r="CR126">
        <v>45.811999999999998</v>
      </c>
      <c r="CS126">
        <v>45.843499999999999</v>
      </c>
      <c r="CT126">
        <v>597.53125</v>
      </c>
      <c r="CU126">
        <v>597.47624999999994</v>
      </c>
      <c r="CV126">
        <v>0</v>
      </c>
      <c r="CW126">
        <v>1665504372.9000001</v>
      </c>
      <c r="CX126">
        <v>0</v>
      </c>
      <c r="CY126">
        <v>1665503463</v>
      </c>
      <c r="CZ126" t="s">
        <v>356</v>
      </c>
      <c r="DA126">
        <v>1665503462</v>
      </c>
      <c r="DB126">
        <v>1665503463</v>
      </c>
      <c r="DC126">
        <v>5</v>
      </c>
      <c r="DD126">
        <v>8.5000000000000006E-2</v>
      </c>
      <c r="DE126">
        <v>-1E-3</v>
      </c>
      <c r="DF126">
        <v>-3.5999999999999997E-2</v>
      </c>
      <c r="DG126">
        <v>0.21</v>
      </c>
      <c r="DH126">
        <v>415</v>
      </c>
      <c r="DI126">
        <v>36</v>
      </c>
      <c r="DJ126">
        <v>0.25</v>
      </c>
      <c r="DK126">
        <v>0.11</v>
      </c>
      <c r="DL126">
        <v>-14.4497</v>
      </c>
      <c r="DM126">
        <v>-0.74599233449476632</v>
      </c>
      <c r="DN126">
        <v>8.4515944519651429E-2</v>
      </c>
      <c r="DO126">
        <v>0</v>
      </c>
      <c r="DP126">
        <v>0.42527900000000002</v>
      </c>
      <c r="DQ126">
        <v>-0.20441889198606211</v>
      </c>
      <c r="DR126">
        <v>2.089640935313191E-2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3.2955399999999999</v>
      </c>
      <c r="EB126">
        <v>2.6253700000000002</v>
      </c>
      <c r="EC126">
        <v>0.149587</v>
      </c>
      <c r="ED126">
        <v>0.150556</v>
      </c>
      <c r="EE126">
        <v>0.147481</v>
      </c>
      <c r="EF126">
        <v>0.145093</v>
      </c>
      <c r="EG126">
        <v>25714</v>
      </c>
      <c r="EH126">
        <v>26237.5</v>
      </c>
      <c r="EI126">
        <v>28138.6</v>
      </c>
      <c r="EJ126">
        <v>29739.599999999999</v>
      </c>
      <c r="EK126">
        <v>32947.1</v>
      </c>
      <c r="EL126">
        <v>35334.300000000003</v>
      </c>
      <c r="EM126">
        <v>39643.1</v>
      </c>
      <c r="EN126">
        <v>42552.9</v>
      </c>
      <c r="EO126">
        <v>2.2147999999999999</v>
      </c>
      <c r="EP126">
        <v>2.1693500000000001</v>
      </c>
      <c r="EQ126">
        <v>9.1873099999999999E-2</v>
      </c>
      <c r="ER126">
        <v>0</v>
      </c>
      <c r="ES126">
        <v>33.271599999999999</v>
      </c>
      <c r="ET126">
        <v>999.9</v>
      </c>
      <c r="EU126">
        <v>73.8</v>
      </c>
      <c r="EV126">
        <v>35.200000000000003</v>
      </c>
      <c r="EW126">
        <v>41.590899999999998</v>
      </c>
      <c r="EX126">
        <v>56.288200000000003</v>
      </c>
      <c r="EY126">
        <v>-2.1915100000000001</v>
      </c>
      <c r="EZ126">
        <v>2</v>
      </c>
      <c r="FA126">
        <v>0.57004299999999997</v>
      </c>
      <c r="FB126">
        <v>1.2249699999999999</v>
      </c>
      <c r="FC126">
        <v>20.2654</v>
      </c>
      <c r="FD126">
        <v>5.21549</v>
      </c>
      <c r="FE126">
        <v>12.004</v>
      </c>
      <c r="FF126">
        <v>4.9859499999999999</v>
      </c>
      <c r="FG126">
        <v>3.2845</v>
      </c>
      <c r="FH126">
        <v>6345.5</v>
      </c>
      <c r="FI126">
        <v>9999</v>
      </c>
      <c r="FJ126">
        <v>9999</v>
      </c>
      <c r="FK126">
        <v>490</v>
      </c>
      <c r="FL126">
        <v>1.8657900000000001</v>
      </c>
      <c r="FM126">
        <v>1.86215</v>
      </c>
      <c r="FN126">
        <v>1.8641700000000001</v>
      </c>
      <c r="FO126">
        <v>1.8602700000000001</v>
      </c>
      <c r="FP126">
        <v>1.8609599999999999</v>
      </c>
      <c r="FQ126">
        <v>1.86005</v>
      </c>
      <c r="FR126">
        <v>1.8617600000000001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0.20300000000000001</v>
      </c>
      <c r="GH126">
        <v>0.21629999999999999</v>
      </c>
      <c r="GI126">
        <v>-0.38878066965608271</v>
      </c>
      <c r="GJ126">
        <v>8.4540356221501391E-4</v>
      </c>
      <c r="GK126">
        <v>6.8779579211309249E-8</v>
      </c>
      <c r="GL126">
        <v>-1.3381725072044801E-10</v>
      </c>
      <c r="GM126">
        <v>-8.6234221326163804E-2</v>
      </c>
      <c r="GN126">
        <v>8.8717001971158594E-4</v>
      </c>
      <c r="GO126">
        <v>5.46455871630479E-4</v>
      </c>
      <c r="GP126">
        <v>-9.435533427115459E-6</v>
      </c>
      <c r="GQ126">
        <v>1</v>
      </c>
      <c r="GR126">
        <v>2082</v>
      </c>
      <c r="GS126">
        <v>3</v>
      </c>
      <c r="GT126">
        <v>35</v>
      </c>
      <c r="GU126">
        <v>15.1</v>
      </c>
      <c r="GV126">
        <v>15.1</v>
      </c>
      <c r="GW126">
        <v>2.16675</v>
      </c>
      <c r="GX126">
        <v>2.5769000000000002</v>
      </c>
      <c r="GY126">
        <v>2.04834</v>
      </c>
      <c r="GZ126">
        <v>2.6245099999999999</v>
      </c>
      <c r="HA126">
        <v>2.1972700000000001</v>
      </c>
      <c r="HB126">
        <v>2.33765</v>
      </c>
      <c r="HC126">
        <v>40.095300000000002</v>
      </c>
      <c r="HD126">
        <v>14.438499999999999</v>
      </c>
      <c r="HE126">
        <v>18</v>
      </c>
      <c r="HF126">
        <v>710.45299999999997</v>
      </c>
      <c r="HG126">
        <v>748.03200000000004</v>
      </c>
      <c r="HH126">
        <v>31.0015</v>
      </c>
      <c r="HI126">
        <v>34.5077</v>
      </c>
      <c r="HJ126">
        <v>30.000699999999998</v>
      </c>
      <c r="HK126">
        <v>34.314</v>
      </c>
      <c r="HL126">
        <v>34.291400000000003</v>
      </c>
      <c r="HM126">
        <v>43.365600000000001</v>
      </c>
      <c r="HN126">
        <v>14.991</v>
      </c>
      <c r="HO126">
        <v>100</v>
      </c>
      <c r="HP126">
        <v>31</v>
      </c>
      <c r="HQ126">
        <v>742.73299999999995</v>
      </c>
      <c r="HR126">
        <v>36.892699999999998</v>
      </c>
      <c r="HS126">
        <v>99.041899999999998</v>
      </c>
      <c r="HT126">
        <v>98.633899999999997</v>
      </c>
    </row>
    <row r="127" spans="1:228" x14ac:dyDescent="0.2">
      <c r="A127">
        <v>112</v>
      </c>
      <c r="B127">
        <v>1665504372.5</v>
      </c>
      <c r="C127">
        <v>443</v>
      </c>
      <c r="D127" t="s">
        <v>583</v>
      </c>
      <c r="E127" t="s">
        <v>584</v>
      </c>
      <c r="F127">
        <v>4</v>
      </c>
      <c r="G127">
        <v>1665504370.5</v>
      </c>
      <c r="H127">
        <f t="shared" si="34"/>
        <v>9.7956915773705498E-4</v>
      </c>
      <c r="I127">
        <f t="shared" si="35"/>
        <v>0.97956915773705489</v>
      </c>
      <c r="J127">
        <f t="shared" si="36"/>
        <v>11.594082539583304</v>
      </c>
      <c r="K127">
        <f t="shared" si="37"/>
        <v>719.9015714285714</v>
      </c>
      <c r="L127">
        <f t="shared" si="38"/>
        <v>350.41889128333486</v>
      </c>
      <c r="M127">
        <f t="shared" si="39"/>
        <v>35.54659976020158</v>
      </c>
      <c r="N127">
        <f t="shared" si="40"/>
        <v>73.027036106967458</v>
      </c>
      <c r="O127">
        <f t="shared" si="41"/>
        <v>5.28350862879753E-2</v>
      </c>
      <c r="P127">
        <f t="shared" si="42"/>
        <v>3.6799035441515189</v>
      </c>
      <c r="Q127">
        <f t="shared" si="43"/>
        <v>5.2417244181610916E-2</v>
      </c>
      <c r="R127">
        <f t="shared" si="44"/>
        <v>3.2798043447946054E-2</v>
      </c>
      <c r="S127">
        <f t="shared" si="45"/>
        <v>226.11948433600449</v>
      </c>
      <c r="T127">
        <f t="shared" si="46"/>
        <v>35.01865256189808</v>
      </c>
      <c r="U127">
        <f t="shared" si="47"/>
        <v>34.744585714285712</v>
      </c>
      <c r="V127">
        <f t="shared" si="48"/>
        <v>5.5689701785478709</v>
      </c>
      <c r="W127">
        <f t="shared" si="49"/>
        <v>69.789592881086946</v>
      </c>
      <c r="X127">
        <f t="shared" si="50"/>
        <v>3.760435639019958</v>
      </c>
      <c r="Y127">
        <f t="shared" si="51"/>
        <v>5.3882469918219567</v>
      </c>
      <c r="Z127">
        <f t="shared" si="52"/>
        <v>1.8085345395279129</v>
      </c>
      <c r="AA127">
        <f t="shared" si="53"/>
        <v>-43.198999856204125</v>
      </c>
      <c r="AB127">
        <f t="shared" si="54"/>
        <v>-117.71669311850945</v>
      </c>
      <c r="AC127">
        <f t="shared" si="55"/>
        <v>-7.4306679309367238</v>
      </c>
      <c r="AD127">
        <f t="shared" si="56"/>
        <v>57.77312343035419</v>
      </c>
      <c r="AE127">
        <f t="shared" si="57"/>
        <v>34.67131523753099</v>
      </c>
      <c r="AF127">
        <f t="shared" si="58"/>
        <v>0.84637439601387932</v>
      </c>
      <c r="AG127">
        <f t="shared" si="59"/>
        <v>11.594082539583304</v>
      </c>
      <c r="AH127">
        <v>762.16529714051023</v>
      </c>
      <c r="AI127">
        <v>750.18119999999999</v>
      </c>
      <c r="AJ127">
        <v>1.712084057273431</v>
      </c>
      <c r="AK127">
        <v>66.85974665391015</v>
      </c>
      <c r="AL127">
        <f t="shared" si="60"/>
        <v>0.97956915773705489</v>
      </c>
      <c r="AM127">
        <v>36.721232788182952</v>
      </c>
      <c r="AN127">
        <v>37.081450303030287</v>
      </c>
      <c r="AO127">
        <v>6.0422751279916708E-3</v>
      </c>
      <c r="AP127">
        <v>85.612249932443419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47151.66632753492</v>
      </c>
      <c r="AV127">
        <f t="shared" si="64"/>
        <v>1200.027142857143</v>
      </c>
      <c r="AW127">
        <f t="shared" si="65"/>
        <v>1025.9477493968936</v>
      </c>
      <c r="AX127">
        <f t="shared" si="66"/>
        <v>0.85493711996731681</v>
      </c>
      <c r="AY127">
        <f t="shared" si="67"/>
        <v>0.18842864153692135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1665504370.5</v>
      </c>
      <c r="BF127">
        <v>719.9015714285714</v>
      </c>
      <c r="BG127">
        <v>734.5555714285714</v>
      </c>
      <c r="BH127">
        <v>37.070428571428572</v>
      </c>
      <c r="BI127">
        <v>36.731914285714289</v>
      </c>
      <c r="BJ127">
        <v>719.69599999999991</v>
      </c>
      <c r="BK127">
        <v>36.854057142857137</v>
      </c>
      <c r="BL127">
        <v>650.04557142857141</v>
      </c>
      <c r="BM127">
        <v>101.3402857142857</v>
      </c>
      <c r="BN127">
        <v>0.10002085714285711</v>
      </c>
      <c r="BO127">
        <v>34.151228571428582</v>
      </c>
      <c r="BP127">
        <v>34.744585714285712</v>
      </c>
      <c r="BQ127">
        <v>999.89999999999986</v>
      </c>
      <c r="BR127">
        <v>0</v>
      </c>
      <c r="BS127">
        <v>0</v>
      </c>
      <c r="BT127">
        <v>8982.1428571428569</v>
      </c>
      <c r="BU127">
        <v>0</v>
      </c>
      <c r="BV127">
        <v>771.12914285714294</v>
      </c>
      <c r="BW127">
        <v>-14.654157142857141</v>
      </c>
      <c r="BX127">
        <v>747.61571428571426</v>
      </c>
      <c r="BY127">
        <v>762.56599999999992</v>
      </c>
      <c r="BZ127">
        <v>0.33851199999999998</v>
      </c>
      <c r="CA127">
        <v>734.5555714285714</v>
      </c>
      <c r="CB127">
        <v>36.731914285714289</v>
      </c>
      <c r="CC127">
        <v>3.756728571428571</v>
      </c>
      <c r="CD127">
        <v>3.7224242857142862</v>
      </c>
      <c r="CE127">
        <v>27.82695714285714</v>
      </c>
      <c r="CF127">
        <v>27.669885714285719</v>
      </c>
      <c r="CG127">
        <v>1200.027142857143</v>
      </c>
      <c r="CH127">
        <v>0.5000147142857142</v>
      </c>
      <c r="CI127">
        <v>0.49998528571428569</v>
      </c>
      <c r="CJ127">
        <v>0</v>
      </c>
      <c r="CK127">
        <v>854.60657142857156</v>
      </c>
      <c r="CL127">
        <v>4.9990899999999998</v>
      </c>
      <c r="CM127">
        <v>9276.0585714285717</v>
      </c>
      <c r="CN127">
        <v>9558.119999999999</v>
      </c>
      <c r="CO127">
        <v>44.366</v>
      </c>
      <c r="CP127">
        <v>47.186999999999998</v>
      </c>
      <c r="CQ127">
        <v>45.25</v>
      </c>
      <c r="CR127">
        <v>45.811999999999998</v>
      </c>
      <c r="CS127">
        <v>45.875</v>
      </c>
      <c r="CT127">
        <v>597.53</v>
      </c>
      <c r="CU127">
        <v>597.49857142857138</v>
      </c>
      <c r="CV127">
        <v>0</v>
      </c>
      <c r="CW127">
        <v>1665504377.0999999</v>
      </c>
      <c r="CX127">
        <v>0</v>
      </c>
      <c r="CY127">
        <v>1665503463</v>
      </c>
      <c r="CZ127" t="s">
        <v>356</v>
      </c>
      <c r="DA127">
        <v>1665503462</v>
      </c>
      <c r="DB127">
        <v>1665503463</v>
      </c>
      <c r="DC127">
        <v>5</v>
      </c>
      <c r="DD127">
        <v>8.5000000000000006E-2</v>
      </c>
      <c r="DE127">
        <v>-1E-3</v>
      </c>
      <c r="DF127">
        <v>-3.5999999999999997E-2</v>
      </c>
      <c r="DG127">
        <v>0.21</v>
      </c>
      <c r="DH127">
        <v>415</v>
      </c>
      <c r="DI127">
        <v>36</v>
      </c>
      <c r="DJ127">
        <v>0.25</v>
      </c>
      <c r="DK127">
        <v>0.11</v>
      </c>
      <c r="DL127">
        <v>-14.50387317073171</v>
      </c>
      <c r="DM127">
        <v>-0.83397909407666804</v>
      </c>
      <c r="DN127">
        <v>9.1898727463761293E-2</v>
      </c>
      <c r="DO127">
        <v>0</v>
      </c>
      <c r="DP127">
        <v>0.40501034146341458</v>
      </c>
      <c r="DQ127">
        <v>-0.3216615888501751</v>
      </c>
      <c r="DR127">
        <v>3.3715558917255327E-2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3.2955199999999998</v>
      </c>
      <c r="EB127">
        <v>2.6250499999999999</v>
      </c>
      <c r="EC127">
        <v>0.15052599999999999</v>
      </c>
      <c r="ED127">
        <v>0.15149000000000001</v>
      </c>
      <c r="EE127">
        <v>0.14755099999999999</v>
      </c>
      <c r="EF127">
        <v>0.145206</v>
      </c>
      <c r="EG127">
        <v>25685.1</v>
      </c>
      <c r="EH127">
        <v>26208.5</v>
      </c>
      <c r="EI127">
        <v>28138.2</v>
      </c>
      <c r="EJ127">
        <v>29739.4</v>
      </c>
      <c r="EK127">
        <v>32944.199999999997</v>
      </c>
      <c r="EL127">
        <v>35329.699999999997</v>
      </c>
      <c r="EM127">
        <v>39642.9</v>
      </c>
      <c r="EN127">
        <v>42552.9</v>
      </c>
      <c r="EO127">
        <v>2.21455</v>
      </c>
      <c r="EP127">
        <v>2.1692499999999999</v>
      </c>
      <c r="EQ127">
        <v>9.0818899999999994E-2</v>
      </c>
      <c r="ER127">
        <v>0</v>
      </c>
      <c r="ES127">
        <v>33.268700000000003</v>
      </c>
      <c r="ET127">
        <v>999.9</v>
      </c>
      <c r="EU127">
        <v>73.8</v>
      </c>
      <c r="EV127">
        <v>35.200000000000003</v>
      </c>
      <c r="EW127">
        <v>41.592799999999997</v>
      </c>
      <c r="EX127">
        <v>55.928199999999997</v>
      </c>
      <c r="EY127">
        <v>-2.34375</v>
      </c>
      <c r="EZ127">
        <v>2</v>
      </c>
      <c r="FA127">
        <v>0.57056399999999996</v>
      </c>
      <c r="FB127">
        <v>1.2306999999999999</v>
      </c>
      <c r="FC127">
        <v>20.2651</v>
      </c>
      <c r="FD127">
        <v>5.21549</v>
      </c>
      <c r="FE127">
        <v>12.004</v>
      </c>
      <c r="FF127">
        <v>4.9861500000000003</v>
      </c>
      <c r="FG127">
        <v>3.2845</v>
      </c>
      <c r="FH127">
        <v>6345.5</v>
      </c>
      <c r="FI127">
        <v>9999</v>
      </c>
      <c r="FJ127">
        <v>9999</v>
      </c>
      <c r="FK127">
        <v>490</v>
      </c>
      <c r="FL127">
        <v>1.86578</v>
      </c>
      <c r="FM127">
        <v>1.8621300000000001</v>
      </c>
      <c r="FN127">
        <v>1.8641700000000001</v>
      </c>
      <c r="FO127">
        <v>1.8602399999999999</v>
      </c>
      <c r="FP127">
        <v>1.8609599999999999</v>
      </c>
      <c r="FQ127">
        <v>1.86005</v>
      </c>
      <c r="FR127">
        <v>1.86175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0.20799999999999999</v>
      </c>
      <c r="GH127">
        <v>0.21640000000000001</v>
      </c>
      <c r="GI127">
        <v>-0.38878066965608271</v>
      </c>
      <c r="GJ127">
        <v>8.4540356221501391E-4</v>
      </c>
      <c r="GK127">
        <v>6.8779579211309249E-8</v>
      </c>
      <c r="GL127">
        <v>-1.3381725072044801E-10</v>
      </c>
      <c r="GM127">
        <v>-8.6234221326163804E-2</v>
      </c>
      <c r="GN127">
        <v>8.8717001971158594E-4</v>
      </c>
      <c r="GO127">
        <v>5.46455871630479E-4</v>
      </c>
      <c r="GP127">
        <v>-9.435533427115459E-6</v>
      </c>
      <c r="GQ127">
        <v>1</v>
      </c>
      <c r="GR127">
        <v>2082</v>
      </c>
      <c r="GS127">
        <v>3</v>
      </c>
      <c r="GT127">
        <v>35</v>
      </c>
      <c r="GU127">
        <v>15.2</v>
      </c>
      <c r="GV127">
        <v>15.2</v>
      </c>
      <c r="GW127">
        <v>2.18262</v>
      </c>
      <c r="GX127">
        <v>2.5695800000000002</v>
      </c>
      <c r="GY127">
        <v>2.04834</v>
      </c>
      <c r="GZ127">
        <v>2.6257299999999999</v>
      </c>
      <c r="HA127">
        <v>2.1972700000000001</v>
      </c>
      <c r="HB127">
        <v>2.3034699999999999</v>
      </c>
      <c r="HC127">
        <v>40.095300000000002</v>
      </c>
      <c r="HD127">
        <v>14.4297</v>
      </c>
      <c r="HE127">
        <v>18</v>
      </c>
      <c r="HF127">
        <v>710.29899999999998</v>
      </c>
      <c r="HG127">
        <v>747.98299999999995</v>
      </c>
      <c r="HH127">
        <v>31.0016</v>
      </c>
      <c r="HI127">
        <v>34.511899999999997</v>
      </c>
      <c r="HJ127">
        <v>30.000699999999998</v>
      </c>
      <c r="HK127">
        <v>34.319200000000002</v>
      </c>
      <c r="HL127">
        <v>34.295299999999997</v>
      </c>
      <c r="HM127">
        <v>43.686</v>
      </c>
      <c r="HN127">
        <v>14.689</v>
      </c>
      <c r="HO127">
        <v>100</v>
      </c>
      <c r="HP127">
        <v>31</v>
      </c>
      <c r="HQ127">
        <v>749.41399999999999</v>
      </c>
      <c r="HR127">
        <v>36.915100000000002</v>
      </c>
      <c r="HS127">
        <v>99.040899999999993</v>
      </c>
      <c r="HT127">
        <v>98.633600000000001</v>
      </c>
    </row>
    <row r="128" spans="1:228" x14ac:dyDescent="0.2">
      <c r="A128">
        <v>113</v>
      </c>
      <c r="B128">
        <v>1665504376.5</v>
      </c>
      <c r="C128">
        <v>447</v>
      </c>
      <c r="D128" t="s">
        <v>585</v>
      </c>
      <c r="E128" t="s">
        <v>586</v>
      </c>
      <c r="F128">
        <v>4</v>
      </c>
      <c r="G128">
        <v>1665504374.1875</v>
      </c>
      <c r="H128">
        <f t="shared" si="34"/>
        <v>9.4383263683212829E-4</v>
      </c>
      <c r="I128">
        <f t="shared" si="35"/>
        <v>0.94383263683212826</v>
      </c>
      <c r="J128">
        <f t="shared" si="36"/>
        <v>11.491688414667236</v>
      </c>
      <c r="K128">
        <f t="shared" si="37"/>
        <v>726.00187499999993</v>
      </c>
      <c r="L128">
        <f t="shared" si="38"/>
        <v>347.66453303319156</v>
      </c>
      <c r="M128">
        <f t="shared" si="39"/>
        <v>35.267043952391802</v>
      </c>
      <c r="N128">
        <f t="shared" si="40"/>
        <v>73.645533560075407</v>
      </c>
      <c r="O128">
        <f t="shared" si="41"/>
        <v>5.1075943077829783E-2</v>
      </c>
      <c r="P128">
        <f t="shared" si="42"/>
        <v>3.6839216386421421</v>
      </c>
      <c r="Q128">
        <f t="shared" si="43"/>
        <v>5.0685773389080306E-2</v>
      </c>
      <c r="R128">
        <f t="shared" si="44"/>
        <v>3.1713414940167023E-2</v>
      </c>
      <c r="S128">
        <f t="shared" si="45"/>
        <v>226.1172202331889</v>
      </c>
      <c r="T128">
        <f t="shared" si="46"/>
        <v>35.018579734815454</v>
      </c>
      <c r="U128">
        <f t="shared" si="47"/>
        <v>34.731375</v>
      </c>
      <c r="V128">
        <f t="shared" si="48"/>
        <v>5.5648898604085595</v>
      </c>
      <c r="W128">
        <f t="shared" si="49"/>
        <v>69.8593005776534</v>
      </c>
      <c r="X128">
        <f t="shared" si="50"/>
        <v>3.7627990103399003</v>
      </c>
      <c r="Y128">
        <f t="shared" si="51"/>
        <v>5.386253482680222</v>
      </c>
      <c r="Z128">
        <f t="shared" si="52"/>
        <v>1.8020908500686592</v>
      </c>
      <c r="AA128">
        <f t="shared" si="53"/>
        <v>-41.623019284296859</v>
      </c>
      <c r="AB128">
        <f t="shared" si="54"/>
        <v>-116.54044733404412</v>
      </c>
      <c r="AC128">
        <f t="shared" si="55"/>
        <v>-7.3476838170170664</v>
      </c>
      <c r="AD128">
        <f t="shared" si="56"/>
        <v>60.60606979783087</v>
      </c>
      <c r="AE128">
        <f t="shared" si="57"/>
        <v>34.830191235241813</v>
      </c>
      <c r="AF128">
        <f t="shared" si="58"/>
        <v>0.82765396739145258</v>
      </c>
      <c r="AG128">
        <f t="shared" si="59"/>
        <v>11.491688414667236</v>
      </c>
      <c r="AH128">
        <v>769.12443035064405</v>
      </c>
      <c r="AI128">
        <v>757.10845454545449</v>
      </c>
      <c r="AJ128">
        <v>1.7303715235693951</v>
      </c>
      <c r="AK128">
        <v>66.85974665391015</v>
      </c>
      <c r="AL128">
        <f t="shared" si="60"/>
        <v>0.94383263683212826</v>
      </c>
      <c r="AM128">
        <v>36.75564517105547</v>
      </c>
      <c r="AN128">
        <v>37.105056969696967</v>
      </c>
      <c r="AO128">
        <v>5.3791539565792891E-3</v>
      </c>
      <c r="AP128">
        <v>85.612249932443419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47224.298943090369</v>
      </c>
      <c r="AV128">
        <f t="shared" si="64"/>
        <v>1200.02125</v>
      </c>
      <c r="AW128">
        <f t="shared" si="65"/>
        <v>1025.942113592326</v>
      </c>
      <c r="AX128">
        <f t="shared" si="66"/>
        <v>0.85493662182426011</v>
      </c>
      <c r="AY128">
        <f t="shared" si="67"/>
        <v>0.18842768012082195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1665504374.1875</v>
      </c>
      <c r="BF128">
        <v>726.00187499999993</v>
      </c>
      <c r="BG128">
        <v>740.71974999999998</v>
      </c>
      <c r="BH128">
        <v>37.093887500000001</v>
      </c>
      <c r="BI128">
        <v>36.762837500000003</v>
      </c>
      <c r="BJ128">
        <v>725.79199999999992</v>
      </c>
      <c r="BK128">
        <v>36.8774625</v>
      </c>
      <c r="BL128">
        <v>649.984375</v>
      </c>
      <c r="BM128">
        <v>101.34</v>
      </c>
      <c r="BN128">
        <v>9.9866887500000001E-2</v>
      </c>
      <c r="BO128">
        <v>34.1445875</v>
      </c>
      <c r="BP128">
        <v>34.731375</v>
      </c>
      <c r="BQ128">
        <v>999.9</v>
      </c>
      <c r="BR128">
        <v>0</v>
      </c>
      <c r="BS128">
        <v>0</v>
      </c>
      <c r="BT128">
        <v>8996.0162500000006</v>
      </c>
      <c r="BU128">
        <v>0</v>
      </c>
      <c r="BV128">
        <v>753.44187499999998</v>
      </c>
      <c r="BW128">
        <v>-14.717750000000001</v>
      </c>
      <c r="BX128">
        <v>753.96962500000006</v>
      </c>
      <c r="BY128">
        <v>768.99</v>
      </c>
      <c r="BZ128">
        <v>0.33106774999999999</v>
      </c>
      <c r="CA128">
        <v>740.71974999999998</v>
      </c>
      <c r="CB128">
        <v>36.762837500000003</v>
      </c>
      <c r="CC128">
        <v>3.7591012500000001</v>
      </c>
      <c r="CD128">
        <v>3.7255500000000001</v>
      </c>
      <c r="CE128">
        <v>27.837787500000001</v>
      </c>
      <c r="CF128">
        <v>27.684275</v>
      </c>
      <c r="CG128">
        <v>1200.02125</v>
      </c>
      <c r="CH128">
        <v>0.50003162499999998</v>
      </c>
      <c r="CI128">
        <v>0.49996837500000002</v>
      </c>
      <c r="CJ128">
        <v>0</v>
      </c>
      <c r="CK128">
        <v>854.52712500000007</v>
      </c>
      <c r="CL128">
        <v>4.9990899999999998</v>
      </c>
      <c r="CM128">
        <v>9254.0750000000007</v>
      </c>
      <c r="CN128">
        <v>9558.1474999999991</v>
      </c>
      <c r="CO128">
        <v>44.375</v>
      </c>
      <c r="CP128">
        <v>47.186999999999998</v>
      </c>
      <c r="CQ128">
        <v>45.25</v>
      </c>
      <c r="CR128">
        <v>45.811999999999998</v>
      </c>
      <c r="CS128">
        <v>45.875</v>
      </c>
      <c r="CT128">
        <v>597.5462500000001</v>
      </c>
      <c r="CU128">
        <v>597.47500000000002</v>
      </c>
      <c r="CV128">
        <v>0</v>
      </c>
      <c r="CW128">
        <v>1665504381.3</v>
      </c>
      <c r="CX128">
        <v>0</v>
      </c>
      <c r="CY128">
        <v>1665503463</v>
      </c>
      <c r="CZ128" t="s">
        <v>356</v>
      </c>
      <c r="DA128">
        <v>1665503462</v>
      </c>
      <c r="DB128">
        <v>1665503463</v>
      </c>
      <c r="DC128">
        <v>5</v>
      </c>
      <c r="DD128">
        <v>8.5000000000000006E-2</v>
      </c>
      <c r="DE128">
        <v>-1E-3</v>
      </c>
      <c r="DF128">
        <v>-3.5999999999999997E-2</v>
      </c>
      <c r="DG128">
        <v>0.21</v>
      </c>
      <c r="DH128">
        <v>415</v>
      </c>
      <c r="DI128">
        <v>36</v>
      </c>
      <c r="DJ128">
        <v>0.25</v>
      </c>
      <c r="DK128">
        <v>0.11</v>
      </c>
      <c r="DL128">
        <v>-14.570795121951219</v>
      </c>
      <c r="DM128">
        <v>-0.76847038327522754</v>
      </c>
      <c r="DN128">
        <v>8.4526523334018264E-2</v>
      </c>
      <c r="DO128">
        <v>0</v>
      </c>
      <c r="DP128">
        <v>0.38458292682926831</v>
      </c>
      <c r="DQ128">
        <v>-0.38144331010453042</v>
      </c>
      <c r="DR128">
        <v>3.8616316067864143E-2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3.2952300000000001</v>
      </c>
      <c r="EB128">
        <v>2.6253500000000001</v>
      </c>
      <c r="EC128">
        <v>0.151451</v>
      </c>
      <c r="ED128">
        <v>0.152423</v>
      </c>
      <c r="EE128">
        <v>0.14761299999999999</v>
      </c>
      <c r="EF128">
        <v>0.145289</v>
      </c>
      <c r="EG128">
        <v>25656.6</v>
      </c>
      <c r="EH128">
        <v>26179.599999999999</v>
      </c>
      <c r="EI128">
        <v>28137.599999999999</v>
      </c>
      <c r="EJ128">
        <v>29739.5</v>
      </c>
      <c r="EK128">
        <v>32941</v>
      </c>
      <c r="EL128">
        <v>35326.300000000003</v>
      </c>
      <c r="EM128">
        <v>39641.800000000003</v>
      </c>
      <c r="EN128">
        <v>42552.9</v>
      </c>
      <c r="EO128">
        <v>2.2143199999999998</v>
      </c>
      <c r="EP128">
        <v>2.1693699999999998</v>
      </c>
      <c r="EQ128">
        <v>9.0368100000000007E-2</v>
      </c>
      <c r="ER128">
        <v>0</v>
      </c>
      <c r="ES128">
        <v>33.264099999999999</v>
      </c>
      <c r="ET128">
        <v>999.9</v>
      </c>
      <c r="EU128">
        <v>73.8</v>
      </c>
      <c r="EV128">
        <v>35.200000000000003</v>
      </c>
      <c r="EW128">
        <v>41.592500000000001</v>
      </c>
      <c r="EX128">
        <v>56.168199999999999</v>
      </c>
      <c r="EY128">
        <v>-2.2075300000000002</v>
      </c>
      <c r="EZ128">
        <v>2</v>
      </c>
      <c r="FA128">
        <v>0.57095300000000004</v>
      </c>
      <c r="FB128">
        <v>1.2339800000000001</v>
      </c>
      <c r="FC128">
        <v>20.2652</v>
      </c>
      <c r="FD128">
        <v>5.2156399999999996</v>
      </c>
      <c r="FE128">
        <v>12.004</v>
      </c>
      <c r="FF128">
        <v>4.9861500000000003</v>
      </c>
      <c r="FG128">
        <v>3.2845</v>
      </c>
      <c r="FH128">
        <v>6345.8</v>
      </c>
      <c r="FI128">
        <v>9999</v>
      </c>
      <c r="FJ128">
        <v>9999</v>
      </c>
      <c r="FK128">
        <v>490</v>
      </c>
      <c r="FL128">
        <v>1.8657699999999999</v>
      </c>
      <c r="FM128">
        <v>1.8621399999999999</v>
      </c>
      <c r="FN128">
        <v>1.8641700000000001</v>
      </c>
      <c r="FO128">
        <v>1.86025</v>
      </c>
      <c r="FP128">
        <v>1.8609599999999999</v>
      </c>
      <c r="FQ128">
        <v>1.86005</v>
      </c>
      <c r="FR128">
        <v>1.86174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0.21199999999999999</v>
      </c>
      <c r="GH128">
        <v>0.2165</v>
      </c>
      <c r="GI128">
        <v>-0.38878066965608271</v>
      </c>
      <c r="GJ128">
        <v>8.4540356221501391E-4</v>
      </c>
      <c r="GK128">
        <v>6.8779579211309249E-8</v>
      </c>
      <c r="GL128">
        <v>-1.3381725072044801E-10</v>
      </c>
      <c r="GM128">
        <v>-8.6234221326163804E-2</v>
      </c>
      <c r="GN128">
        <v>8.8717001971158594E-4</v>
      </c>
      <c r="GO128">
        <v>5.46455871630479E-4</v>
      </c>
      <c r="GP128">
        <v>-9.435533427115459E-6</v>
      </c>
      <c r="GQ128">
        <v>1</v>
      </c>
      <c r="GR128">
        <v>2082</v>
      </c>
      <c r="GS128">
        <v>3</v>
      </c>
      <c r="GT128">
        <v>35</v>
      </c>
      <c r="GU128">
        <v>15.2</v>
      </c>
      <c r="GV128">
        <v>15.2</v>
      </c>
      <c r="GW128">
        <v>2.1997100000000001</v>
      </c>
      <c r="GX128">
        <v>2.5793499999999998</v>
      </c>
      <c r="GY128">
        <v>2.04834</v>
      </c>
      <c r="GZ128">
        <v>2.6257299999999999</v>
      </c>
      <c r="HA128">
        <v>2.1972700000000001</v>
      </c>
      <c r="HB128">
        <v>2.34863</v>
      </c>
      <c r="HC128">
        <v>40.095300000000002</v>
      </c>
      <c r="HD128">
        <v>14.4297</v>
      </c>
      <c r="HE128">
        <v>18</v>
      </c>
      <c r="HF128">
        <v>710.15099999999995</v>
      </c>
      <c r="HG128">
        <v>748.15099999999995</v>
      </c>
      <c r="HH128">
        <v>31.001200000000001</v>
      </c>
      <c r="HI128">
        <v>34.516300000000001</v>
      </c>
      <c r="HJ128">
        <v>30.000599999999999</v>
      </c>
      <c r="HK128">
        <v>34.323099999999997</v>
      </c>
      <c r="HL128">
        <v>34.299100000000003</v>
      </c>
      <c r="HM128">
        <v>44.005600000000001</v>
      </c>
      <c r="HN128">
        <v>14.418799999999999</v>
      </c>
      <c r="HO128">
        <v>100</v>
      </c>
      <c r="HP128">
        <v>31</v>
      </c>
      <c r="HQ128">
        <v>756.09299999999996</v>
      </c>
      <c r="HR128">
        <v>36.930799999999998</v>
      </c>
      <c r="HS128">
        <v>99.038499999999999</v>
      </c>
      <c r="HT128">
        <v>98.633700000000005</v>
      </c>
    </row>
    <row r="129" spans="1:228" x14ac:dyDescent="0.2">
      <c r="A129">
        <v>114</v>
      </c>
      <c r="B129">
        <v>1665504380.5</v>
      </c>
      <c r="C129">
        <v>451</v>
      </c>
      <c r="D129" t="s">
        <v>587</v>
      </c>
      <c r="E129" t="s">
        <v>588</v>
      </c>
      <c r="F129">
        <v>4</v>
      </c>
      <c r="G129">
        <v>1665504378.5</v>
      </c>
      <c r="H129">
        <f t="shared" si="34"/>
        <v>9.4381398916369198E-4</v>
      </c>
      <c r="I129">
        <f t="shared" si="35"/>
        <v>0.94381398916369197</v>
      </c>
      <c r="J129">
        <f t="shared" si="36"/>
        <v>11.767729546162428</v>
      </c>
      <c r="K129">
        <f t="shared" si="37"/>
        <v>733.12457142857147</v>
      </c>
      <c r="L129">
        <f t="shared" si="38"/>
        <v>347.58013040770197</v>
      </c>
      <c r="M129">
        <f t="shared" si="39"/>
        <v>35.258877672106905</v>
      </c>
      <c r="N129">
        <f t="shared" si="40"/>
        <v>74.368893158810494</v>
      </c>
      <c r="O129">
        <f t="shared" si="41"/>
        <v>5.1288677999209838E-2</v>
      </c>
      <c r="P129">
        <f t="shared" si="42"/>
        <v>3.6930514894722006</v>
      </c>
      <c r="Q129">
        <f t="shared" si="43"/>
        <v>5.0896229433964942E-2</v>
      </c>
      <c r="R129">
        <f t="shared" si="44"/>
        <v>3.1845152848078193E-2</v>
      </c>
      <c r="S129">
        <f t="shared" si="45"/>
        <v>226.1304026629538</v>
      </c>
      <c r="T129">
        <f t="shared" si="46"/>
        <v>35.006730240948002</v>
      </c>
      <c r="U129">
        <f t="shared" si="47"/>
        <v>34.716114285714283</v>
      </c>
      <c r="V129">
        <f t="shared" si="48"/>
        <v>5.5601796055716015</v>
      </c>
      <c r="W129">
        <f t="shared" si="49"/>
        <v>69.948652444046033</v>
      </c>
      <c r="X129">
        <f t="shared" si="50"/>
        <v>3.7655364706764756</v>
      </c>
      <c r="Y129">
        <f t="shared" si="51"/>
        <v>5.3832866525750989</v>
      </c>
      <c r="Z129">
        <f t="shared" si="52"/>
        <v>1.7946431348951259</v>
      </c>
      <c r="AA129">
        <f t="shared" si="53"/>
        <v>-41.622196922118817</v>
      </c>
      <c r="AB129">
        <f t="shared" si="54"/>
        <v>-115.7594632936478</v>
      </c>
      <c r="AC129">
        <f t="shared" si="55"/>
        <v>-7.2795076804761614</v>
      </c>
      <c r="AD129">
        <f t="shared" si="56"/>
        <v>61.469234766710997</v>
      </c>
      <c r="AE129">
        <f t="shared" si="57"/>
        <v>34.914607024243054</v>
      </c>
      <c r="AF129">
        <f t="shared" si="58"/>
        <v>0.8009666025501696</v>
      </c>
      <c r="AG129">
        <f t="shared" si="59"/>
        <v>11.767729546162428</v>
      </c>
      <c r="AH129">
        <v>776.03333492356421</v>
      </c>
      <c r="AI129">
        <v>763.95785454545478</v>
      </c>
      <c r="AJ129">
        <v>1.715480218872949</v>
      </c>
      <c r="AK129">
        <v>66.85974665391015</v>
      </c>
      <c r="AL129">
        <f t="shared" si="60"/>
        <v>0.94381398916369197</v>
      </c>
      <c r="AM129">
        <v>36.784382090455452</v>
      </c>
      <c r="AN129">
        <v>37.128753333333322</v>
      </c>
      <c r="AO129">
        <v>6.3443900505420793E-3</v>
      </c>
      <c r="AP129">
        <v>85.612249932443419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47388.602359058234</v>
      </c>
      <c r="AV129">
        <f t="shared" si="64"/>
        <v>1200.0828571428569</v>
      </c>
      <c r="AW129">
        <f t="shared" si="65"/>
        <v>1025.9955993072297</v>
      </c>
      <c r="AX129">
        <f t="shared" si="66"/>
        <v>0.85493730137093027</v>
      </c>
      <c r="AY129">
        <f t="shared" si="67"/>
        <v>0.18842899164589549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1665504378.5</v>
      </c>
      <c r="BF129">
        <v>733.12457142857147</v>
      </c>
      <c r="BG129">
        <v>747.87271428571421</v>
      </c>
      <c r="BH129">
        <v>37.120457142857148</v>
      </c>
      <c r="BI129">
        <v>36.800071428571428</v>
      </c>
      <c r="BJ129">
        <v>732.90971428571424</v>
      </c>
      <c r="BK129">
        <v>36.903957142857138</v>
      </c>
      <c r="BL129">
        <v>649.94557142857138</v>
      </c>
      <c r="BM129">
        <v>101.3411428571429</v>
      </c>
      <c r="BN129">
        <v>9.9861928571428574E-2</v>
      </c>
      <c r="BO129">
        <v>34.134700000000002</v>
      </c>
      <c r="BP129">
        <v>34.716114285714283</v>
      </c>
      <c r="BQ129">
        <v>999.89999999999986</v>
      </c>
      <c r="BR129">
        <v>0</v>
      </c>
      <c r="BS129">
        <v>0</v>
      </c>
      <c r="BT129">
        <v>9027.41</v>
      </c>
      <c r="BU129">
        <v>0</v>
      </c>
      <c r="BV129">
        <v>587.02342857142867</v>
      </c>
      <c r="BW129">
        <v>-14.748114285714291</v>
      </c>
      <c r="BX129">
        <v>761.3875714285715</v>
      </c>
      <c r="BY129">
        <v>776.44614285714283</v>
      </c>
      <c r="BZ129">
        <v>0.32037900000000002</v>
      </c>
      <c r="CA129">
        <v>747.87271428571421</v>
      </c>
      <c r="CB129">
        <v>36.800071428571428</v>
      </c>
      <c r="CC129">
        <v>3.7618328571428572</v>
      </c>
      <c r="CD129">
        <v>3.7293657142857142</v>
      </c>
      <c r="CE129">
        <v>27.85024285714286</v>
      </c>
      <c r="CF129">
        <v>27.70177142857143</v>
      </c>
      <c r="CG129">
        <v>1200.0828571428569</v>
      </c>
      <c r="CH129">
        <v>0.50000857142857136</v>
      </c>
      <c r="CI129">
        <v>0.49999142857142859</v>
      </c>
      <c r="CJ129">
        <v>0</v>
      </c>
      <c r="CK129">
        <v>854.19685714285708</v>
      </c>
      <c r="CL129">
        <v>4.9990899999999998</v>
      </c>
      <c r="CM129">
        <v>9237.0700000000015</v>
      </c>
      <c r="CN129">
        <v>9558.5471428571418</v>
      </c>
      <c r="CO129">
        <v>44.375</v>
      </c>
      <c r="CP129">
        <v>47.186999999999998</v>
      </c>
      <c r="CQ129">
        <v>45.267714285714291</v>
      </c>
      <c r="CR129">
        <v>45.811999999999998</v>
      </c>
      <c r="CS129">
        <v>45.875</v>
      </c>
      <c r="CT129">
        <v>597.55000000000007</v>
      </c>
      <c r="CU129">
        <v>597.5328571428571</v>
      </c>
      <c r="CV129">
        <v>0</v>
      </c>
      <c r="CW129">
        <v>1665504384.9000001</v>
      </c>
      <c r="CX129">
        <v>0</v>
      </c>
      <c r="CY129">
        <v>1665503463</v>
      </c>
      <c r="CZ129" t="s">
        <v>356</v>
      </c>
      <c r="DA129">
        <v>1665503462</v>
      </c>
      <c r="DB129">
        <v>1665503463</v>
      </c>
      <c r="DC129">
        <v>5</v>
      </c>
      <c r="DD129">
        <v>8.5000000000000006E-2</v>
      </c>
      <c r="DE129">
        <v>-1E-3</v>
      </c>
      <c r="DF129">
        <v>-3.5999999999999997E-2</v>
      </c>
      <c r="DG129">
        <v>0.21</v>
      </c>
      <c r="DH129">
        <v>415</v>
      </c>
      <c r="DI129">
        <v>36</v>
      </c>
      <c r="DJ129">
        <v>0.25</v>
      </c>
      <c r="DK129">
        <v>0.11</v>
      </c>
      <c r="DL129">
        <v>-14.62315365853658</v>
      </c>
      <c r="DM129">
        <v>-0.90372961672476437</v>
      </c>
      <c r="DN129">
        <v>9.6858320210151144E-2</v>
      </c>
      <c r="DO129">
        <v>0</v>
      </c>
      <c r="DP129">
        <v>0.36439770731707322</v>
      </c>
      <c r="DQ129">
        <v>-0.3587594425087105</v>
      </c>
      <c r="DR129">
        <v>3.6882262269408828E-2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3.2953100000000002</v>
      </c>
      <c r="EB129">
        <v>2.6252800000000001</v>
      </c>
      <c r="EC129">
        <v>0.15238499999999999</v>
      </c>
      <c r="ED129">
        <v>0.153334</v>
      </c>
      <c r="EE129">
        <v>0.14768300000000001</v>
      </c>
      <c r="EF129">
        <v>0.14543600000000001</v>
      </c>
      <c r="EG129">
        <v>25628.3</v>
      </c>
      <c r="EH129">
        <v>26150.6</v>
      </c>
      <c r="EI129">
        <v>28137.7</v>
      </c>
      <c r="EJ129">
        <v>29738.6</v>
      </c>
      <c r="EK129">
        <v>32938.6</v>
      </c>
      <c r="EL129">
        <v>35319.699999999997</v>
      </c>
      <c r="EM129">
        <v>39642.1</v>
      </c>
      <c r="EN129">
        <v>42552.1</v>
      </c>
      <c r="EO129">
        <v>2.2143799999999998</v>
      </c>
      <c r="EP129">
        <v>2.1693500000000001</v>
      </c>
      <c r="EQ129">
        <v>8.9697499999999999E-2</v>
      </c>
      <c r="ER129">
        <v>0</v>
      </c>
      <c r="ES129">
        <v>33.255800000000001</v>
      </c>
      <c r="ET129">
        <v>999.9</v>
      </c>
      <c r="EU129">
        <v>73.8</v>
      </c>
      <c r="EV129">
        <v>35.200000000000003</v>
      </c>
      <c r="EW129">
        <v>41.589700000000001</v>
      </c>
      <c r="EX129">
        <v>56.108199999999997</v>
      </c>
      <c r="EY129">
        <v>-2.0993599999999999</v>
      </c>
      <c r="EZ129">
        <v>2</v>
      </c>
      <c r="FA129">
        <v>0.571407</v>
      </c>
      <c r="FB129">
        <v>1.2368600000000001</v>
      </c>
      <c r="FC129">
        <v>20.2651</v>
      </c>
      <c r="FD129">
        <v>5.21549</v>
      </c>
      <c r="FE129">
        <v>12.004</v>
      </c>
      <c r="FF129">
        <v>4.9855999999999998</v>
      </c>
      <c r="FG129">
        <v>3.2844799999999998</v>
      </c>
      <c r="FH129">
        <v>6345.8</v>
      </c>
      <c r="FI129">
        <v>9999</v>
      </c>
      <c r="FJ129">
        <v>9999</v>
      </c>
      <c r="FK129">
        <v>490</v>
      </c>
      <c r="FL129">
        <v>1.8657600000000001</v>
      </c>
      <c r="FM129">
        <v>1.86215</v>
      </c>
      <c r="FN129">
        <v>1.8641700000000001</v>
      </c>
      <c r="FO129">
        <v>1.86022</v>
      </c>
      <c r="FP129">
        <v>1.8609599999999999</v>
      </c>
      <c r="FQ129">
        <v>1.86006</v>
      </c>
      <c r="FR129">
        <v>1.86175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0.217</v>
      </c>
      <c r="GH129">
        <v>0.2165</v>
      </c>
      <c r="GI129">
        <v>-0.38878066965608271</v>
      </c>
      <c r="GJ129">
        <v>8.4540356221501391E-4</v>
      </c>
      <c r="GK129">
        <v>6.8779579211309249E-8</v>
      </c>
      <c r="GL129">
        <v>-1.3381725072044801E-10</v>
      </c>
      <c r="GM129">
        <v>-8.6234221326163804E-2</v>
      </c>
      <c r="GN129">
        <v>8.8717001971158594E-4</v>
      </c>
      <c r="GO129">
        <v>5.46455871630479E-4</v>
      </c>
      <c r="GP129">
        <v>-9.435533427115459E-6</v>
      </c>
      <c r="GQ129">
        <v>1</v>
      </c>
      <c r="GR129">
        <v>2082</v>
      </c>
      <c r="GS129">
        <v>3</v>
      </c>
      <c r="GT129">
        <v>35</v>
      </c>
      <c r="GU129">
        <v>15.3</v>
      </c>
      <c r="GV129">
        <v>15.3</v>
      </c>
      <c r="GW129">
        <v>2.2155800000000001</v>
      </c>
      <c r="GX129">
        <v>2.5854499999999998</v>
      </c>
      <c r="GY129">
        <v>2.04834</v>
      </c>
      <c r="GZ129">
        <v>2.6245099999999999</v>
      </c>
      <c r="HA129">
        <v>2.1972700000000001</v>
      </c>
      <c r="HB129">
        <v>2.36206</v>
      </c>
      <c r="HC129">
        <v>40.095300000000002</v>
      </c>
      <c r="HD129">
        <v>14.4297</v>
      </c>
      <c r="HE129">
        <v>18</v>
      </c>
      <c r="HF129">
        <v>710.22799999999995</v>
      </c>
      <c r="HG129">
        <v>748.16399999999999</v>
      </c>
      <c r="HH129">
        <v>31.001000000000001</v>
      </c>
      <c r="HI129">
        <v>34.520200000000003</v>
      </c>
      <c r="HJ129">
        <v>30.000599999999999</v>
      </c>
      <c r="HK129">
        <v>34.3262</v>
      </c>
      <c r="HL129">
        <v>34.302199999999999</v>
      </c>
      <c r="HM129">
        <v>44.329099999999997</v>
      </c>
      <c r="HN129">
        <v>14.418799999999999</v>
      </c>
      <c r="HO129">
        <v>100</v>
      </c>
      <c r="HP129">
        <v>31</v>
      </c>
      <c r="HQ129">
        <v>762.77099999999996</v>
      </c>
      <c r="HR129">
        <v>36.937199999999997</v>
      </c>
      <c r="HS129">
        <v>99.039199999999994</v>
      </c>
      <c r="HT129">
        <v>98.631399999999999</v>
      </c>
    </row>
    <row r="130" spans="1:228" x14ac:dyDescent="0.2">
      <c r="A130">
        <v>115</v>
      </c>
      <c r="B130">
        <v>1665504384.5</v>
      </c>
      <c r="C130">
        <v>455</v>
      </c>
      <c r="D130" t="s">
        <v>589</v>
      </c>
      <c r="E130" t="s">
        <v>590</v>
      </c>
      <c r="F130">
        <v>4</v>
      </c>
      <c r="G130">
        <v>1665504382.1875</v>
      </c>
      <c r="H130">
        <f t="shared" si="34"/>
        <v>8.9074838435122166E-4</v>
      </c>
      <c r="I130">
        <f t="shared" si="35"/>
        <v>0.89074838435122161</v>
      </c>
      <c r="J130">
        <f t="shared" si="36"/>
        <v>11.417170226108917</v>
      </c>
      <c r="K130">
        <f t="shared" si="37"/>
        <v>739.25237500000003</v>
      </c>
      <c r="L130">
        <f t="shared" si="38"/>
        <v>344.50350136057097</v>
      </c>
      <c r="M130">
        <f t="shared" si="39"/>
        <v>34.94683553414783</v>
      </c>
      <c r="N130">
        <f t="shared" si="40"/>
        <v>74.990620023666295</v>
      </c>
      <c r="O130">
        <f t="shared" si="41"/>
        <v>4.8535447595709998E-2</v>
      </c>
      <c r="P130">
        <f t="shared" si="42"/>
        <v>3.6749638269261333</v>
      </c>
      <c r="Q130">
        <f t="shared" si="43"/>
        <v>4.8182129446530872E-2</v>
      </c>
      <c r="R130">
        <f t="shared" si="44"/>
        <v>3.0145360553778599E-2</v>
      </c>
      <c r="S130">
        <f t="shared" si="45"/>
        <v>226.11214273362521</v>
      </c>
      <c r="T130">
        <f t="shared" si="46"/>
        <v>35.016995116355567</v>
      </c>
      <c r="U130">
        <f t="shared" si="47"/>
        <v>34.707149999999999</v>
      </c>
      <c r="V130">
        <f t="shared" si="48"/>
        <v>5.5574143741095838</v>
      </c>
      <c r="W130">
        <f t="shared" si="49"/>
        <v>70.018022203655462</v>
      </c>
      <c r="X130">
        <f t="shared" si="50"/>
        <v>3.7682627457769589</v>
      </c>
      <c r="Y130">
        <f t="shared" si="51"/>
        <v>5.3818468833874427</v>
      </c>
      <c r="Z130">
        <f t="shared" si="52"/>
        <v>1.789151628332625</v>
      </c>
      <c r="AA130">
        <f t="shared" si="53"/>
        <v>-39.282003749888872</v>
      </c>
      <c r="AB130">
        <f t="shared" si="54"/>
        <v>-114.36745411854484</v>
      </c>
      <c r="AC130">
        <f t="shared" si="55"/>
        <v>-7.2268839199082455</v>
      </c>
      <c r="AD130">
        <f t="shared" si="56"/>
        <v>65.235800945283259</v>
      </c>
      <c r="AE130">
        <f t="shared" si="57"/>
        <v>35.127696080198994</v>
      </c>
      <c r="AF130">
        <f t="shared" si="58"/>
        <v>0.73613027063619163</v>
      </c>
      <c r="AG130">
        <f t="shared" si="59"/>
        <v>11.417170226108917</v>
      </c>
      <c r="AH130">
        <v>783.07585258245513</v>
      </c>
      <c r="AI130">
        <v>770.96535757575691</v>
      </c>
      <c r="AJ130">
        <v>1.761457823193002</v>
      </c>
      <c r="AK130">
        <v>66.85974665391015</v>
      </c>
      <c r="AL130">
        <f t="shared" si="60"/>
        <v>0.89074838435122161</v>
      </c>
      <c r="AM130">
        <v>36.848312363386754</v>
      </c>
      <c r="AN130">
        <v>37.16439212121211</v>
      </c>
      <c r="AO130">
        <v>7.6851425979812781E-3</v>
      </c>
      <c r="AP130">
        <v>85.612249932443419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47066.91627950863</v>
      </c>
      <c r="AV130">
        <f t="shared" si="64"/>
        <v>1199.99125</v>
      </c>
      <c r="AW130">
        <f t="shared" si="65"/>
        <v>1025.9167635925519</v>
      </c>
      <c r="AX130">
        <f t="shared" si="66"/>
        <v>0.85493687024180542</v>
      </c>
      <c r="AY130">
        <f t="shared" si="67"/>
        <v>0.18842815956668452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1665504382.1875</v>
      </c>
      <c r="BF130">
        <v>739.25237500000003</v>
      </c>
      <c r="BG130">
        <v>754.06899999999996</v>
      </c>
      <c r="BH130">
        <v>37.147275</v>
      </c>
      <c r="BI130">
        <v>36.852874999999997</v>
      </c>
      <c r="BJ130">
        <v>739.03287499999999</v>
      </c>
      <c r="BK130">
        <v>36.930712499999998</v>
      </c>
      <c r="BL130">
        <v>650.04062499999998</v>
      </c>
      <c r="BM130">
        <v>101.340875</v>
      </c>
      <c r="BN130">
        <v>0.100287125</v>
      </c>
      <c r="BO130">
        <v>34.129900000000013</v>
      </c>
      <c r="BP130">
        <v>34.707149999999999</v>
      </c>
      <c r="BQ130">
        <v>999.9</v>
      </c>
      <c r="BR130">
        <v>0</v>
      </c>
      <c r="BS130">
        <v>0</v>
      </c>
      <c r="BT130">
        <v>8965.0774999999994</v>
      </c>
      <c r="BU130">
        <v>0</v>
      </c>
      <c r="BV130">
        <v>557.21474999999998</v>
      </c>
      <c r="BW130">
        <v>-14.8166125</v>
      </c>
      <c r="BX130">
        <v>767.77312499999994</v>
      </c>
      <c r="BY130">
        <v>782.92200000000003</v>
      </c>
      <c r="BZ130">
        <v>0.29441125000000001</v>
      </c>
      <c r="CA130">
        <v>754.06899999999996</v>
      </c>
      <c r="CB130">
        <v>36.852874999999997</v>
      </c>
      <c r="CC130">
        <v>3.7645400000000002</v>
      </c>
      <c r="CD130">
        <v>3.73470375</v>
      </c>
      <c r="CE130">
        <v>27.862575</v>
      </c>
      <c r="CF130">
        <v>27.726275000000001</v>
      </c>
      <c r="CG130">
        <v>1199.99125</v>
      </c>
      <c r="CH130">
        <v>0.500023</v>
      </c>
      <c r="CI130">
        <v>0.499977</v>
      </c>
      <c r="CJ130">
        <v>0</v>
      </c>
      <c r="CK130">
        <v>854.11587499999996</v>
      </c>
      <c r="CL130">
        <v>4.9990899999999998</v>
      </c>
      <c r="CM130">
        <v>9243.0487499999999</v>
      </c>
      <c r="CN130">
        <v>9557.8724999999995</v>
      </c>
      <c r="CO130">
        <v>44.375</v>
      </c>
      <c r="CP130">
        <v>47.186999999999998</v>
      </c>
      <c r="CQ130">
        <v>45.25</v>
      </c>
      <c r="CR130">
        <v>45.859250000000003</v>
      </c>
      <c r="CS130">
        <v>45.875</v>
      </c>
      <c r="CT130">
        <v>597.52125000000001</v>
      </c>
      <c r="CU130">
        <v>597.47</v>
      </c>
      <c r="CV130">
        <v>0</v>
      </c>
      <c r="CW130">
        <v>1665504389.0999999</v>
      </c>
      <c r="CX130">
        <v>0</v>
      </c>
      <c r="CY130">
        <v>1665503463</v>
      </c>
      <c r="CZ130" t="s">
        <v>356</v>
      </c>
      <c r="DA130">
        <v>1665503462</v>
      </c>
      <c r="DB130">
        <v>1665503463</v>
      </c>
      <c r="DC130">
        <v>5</v>
      </c>
      <c r="DD130">
        <v>8.5000000000000006E-2</v>
      </c>
      <c r="DE130">
        <v>-1E-3</v>
      </c>
      <c r="DF130">
        <v>-3.5999999999999997E-2</v>
      </c>
      <c r="DG130">
        <v>0.21</v>
      </c>
      <c r="DH130">
        <v>415</v>
      </c>
      <c r="DI130">
        <v>36</v>
      </c>
      <c r="DJ130">
        <v>0.25</v>
      </c>
      <c r="DK130">
        <v>0.11</v>
      </c>
      <c r="DL130">
        <v>-14.673858536585371</v>
      </c>
      <c r="DM130">
        <v>-1.0419930313589001</v>
      </c>
      <c r="DN130">
        <v>0.1074038014851809</v>
      </c>
      <c r="DO130">
        <v>0</v>
      </c>
      <c r="DP130">
        <v>0.34019904878048779</v>
      </c>
      <c r="DQ130">
        <v>-0.31974570731707291</v>
      </c>
      <c r="DR130">
        <v>3.2971110093202943E-2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3.29548</v>
      </c>
      <c r="EB130">
        <v>2.6252200000000001</v>
      </c>
      <c r="EC130">
        <v>0.15331400000000001</v>
      </c>
      <c r="ED130">
        <v>0.15425700000000001</v>
      </c>
      <c r="EE130">
        <v>0.14777000000000001</v>
      </c>
      <c r="EF130">
        <v>0.145513</v>
      </c>
      <c r="EG130">
        <v>25600.1</v>
      </c>
      <c r="EH130">
        <v>26121.8</v>
      </c>
      <c r="EI130">
        <v>28137.7</v>
      </c>
      <c r="EJ130">
        <v>29738.400000000001</v>
      </c>
      <c r="EK130">
        <v>32935.199999999997</v>
      </c>
      <c r="EL130">
        <v>35316.400000000001</v>
      </c>
      <c r="EM130">
        <v>39642</v>
      </c>
      <c r="EN130">
        <v>42552</v>
      </c>
      <c r="EO130">
        <v>2.2145000000000001</v>
      </c>
      <c r="EP130">
        <v>2.1694</v>
      </c>
      <c r="EQ130">
        <v>9.0278700000000003E-2</v>
      </c>
      <c r="ER130">
        <v>0</v>
      </c>
      <c r="ES130">
        <v>33.243899999999996</v>
      </c>
      <c r="ET130">
        <v>999.9</v>
      </c>
      <c r="EU130">
        <v>73.8</v>
      </c>
      <c r="EV130">
        <v>35.200000000000003</v>
      </c>
      <c r="EW130">
        <v>41.595799999999997</v>
      </c>
      <c r="EX130">
        <v>56.468200000000003</v>
      </c>
      <c r="EY130">
        <v>-2.2596099999999999</v>
      </c>
      <c r="EZ130">
        <v>2</v>
      </c>
      <c r="FA130">
        <v>0.57179100000000005</v>
      </c>
      <c r="FB130">
        <v>1.2394499999999999</v>
      </c>
      <c r="FC130">
        <v>20.2652</v>
      </c>
      <c r="FD130">
        <v>5.2153400000000003</v>
      </c>
      <c r="FE130">
        <v>12.004</v>
      </c>
      <c r="FF130">
        <v>4.9859499999999999</v>
      </c>
      <c r="FG130">
        <v>3.2844500000000001</v>
      </c>
      <c r="FH130">
        <v>6346.1</v>
      </c>
      <c r="FI130">
        <v>9999</v>
      </c>
      <c r="FJ130">
        <v>9999</v>
      </c>
      <c r="FK130">
        <v>490</v>
      </c>
      <c r="FL130">
        <v>1.86575</v>
      </c>
      <c r="FM130">
        <v>1.8621399999999999</v>
      </c>
      <c r="FN130">
        <v>1.8641700000000001</v>
      </c>
      <c r="FO130">
        <v>1.8602700000000001</v>
      </c>
      <c r="FP130">
        <v>1.8609599999999999</v>
      </c>
      <c r="FQ130">
        <v>1.86006</v>
      </c>
      <c r="FR130">
        <v>1.86174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0.222</v>
      </c>
      <c r="GH130">
        <v>0.21659999999999999</v>
      </c>
      <c r="GI130">
        <v>-0.38878066965608271</v>
      </c>
      <c r="GJ130">
        <v>8.4540356221501391E-4</v>
      </c>
      <c r="GK130">
        <v>6.8779579211309249E-8</v>
      </c>
      <c r="GL130">
        <v>-1.3381725072044801E-10</v>
      </c>
      <c r="GM130">
        <v>-8.6234221326163804E-2</v>
      </c>
      <c r="GN130">
        <v>8.8717001971158594E-4</v>
      </c>
      <c r="GO130">
        <v>5.46455871630479E-4</v>
      </c>
      <c r="GP130">
        <v>-9.435533427115459E-6</v>
      </c>
      <c r="GQ130">
        <v>1</v>
      </c>
      <c r="GR130">
        <v>2082</v>
      </c>
      <c r="GS130">
        <v>3</v>
      </c>
      <c r="GT130">
        <v>35</v>
      </c>
      <c r="GU130">
        <v>15.4</v>
      </c>
      <c r="GV130">
        <v>15.4</v>
      </c>
      <c r="GW130">
        <v>2.2302200000000001</v>
      </c>
      <c r="GX130">
        <v>2.5817899999999998</v>
      </c>
      <c r="GY130">
        <v>2.04834</v>
      </c>
      <c r="GZ130">
        <v>2.6245099999999999</v>
      </c>
      <c r="HA130">
        <v>2.1972700000000001</v>
      </c>
      <c r="HB130">
        <v>2.2827099999999998</v>
      </c>
      <c r="HC130">
        <v>40.095300000000002</v>
      </c>
      <c r="HD130">
        <v>14.420999999999999</v>
      </c>
      <c r="HE130">
        <v>18</v>
      </c>
      <c r="HF130">
        <v>710.37699999999995</v>
      </c>
      <c r="HG130">
        <v>748.25</v>
      </c>
      <c r="HH130">
        <v>31.000900000000001</v>
      </c>
      <c r="HI130">
        <v>34.523400000000002</v>
      </c>
      <c r="HJ130">
        <v>30.000599999999999</v>
      </c>
      <c r="HK130">
        <v>34.330100000000002</v>
      </c>
      <c r="HL130">
        <v>34.305199999999999</v>
      </c>
      <c r="HM130">
        <v>44.624200000000002</v>
      </c>
      <c r="HN130">
        <v>14.418799999999999</v>
      </c>
      <c r="HO130">
        <v>100</v>
      </c>
      <c r="HP130">
        <v>31</v>
      </c>
      <c r="HQ130">
        <v>769.45399999999995</v>
      </c>
      <c r="HR130">
        <v>36.923400000000001</v>
      </c>
      <c r="HS130">
        <v>99.039000000000001</v>
      </c>
      <c r="HT130">
        <v>98.630899999999997</v>
      </c>
    </row>
    <row r="131" spans="1:228" x14ac:dyDescent="0.2">
      <c r="A131">
        <v>116</v>
      </c>
      <c r="B131">
        <v>1665504388.5</v>
      </c>
      <c r="C131">
        <v>459</v>
      </c>
      <c r="D131" t="s">
        <v>591</v>
      </c>
      <c r="E131" t="s">
        <v>592</v>
      </c>
      <c r="F131">
        <v>4</v>
      </c>
      <c r="G131">
        <v>1665504386.5</v>
      </c>
      <c r="H131">
        <f t="shared" si="34"/>
        <v>9.2029953330776781E-4</v>
      </c>
      <c r="I131">
        <f t="shared" si="35"/>
        <v>0.92029953330776781</v>
      </c>
      <c r="J131">
        <f t="shared" si="36"/>
        <v>11.891196829710367</v>
      </c>
      <c r="K131">
        <f t="shared" si="37"/>
        <v>746.42614285714285</v>
      </c>
      <c r="L131">
        <f t="shared" si="38"/>
        <v>349.89031993499702</v>
      </c>
      <c r="M131">
        <f t="shared" si="39"/>
        <v>35.492322717033666</v>
      </c>
      <c r="N131">
        <f t="shared" si="40"/>
        <v>75.716291755765553</v>
      </c>
      <c r="O131">
        <f t="shared" si="41"/>
        <v>5.0340225290870004E-2</v>
      </c>
      <c r="P131">
        <f t="shared" si="42"/>
        <v>3.690165523089056</v>
      </c>
      <c r="Q131">
        <f t="shared" si="43"/>
        <v>4.9961806121413495E-2</v>
      </c>
      <c r="R131">
        <f t="shared" si="44"/>
        <v>3.1259890980080994E-2</v>
      </c>
      <c r="S131">
        <f t="shared" si="45"/>
        <v>226.11908752090608</v>
      </c>
      <c r="T131">
        <f t="shared" si="46"/>
        <v>34.996659552430074</v>
      </c>
      <c r="U131">
        <f t="shared" si="47"/>
        <v>34.69725714285714</v>
      </c>
      <c r="V131">
        <f t="shared" si="48"/>
        <v>5.5543640920019097</v>
      </c>
      <c r="W131">
        <f t="shared" si="49"/>
        <v>70.125011921749831</v>
      </c>
      <c r="X131">
        <f t="shared" si="50"/>
        <v>3.7717559467464108</v>
      </c>
      <c r="Y131">
        <f t="shared" si="51"/>
        <v>5.3786171914739755</v>
      </c>
      <c r="Z131">
        <f t="shared" si="52"/>
        <v>1.7826081452554989</v>
      </c>
      <c r="AA131">
        <f t="shared" si="53"/>
        <v>-40.585209418872559</v>
      </c>
      <c r="AB131">
        <f t="shared" si="54"/>
        <v>-115.01532826795966</v>
      </c>
      <c r="AC131">
        <f t="shared" si="55"/>
        <v>-7.2371534610956445</v>
      </c>
      <c r="AD131">
        <f t="shared" si="56"/>
        <v>63.281396372978207</v>
      </c>
      <c r="AE131">
        <f t="shared" si="57"/>
        <v>34.615839168501658</v>
      </c>
      <c r="AF131">
        <f t="shared" si="58"/>
        <v>0.78717538236154905</v>
      </c>
      <c r="AG131">
        <f t="shared" si="59"/>
        <v>11.891196829710367</v>
      </c>
      <c r="AH131">
        <v>789.80434145521065</v>
      </c>
      <c r="AI131">
        <v>777.78058181818187</v>
      </c>
      <c r="AJ131">
        <v>1.689948271572371</v>
      </c>
      <c r="AK131">
        <v>66.85974665391015</v>
      </c>
      <c r="AL131">
        <f t="shared" si="60"/>
        <v>0.92029953330776781</v>
      </c>
      <c r="AM131">
        <v>36.867352376904257</v>
      </c>
      <c r="AN131">
        <v>37.192379393939397</v>
      </c>
      <c r="AO131">
        <v>8.2347724628389594E-3</v>
      </c>
      <c r="AP131">
        <v>85.612249932443419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47339.523003381364</v>
      </c>
      <c r="AV131">
        <f t="shared" si="64"/>
        <v>1200.017142857143</v>
      </c>
      <c r="AW131">
        <f t="shared" si="65"/>
        <v>1025.9399707362206</v>
      </c>
      <c r="AX131">
        <f t="shared" si="66"/>
        <v>0.85493776221691409</v>
      </c>
      <c r="AY131">
        <f t="shared" si="67"/>
        <v>0.18842988107864439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1665504386.5</v>
      </c>
      <c r="BF131">
        <v>746.42614285714285</v>
      </c>
      <c r="BG131">
        <v>761.04871428571425</v>
      </c>
      <c r="BH131">
        <v>37.182714285714283</v>
      </c>
      <c r="BI131">
        <v>36.867899999999999</v>
      </c>
      <c r="BJ131">
        <v>746.20128571428575</v>
      </c>
      <c r="BK131">
        <v>36.966042857142853</v>
      </c>
      <c r="BL131">
        <v>650.01699999999994</v>
      </c>
      <c r="BM131">
        <v>101.3385714285714</v>
      </c>
      <c r="BN131">
        <v>9.985282857142859E-2</v>
      </c>
      <c r="BO131">
        <v>34.119128571428583</v>
      </c>
      <c r="BP131">
        <v>34.69725714285714</v>
      </c>
      <c r="BQ131">
        <v>999.89999999999986</v>
      </c>
      <c r="BR131">
        <v>0</v>
      </c>
      <c r="BS131">
        <v>0</v>
      </c>
      <c r="BT131">
        <v>9017.6785714285706</v>
      </c>
      <c r="BU131">
        <v>0</v>
      </c>
      <c r="BV131">
        <v>674.77242857142846</v>
      </c>
      <c r="BW131">
        <v>-14.62255714285714</v>
      </c>
      <c r="BX131">
        <v>775.25185714285715</v>
      </c>
      <c r="BY131">
        <v>790.18085714285712</v>
      </c>
      <c r="BZ131">
        <v>0.31481871428571429</v>
      </c>
      <c r="CA131">
        <v>761.04871428571425</v>
      </c>
      <c r="CB131">
        <v>36.867899999999999</v>
      </c>
      <c r="CC131">
        <v>3.768042857142857</v>
      </c>
      <c r="CD131">
        <v>3.736138571428572</v>
      </c>
      <c r="CE131">
        <v>27.878485714285709</v>
      </c>
      <c r="CF131">
        <v>27.732857142857139</v>
      </c>
      <c r="CG131">
        <v>1200.017142857143</v>
      </c>
      <c r="CH131">
        <v>0.49999271428571418</v>
      </c>
      <c r="CI131">
        <v>0.50000728571428577</v>
      </c>
      <c r="CJ131">
        <v>0</v>
      </c>
      <c r="CK131">
        <v>853.85200000000009</v>
      </c>
      <c r="CL131">
        <v>4.9990899999999998</v>
      </c>
      <c r="CM131">
        <v>9269.9242857142854</v>
      </c>
      <c r="CN131">
        <v>9557.9500000000007</v>
      </c>
      <c r="CO131">
        <v>44.375</v>
      </c>
      <c r="CP131">
        <v>47.169285714285706</v>
      </c>
      <c r="CQ131">
        <v>45.25</v>
      </c>
      <c r="CR131">
        <v>45.857000000000014</v>
      </c>
      <c r="CS131">
        <v>45.875</v>
      </c>
      <c r="CT131">
        <v>597.49857142857149</v>
      </c>
      <c r="CU131">
        <v>597.51857142857148</v>
      </c>
      <c r="CV131">
        <v>0</v>
      </c>
      <c r="CW131">
        <v>1665504393.3</v>
      </c>
      <c r="CX131">
        <v>0</v>
      </c>
      <c r="CY131">
        <v>1665503463</v>
      </c>
      <c r="CZ131" t="s">
        <v>356</v>
      </c>
      <c r="DA131">
        <v>1665503462</v>
      </c>
      <c r="DB131">
        <v>1665503463</v>
      </c>
      <c r="DC131">
        <v>5</v>
      </c>
      <c r="DD131">
        <v>8.5000000000000006E-2</v>
      </c>
      <c r="DE131">
        <v>-1E-3</v>
      </c>
      <c r="DF131">
        <v>-3.5999999999999997E-2</v>
      </c>
      <c r="DG131">
        <v>0.21</v>
      </c>
      <c r="DH131">
        <v>415</v>
      </c>
      <c r="DI131">
        <v>36</v>
      </c>
      <c r="DJ131">
        <v>0.25</v>
      </c>
      <c r="DK131">
        <v>0.11</v>
      </c>
      <c r="DL131">
        <v>-14.71563902439024</v>
      </c>
      <c r="DM131">
        <v>-0.40630034843205842</v>
      </c>
      <c r="DN131">
        <v>7.4202395852611694E-2</v>
      </c>
      <c r="DO131">
        <v>0</v>
      </c>
      <c r="DP131">
        <v>0.32318019512195117</v>
      </c>
      <c r="DQ131">
        <v>-0.18470753310104429</v>
      </c>
      <c r="DR131">
        <v>2.1069891850602221E-2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3.29542</v>
      </c>
      <c r="EB131">
        <v>2.6254300000000002</v>
      </c>
      <c r="EC131">
        <v>0.154222</v>
      </c>
      <c r="ED131">
        <v>0.155114</v>
      </c>
      <c r="EE131">
        <v>0.14784</v>
      </c>
      <c r="EF131">
        <v>0.14551900000000001</v>
      </c>
      <c r="EG131">
        <v>25572</v>
      </c>
      <c r="EH131">
        <v>26095.200000000001</v>
      </c>
      <c r="EI131">
        <v>28137</v>
      </c>
      <c r="EJ131">
        <v>29738.3</v>
      </c>
      <c r="EK131">
        <v>32931.9</v>
      </c>
      <c r="EL131">
        <v>35316.199999999997</v>
      </c>
      <c r="EM131">
        <v>39641.300000000003</v>
      </c>
      <c r="EN131">
        <v>42552</v>
      </c>
      <c r="EO131">
        <v>2.2143799999999998</v>
      </c>
      <c r="EP131">
        <v>2.1694300000000002</v>
      </c>
      <c r="EQ131">
        <v>9.04948E-2</v>
      </c>
      <c r="ER131">
        <v>0</v>
      </c>
      <c r="ES131">
        <v>33.231999999999999</v>
      </c>
      <c r="ET131">
        <v>999.9</v>
      </c>
      <c r="EU131">
        <v>73.8</v>
      </c>
      <c r="EV131">
        <v>35.200000000000003</v>
      </c>
      <c r="EW131">
        <v>41.592799999999997</v>
      </c>
      <c r="EX131">
        <v>56.618200000000002</v>
      </c>
      <c r="EY131">
        <v>-2.26362</v>
      </c>
      <c r="EZ131">
        <v>2</v>
      </c>
      <c r="FA131">
        <v>0.57223100000000005</v>
      </c>
      <c r="FB131">
        <v>1.2397</v>
      </c>
      <c r="FC131">
        <v>20.2653</v>
      </c>
      <c r="FD131">
        <v>5.2156399999999996</v>
      </c>
      <c r="FE131">
        <v>12.004</v>
      </c>
      <c r="FF131">
        <v>4.9855499999999999</v>
      </c>
      <c r="FG131">
        <v>3.2844799999999998</v>
      </c>
      <c r="FH131">
        <v>6346.1</v>
      </c>
      <c r="FI131">
        <v>9999</v>
      </c>
      <c r="FJ131">
        <v>9999</v>
      </c>
      <c r="FK131">
        <v>490</v>
      </c>
      <c r="FL131">
        <v>1.86575</v>
      </c>
      <c r="FM131">
        <v>1.8621300000000001</v>
      </c>
      <c r="FN131">
        <v>1.8641700000000001</v>
      </c>
      <c r="FO131">
        <v>1.8602300000000001</v>
      </c>
      <c r="FP131">
        <v>1.8609599999999999</v>
      </c>
      <c r="FQ131">
        <v>1.86005</v>
      </c>
      <c r="FR131">
        <v>1.86174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0.22700000000000001</v>
      </c>
      <c r="GH131">
        <v>0.2167</v>
      </c>
      <c r="GI131">
        <v>-0.38878066965608271</v>
      </c>
      <c r="GJ131">
        <v>8.4540356221501391E-4</v>
      </c>
      <c r="GK131">
        <v>6.8779579211309249E-8</v>
      </c>
      <c r="GL131">
        <v>-1.3381725072044801E-10</v>
      </c>
      <c r="GM131">
        <v>-8.6234221326163804E-2</v>
      </c>
      <c r="GN131">
        <v>8.8717001971158594E-4</v>
      </c>
      <c r="GO131">
        <v>5.46455871630479E-4</v>
      </c>
      <c r="GP131">
        <v>-9.435533427115459E-6</v>
      </c>
      <c r="GQ131">
        <v>1</v>
      </c>
      <c r="GR131">
        <v>2082</v>
      </c>
      <c r="GS131">
        <v>3</v>
      </c>
      <c r="GT131">
        <v>35</v>
      </c>
      <c r="GU131">
        <v>15.4</v>
      </c>
      <c r="GV131">
        <v>15.4</v>
      </c>
      <c r="GW131">
        <v>2.2460900000000001</v>
      </c>
      <c r="GX131">
        <v>2.5805699999999998</v>
      </c>
      <c r="GY131">
        <v>2.04956</v>
      </c>
      <c r="GZ131">
        <v>2.6245099999999999</v>
      </c>
      <c r="HA131">
        <v>2.1972700000000001</v>
      </c>
      <c r="HB131">
        <v>2.34131</v>
      </c>
      <c r="HC131">
        <v>40.095300000000002</v>
      </c>
      <c r="HD131">
        <v>14.420999999999999</v>
      </c>
      <c r="HE131">
        <v>18</v>
      </c>
      <c r="HF131">
        <v>710.30600000000004</v>
      </c>
      <c r="HG131">
        <v>748.28399999999999</v>
      </c>
      <c r="HH131">
        <v>31.000399999999999</v>
      </c>
      <c r="HI131">
        <v>34.527299999999997</v>
      </c>
      <c r="HJ131">
        <v>30.000499999999999</v>
      </c>
      <c r="HK131">
        <v>34.333199999999998</v>
      </c>
      <c r="HL131">
        <v>34.305999999999997</v>
      </c>
      <c r="HM131">
        <v>44.932600000000001</v>
      </c>
      <c r="HN131">
        <v>14.418799999999999</v>
      </c>
      <c r="HO131">
        <v>100</v>
      </c>
      <c r="HP131">
        <v>31</v>
      </c>
      <c r="HQ131">
        <v>776.13099999999997</v>
      </c>
      <c r="HR131">
        <v>36.911799999999999</v>
      </c>
      <c r="HS131">
        <v>99.037000000000006</v>
      </c>
      <c r="HT131">
        <v>98.630899999999997</v>
      </c>
    </row>
    <row r="132" spans="1:228" x14ac:dyDescent="0.2">
      <c r="A132">
        <v>117</v>
      </c>
      <c r="B132">
        <v>1665504392.5</v>
      </c>
      <c r="C132">
        <v>463</v>
      </c>
      <c r="D132" t="s">
        <v>593</v>
      </c>
      <c r="E132" t="s">
        <v>594</v>
      </c>
      <c r="F132">
        <v>4</v>
      </c>
      <c r="G132">
        <v>1665504390.1875</v>
      </c>
      <c r="H132">
        <f t="shared" si="34"/>
        <v>9.2400389188262511E-4</v>
      </c>
      <c r="I132">
        <f t="shared" si="35"/>
        <v>0.92400389188262511</v>
      </c>
      <c r="J132">
        <f t="shared" si="36"/>
        <v>11.632071882381394</v>
      </c>
      <c r="K132">
        <f t="shared" si="37"/>
        <v>752.38387499999999</v>
      </c>
      <c r="L132">
        <f t="shared" si="38"/>
        <v>366.04237092955924</v>
      </c>
      <c r="M132">
        <f t="shared" si="39"/>
        <v>37.13012670817001</v>
      </c>
      <c r="N132">
        <f t="shared" si="40"/>
        <v>76.319330303184884</v>
      </c>
      <c r="O132">
        <f t="shared" si="41"/>
        <v>5.0641567175945514E-2</v>
      </c>
      <c r="P132">
        <f t="shared" si="42"/>
        <v>3.6886629324304487</v>
      </c>
      <c r="Q132">
        <f t="shared" si="43"/>
        <v>5.0258467807725651E-2</v>
      </c>
      <c r="R132">
        <f t="shared" si="44"/>
        <v>3.1445720577247711E-2</v>
      </c>
      <c r="S132">
        <f t="shared" si="45"/>
        <v>226.09534948553687</v>
      </c>
      <c r="T132">
        <f t="shared" si="46"/>
        <v>34.992583839802073</v>
      </c>
      <c r="U132">
        <f t="shared" si="47"/>
        <v>34.692587500000002</v>
      </c>
      <c r="V132">
        <f t="shared" si="48"/>
        <v>5.5529247984509222</v>
      </c>
      <c r="W132">
        <f t="shared" si="49"/>
        <v>70.175752026526325</v>
      </c>
      <c r="X132">
        <f t="shared" si="50"/>
        <v>3.77374285873849</v>
      </c>
      <c r="Y132">
        <f t="shared" si="51"/>
        <v>5.3775595554886548</v>
      </c>
      <c r="Z132">
        <f t="shared" si="52"/>
        <v>1.7791819397124322</v>
      </c>
      <c r="AA132">
        <f t="shared" si="53"/>
        <v>-40.748571632023769</v>
      </c>
      <c r="AB132">
        <f t="shared" si="54"/>
        <v>-114.74157830966094</v>
      </c>
      <c r="AC132">
        <f t="shared" si="55"/>
        <v>-7.2225802933418475</v>
      </c>
      <c r="AD132">
        <f t="shared" si="56"/>
        <v>63.382619250510302</v>
      </c>
      <c r="AE132">
        <f t="shared" si="57"/>
        <v>34.428712580037605</v>
      </c>
      <c r="AF132">
        <f t="shared" si="58"/>
        <v>0.83308214569542505</v>
      </c>
      <c r="AG132">
        <f t="shared" si="59"/>
        <v>11.632071882381394</v>
      </c>
      <c r="AH132">
        <v>796.42735983187254</v>
      </c>
      <c r="AI132">
        <v>784.51659999999993</v>
      </c>
      <c r="AJ132">
        <v>1.689579076675316</v>
      </c>
      <c r="AK132">
        <v>66.85974665391015</v>
      </c>
      <c r="AL132">
        <f t="shared" si="60"/>
        <v>0.92400389188262511</v>
      </c>
      <c r="AM132">
        <v>36.868754394491027</v>
      </c>
      <c r="AN132">
        <v>37.210523636363611</v>
      </c>
      <c r="AO132">
        <v>5.3141804928685732E-3</v>
      </c>
      <c r="AP132">
        <v>85.612249932443419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47313.261616495722</v>
      </c>
      <c r="AV132">
        <f t="shared" si="64"/>
        <v>1199.8887500000001</v>
      </c>
      <c r="AW132">
        <f t="shared" si="65"/>
        <v>1025.8304385935423</v>
      </c>
      <c r="AX132">
        <f t="shared" si="66"/>
        <v>0.85493795870120648</v>
      </c>
      <c r="AY132">
        <f t="shared" si="67"/>
        <v>0.18843026029332874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1665504390.1875</v>
      </c>
      <c r="BF132">
        <v>752.38387499999999</v>
      </c>
      <c r="BG132">
        <v>766.94537500000001</v>
      </c>
      <c r="BH132">
        <v>37.202937499999997</v>
      </c>
      <c r="BI132">
        <v>36.8697625</v>
      </c>
      <c r="BJ132">
        <v>752.15487499999995</v>
      </c>
      <c r="BK132">
        <v>36.986224999999997</v>
      </c>
      <c r="BL132">
        <v>650.00087499999995</v>
      </c>
      <c r="BM132">
        <v>101.33674999999999</v>
      </c>
      <c r="BN132">
        <v>9.9940549999999989E-2</v>
      </c>
      <c r="BO132">
        <v>34.115600000000001</v>
      </c>
      <c r="BP132">
        <v>34.692587500000002</v>
      </c>
      <c r="BQ132">
        <v>999.9</v>
      </c>
      <c r="BR132">
        <v>0</v>
      </c>
      <c r="BS132">
        <v>0</v>
      </c>
      <c r="BT132">
        <v>9012.65625</v>
      </c>
      <c r="BU132">
        <v>0</v>
      </c>
      <c r="BV132">
        <v>903.08725000000004</v>
      </c>
      <c r="BW132">
        <v>-14.561462499999999</v>
      </c>
      <c r="BX132">
        <v>781.45637499999998</v>
      </c>
      <c r="BY132">
        <v>796.30500000000006</v>
      </c>
      <c r="BZ132">
        <v>0.33316425000000011</v>
      </c>
      <c r="CA132">
        <v>766.94537500000001</v>
      </c>
      <c r="CB132">
        <v>36.8697625</v>
      </c>
      <c r="CC132">
        <v>3.7700287499999998</v>
      </c>
      <c r="CD132">
        <v>3.7362674999999999</v>
      </c>
      <c r="CE132">
        <v>27.887537500000001</v>
      </c>
      <c r="CF132">
        <v>27.733437500000001</v>
      </c>
      <c r="CG132">
        <v>1199.8887500000001</v>
      </c>
      <c r="CH132">
        <v>0.49998462500000002</v>
      </c>
      <c r="CI132">
        <v>0.50001537500000004</v>
      </c>
      <c r="CJ132">
        <v>0</v>
      </c>
      <c r="CK132">
        <v>853.41937499999995</v>
      </c>
      <c r="CL132">
        <v>4.9990899999999998</v>
      </c>
      <c r="CM132">
        <v>9307.8337499999998</v>
      </c>
      <c r="CN132">
        <v>9556.9087499999987</v>
      </c>
      <c r="CO132">
        <v>44.375</v>
      </c>
      <c r="CP132">
        <v>47.132750000000001</v>
      </c>
      <c r="CQ132">
        <v>45.25</v>
      </c>
      <c r="CR132">
        <v>45.875</v>
      </c>
      <c r="CS132">
        <v>45.875</v>
      </c>
      <c r="CT132">
        <v>597.42624999999998</v>
      </c>
      <c r="CU132">
        <v>597.46250000000009</v>
      </c>
      <c r="CV132">
        <v>0</v>
      </c>
      <c r="CW132">
        <v>1665504396.9000001</v>
      </c>
      <c r="CX132">
        <v>0</v>
      </c>
      <c r="CY132">
        <v>1665503463</v>
      </c>
      <c r="CZ132" t="s">
        <v>356</v>
      </c>
      <c r="DA132">
        <v>1665503462</v>
      </c>
      <c r="DB132">
        <v>1665503463</v>
      </c>
      <c r="DC132">
        <v>5</v>
      </c>
      <c r="DD132">
        <v>8.5000000000000006E-2</v>
      </c>
      <c r="DE132">
        <v>-1E-3</v>
      </c>
      <c r="DF132">
        <v>-3.5999999999999997E-2</v>
      </c>
      <c r="DG132">
        <v>0.21</v>
      </c>
      <c r="DH132">
        <v>415</v>
      </c>
      <c r="DI132">
        <v>36</v>
      </c>
      <c r="DJ132">
        <v>0.25</v>
      </c>
      <c r="DK132">
        <v>0.11</v>
      </c>
      <c r="DL132">
        <v>-14.70196341463414</v>
      </c>
      <c r="DM132">
        <v>0.43451498257841259</v>
      </c>
      <c r="DN132">
        <v>9.3830425031068462E-2</v>
      </c>
      <c r="DO132">
        <v>0</v>
      </c>
      <c r="DP132">
        <v>0.31897348780487811</v>
      </c>
      <c r="DQ132">
        <v>-4.4331658536585397E-2</v>
      </c>
      <c r="DR132">
        <v>1.5705331428347558E-2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366</v>
      </c>
      <c r="EA132">
        <v>3.2952400000000002</v>
      </c>
      <c r="EB132">
        <v>2.6253199999999999</v>
      </c>
      <c r="EC132">
        <v>0.155115</v>
      </c>
      <c r="ED132">
        <v>0.156002</v>
      </c>
      <c r="EE132">
        <v>0.14788599999999999</v>
      </c>
      <c r="EF132">
        <v>0.14552699999999999</v>
      </c>
      <c r="EG132">
        <v>25545</v>
      </c>
      <c r="EH132">
        <v>26067.4</v>
      </c>
      <c r="EI132">
        <v>28137.1</v>
      </c>
      <c r="EJ132">
        <v>29738</v>
      </c>
      <c r="EK132">
        <v>32930</v>
      </c>
      <c r="EL132">
        <v>35315.5</v>
      </c>
      <c r="EM132">
        <v>39641</v>
      </c>
      <c r="EN132">
        <v>42551.5</v>
      </c>
      <c r="EO132">
        <v>2.2142499999999998</v>
      </c>
      <c r="EP132">
        <v>2.1694300000000002</v>
      </c>
      <c r="EQ132">
        <v>9.0870999999999993E-2</v>
      </c>
      <c r="ER132">
        <v>0</v>
      </c>
      <c r="ES132">
        <v>33.220100000000002</v>
      </c>
      <c r="ET132">
        <v>999.9</v>
      </c>
      <c r="EU132">
        <v>73.8</v>
      </c>
      <c r="EV132">
        <v>35.200000000000003</v>
      </c>
      <c r="EW132">
        <v>41.5901</v>
      </c>
      <c r="EX132">
        <v>56.888199999999998</v>
      </c>
      <c r="EY132">
        <v>-2.1314099999999998</v>
      </c>
      <c r="EZ132">
        <v>2</v>
      </c>
      <c r="FA132">
        <v>0.57255299999999998</v>
      </c>
      <c r="FB132">
        <v>1.2410600000000001</v>
      </c>
      <c r="FC132">
        <v>20.2652</v>
      </c>
      <c r="FD132">
        <v>5.2160900000000003</v>
      </c>
      <c r="FE132">
        <v>12.004</v>
      </c>
      <c r="FF132">
        <v>4.9864499999999996</v>
      </c>
      <c r="FG132">
        <v>3.2845300000000002</v>
      </c>
      <c r="FH132">
        <v>6346.1</v>
      </c>
      <c r="FI132">
        <v>9999</v>
      </c>
      <c r="FJ132">
        <v>9999</v>
      </c>
      <c r="FK132">
        <v>490</v>
      </c>
      <c r="FL132">
        <v>1.86574</v>
      </c>
      <c r="FM132">
        <v>1.86215</v>
      </c>
      <c r="FN132">
        <v>1.8641700000000001</v>
      </c>
      <c r="FO132">
        <v>1.8602300000000001</v>
      </c>
      <c r="FP132">
        <v>1.8609599999999999</v>
      </c>
      <c r="FQ132">
        <v>1.86005</v>
      </c>
      <c r="FR132">
        <v>1.86174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0.23200000000000001</v>
      </c>
      <c r="GH132">
        <v>0.21679999999999999</v>
      </c>
      <c r="GI132">
        <v>-0.38878066965608271</v>
      </c>
      <c r="GJ132">
        <v>8.4540356221501391E-4</v>
      </c>
      <c r="GK132">
        <v>6.8779579211309249E-8</v>
      </c>
      <c r="GL132">
        <v>-1.3381725072044801E-10</v>
      </c>
      <c r="GM132">
        <v>-8.6234221326163804E-2</v>
      </c>
      <c r="GN132">
        <v>8.8717001971158594E-4</v>
      </c>
      <c r="GO132">
        <v>5.46455871630479E-4</v>
      </c>
      <c r="GP132">
        <v>-9.435533427115459E-6</v>
      </c>
      <c r="GQ132">
        <v>1</v>
      </c>
      <c r="GR132">
        <v>2082</v>
      </c>
      <c r="GS132">
        <v>3</v>
      </c>
      <c r="GT132">
        <v>35</v>
      </c>
      <c r="GU132">
        <v>15.5</v>
      </c>
      <c r="GV132">
        <v>15.5</v>
      </c>
      <c r="GW132">
        <v>2.2607400000000002</v>
      </c>
      <c r="GX132">
        <v>2.5732400000000002</v>
      </c>
      <c r="GY132">
        <v>2.04834</v>
      </c>
      <c r="GZ132">
        <v>2.6257299999999999</v>
      </c>
      <c r="HA132">
        <v>2.1972700000000001</v>
      </c>
      <c r="HB132">
        <v>2.35107</v>
      </c>
      <c r="HC132">
        <v>40.095300000000002</v>
      </c>
      <c r="HD132">
        <v>14.4297</v>
      </c>
      <c r="HE132">
        <v>18</v>
      </c>
      <c r="HF132">
        <v>710.22500000000002</v>
      </c>
      <c r="HG132">
        <v>748.31200000000001</v>
      </c>
      <c r="HH132">
        <v>31.000399999999999</v>
      </c>
      <c r="HI132">
        <v>34.5304</v>
      </c>
      <c r="HJ132">
        <v>30.000499999999999</v>
      </c>
      <c r="HK132">
        <v>34.335500000000003</v>
      </c>
      <c r="HL132">
        <v>34.308300000000003</v>
      </c>
      <c r="HM132">
        <v>45.244500000000002</v>
      </c>
      <c r="HN132">
        <v>14.418799999999999</v>
      </c>
      <c r="HO132">
        <v>100</v>
      </c>
      <c r="HP132">
        <v>31</v>
      </c>
      <c r="HQ132">
        <v>782.80899999999997</v>
      </c>
      <c r="HR132">
        <v>36.910600000000002</v>
      </c>
      <c r="HS132">
        <v>99.036699999999996</v>
      </c>
      <c r="HT132">
        <v>98.6297</v>
      </c>
    </row>
    <row r="133" spans="1:228" x14ac:dyDescent="0.2">
      <c r="A133">
        <v>118</v>
      </c>
      <c r="B133">
        <v>1665504396.5</v>
      </c>
      <c r="C133">
        <v>467</v>
      </c>
      <c r="D133" t="s">
        <v>595</v>
      </c>
      <c r="E133" t="s">
        <v>596</v>
      </c>
      <c r="F133">
        <v>4</v>
      </c>
      <c r="G133">
        <v>1665504394.5</v>
      </c>
      <c r="H133">
        <f t="shared" si="34"/>
        <v>8.9477239997385748E-4</v>
      </c>
      <c r="I133">
        <f t="shared" si="35"/>
        <v>0.89477239997385749</v>
      </c>
      <c r="J133">
        <f t="shared" si="36"/>
        <v>11.636601325556775</v>
      </c>
      <c r="K133">
        <f t="shared" si="37"/>
        <v>759.39228571428578</v>
      </c>
      <c r="L133">
        <f t="shared" si="38"/>
        <v>361.82735835176356</v>
      </c>
      <c r="M133">
        <f t="shared" si="39"/>
        <v>36.70285303303033</v>
      </c>
      <c r="N133">
        <f t="shared" si="40"/>
        <v>77.03083477145961</v>
      </c>
      <c r="O133">
        <f t="shared" si="41"/>
        <v>4.9159958405513952E-2</v>
      </c>
      <c r="P133">
        <f t="shared" si="42"/>
        <v>3.6868232459250923</v>
      </c>
      <c r="Q133">
        <f t="shared" si="43"/>
        <v>4.8798682622105252E-2</v>
      </c>
      <c r="R133">
        <f t="shared" si="44"/>
        <v>3.0531414332728261E-2</v>
      </c>
      <c r="S133">
        <f t="shared" si="45"/>
        <v>226.11705994834827</v>
      </c>
      <c r="T133">
        <f t="shared" si="46"/>
        <v>34.997187492527686</v>
      </c>
      <c r="U133">
        <f t="shared" si="47"/>
        <v>34.682571428571421</v>
      </c>
      <c r="V133">
        <f t="shared" si="48"/>
        <v>5.5498387035575751</v>
      </c>
      <c r="W133">
        <f t="shared" si="49"/>
        <v>70.213989455504603</v>
      </c>
      <c r="X133">
        <f t="shared" si="50"/>
        <v>3.7753752380211729</v>
      </c>
      <c r="Y133">
        <f t="shared" si="51"/>
        <v>5.3769558848577761</v>
      </c>
      <c r="Z133">
        <f t="shared" si="52"/>
        <v>1.7744634655364022</v>
      </c>
      <c r="AA133">
        <f t="shared" si="53"/>
        <v>-39.459462838847116</v>
      </c>
      <c r="AB133">
        <f t="shared" si="54"/>
        <v>-113.09388495479725</v>
      </c>
      <c r="AC133">
        <f t="shared" si="55"/>
        <v>-7.1219977379610633</v>
      </c>
      <c r="AD133">
        <f t="shared" si="56"/>
        <v>66.44171441674284</v>
      </c>
      <c r="AE133">
        <f t="shared" si="57"/>
        <v>34.598878074241355</v>
      </c>
      <c r="AF133">
        <f t="shared" si="58"/>
        <v>0.86411630910170323</v>
      </c>
      <c r="AG133">
        <f t="shared" si="59"/>
        <v>11.636601325556775</v>
      </c>
      <c r="AH133">
        <v>803.26857642764946</v>
      </c>
      <c r="AI133">
        <v>791.30352727272737</v>
      </c>
      <c r="AJ133">
        <v>1.702458415872655</v>
      </c>
      <c r="AK133">
        <v>66.85974665391015</v>
      </c>
      <c r="AL133">
        <f t="shared" si="60"/>
        <v>0.89477239997385749</v>
      </c>
      <c r="AM133">
        <v>36.872679936395762</v>
      </c>
      <c r="AN133">
        <v>37.22408787878787</v>
      </c>
      <c r="AO133">
        <v>1.2290290404532781E-3</v>
      </c>
      <c r="AP133">
        <v>85.612249932443419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47280.77641571805</v>
      </c>
      <c r="AV133">
        <f t="shared" si="64"/>
        <v>1200.014285714286</v>
      </c>
      <c r="AW133">
        <f t="shared" si="65"/>
        <v>1025.9367564499216</v>
      </c>
      <c r="AX133">
        <f t="shared" si="66"/>
        <v>0.85493711921875326</v>
      </c>
      <c r="AY133">
        <f t="shared" si="67"/>
        <v>0.18842864009219384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1665504394.5</v>
      </c>
      <c r="BF133">
        <v>759.39228571428578</v>
      </c>
      <c r="BG133">
        <v>774.03628571428567</v>
      </c>
      <c r="BH133">
        <v>37.218742857142857</v>
      </c>
      <c r="BI133">
        <v>36.873171428571418</v>
      </c>
      <c r="BJ133">
        <v>759.15828571428563</v>
      </c>
      <c r="BK133">
        <v>37.002000000000002</v>
      </c>
      <c r="BL133">
        <v>650.01857142857136</v>
      </c>
      <c r="BM133">
        <v>101.3374285714286</v>
      </c>
      <c r="BN133">
        <v>0.1000448142857143</v>
      </c>
      <c r="BO133">
        <v>34.113585714285712</v>
      </c>
      <c r="BP133">
        <v>34.682571428571421</v>
      </c>
      <c r="BQ133">
        <v>999.89999999999986</v>
      </c>
      <c r="BR133">
        <v>0</v>
      </c>
      <c r="BS133">
        <v>0</v>
      </c>
      <c r="BT133">
        <v>9006.25</v>
      </c>
      <c r="BU133">
        <v>0</v>
      </c>
      <c r="BV133">
        <v>1150.062857142857</v>
      </c>
      <c r="BW133">
        <v>-14.644</v>
      </c>
      <c r="BX133">
        <v>788.74885714285699</v>
      </c>
      <c r="BY133">
        <v>803.6704285714286</v>
      </c>
      <c r="BZ133">
        <v>0.34558628571428568</v>
      </c>
      <c r="CA133">
        <v>774.03628571428567</v>
      </c>
      <c r="CB133">
        <v>36.873171428571418</v>
      </c>
      <c r="CC133">
        <v>3.7716500000000002</v>
      </c>
      <c r="CD133">
        <v>3.7366285714285712</v>
      </c>
      <c r="CE133">
        <v>27.894871428571431</v>
      </c>
      <c r="CF133">
        <v>27.735099999999999</v>
      </c>
      <c r="CG133">
        <v>1200.014285714286</v>
      </c>
      <c r="CH133">
        <v>0.50001271428571425</v>
      </c>
      <c r="CI133">
        <v>0.4999872857142858</v>
      </c>
      <c r="CJ133">
        <v>0</v>
      </c>
      <c r="CK133">
        <v>853.21785714285727</v>
      </c>
      <c r="CL133">
        <v>4.9990899999999998</v>
      </c>
      <c r="CM133">
        <v>9328.7685714285708</v>
      </c>
      <c r="CN133">
        <v>9558.017142857143</v>
      </c>
      <c r="CO133">
        <v>44.375</v>
      </c>
      <c r="CP133">
        <v>47.160428571428582</v>
      </c>
      <c r="CQ133">
        <v>45.25</v>
      </c>
      <c r="CR133">
        <v>45.875</v>
      </c>
      <c r="CS133">
        <v>45.875</v>
      </c>
      <c r="CT133">
        <v>597.52285714285711</v>
      </c>
      <c r="CU133">
        <v>597.49142857142863</v>
      </c>
      <c r="CV133">
        <v>0</v>
      </c>
      <c r="CW133">
        <v>1665504401.0999999</v>
      </c>
      <c r="CX133">
        <v>0</v>
      </c>
      <c r="CY133">
        <v>1665503463</v>
      </c>
      <c r="CZ133" t="s">
        <v>356</v>
      </c>
      <c r="DA133">
        <v>1665503462</v>
      </c>
      <c r="DB133">
        <v>1665503463</v>
      </c>
      <c r="DC133">
        <v>5</v>
      </c>
      <c r="DD133">
        <v>8.5000000000000006E-2</v>
      </c>
      <c r="DE133">
        <v>-1E-3</v>
      </c>
      <c r="DF133">
        <v>-3.5999999999999997E-2</v>
      </c>
      <c r="DG133">
        <v>0.21</v>
      </c>
      <c r="DH133">
        <v>415</v>
      </c>
      <c r="DI133">
        <v>36</v>
      </c>
      <c r="DJ133">
        <v>0.25</v>
      </c>
      <c r="DK133">
        <v>0.11</v>
      </c>
      <c r="DL133">
        <v>-14.688251219512191</v>
      </c>
      <c r="DM133">
        <v>0.72443414634145631</v>
      </c>
      <c r="DN133">
        <v>9.9989258257101934E-2</v>
      </c>
      <c r="DO133">
        <v>0</v>
      </c>
      <c r="DP133">
        <v>0.3203378048780488</v>
      </c>
      <c r="DQ133">
        <v>8.7068822299651946E-2</v>
      </c>
      <c r="DR133">
        <v>1.7267839123952591E-2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366</v>
      </c>
      <c r="EA133">
        <v>3.29542</v>
      </c>
      <c r="EB133">
        <v>2.6252200000000001</v>
      </c>
      <c r="EC133">
        <v>0.15601499999999999</v>
      </c>
      <c r="ED133">
        <v>0.15690000000000001</v>
      </c>
      <c r="EE133">
        <v>0.147928</v>
      </c>
      <c r="EF133">
        <v>0.145535</v>
      </c>
      <c r="EG133">
        <v>25518.1</v>
      </c>
      <c r="EH133">
        <v>26039.4</v>
      </c>
      <c r="EI133">
        <v>28137.5</v>
      </c>
      <c r="EJ133">
        <v>29737.9</v>
      </c>
      <c r="EK133">
        <v>32928.400000000001</v>
      </c>
      <c r="EL133">
        <v>35315.1</v>
      </c>
      <c r="EM133">
        <v>39641</v>
      </c>
      <c r="EN133">
        <v>42551.3</v>
      </c>
      <c r="EO133">
        <v>2.2144499999999998</v>
      </c>
      <c r="EP133">
        <v>2.1692200000000001</v>
      </c>
      <c r="EQ133">
        <v>9.0915700000000002E-2</v>
      </c>
      <c r="ER133">
        <v>0</v>
      </c>
      <c r="ES133">
        <v>33.208199999999998</v>
      </c>
      <c r="ET133">
        <v>999.9</v>
      </c>
      <c r="EU133">
        <v>73.8</v>
      </c>
      <c r="EV133">
        <v>35.200000000000003</v>
      </c>
      <c r="EW133">
        <v>41.594000000000001</v>
      </c>
      <c r="EX133">
        <v>56.708199999999998</v>
      </c>
      <c r="EY133">
        <v>-2.1634600000000002</v>
      </c>
      <c r="EZ133">
        <v>2</v>
      </c>
      <c r="FA133">
        <v>0.57300799999999996</v>
      </c>
      <c r="FB133">
        <v>1.24353</v>
      </c>
      <c r="FC133">
        <v>20.264900000000001</v>
      </c>
      <c r="FD133">
        <v>5.2163899999999996</v>
      </c>
      <c r="FE133">
        <v>12.004</v>
      </c>
      <c r="FF133">
        <v>4.9859499999999999</v>
      </c>
      <c r="FG133">
        <v>3.2845499999999999</v>
      </c>
      <c r="FH133">
        <v>6346.5</v>
      </c>
      <c r="FI133">
        <v>9999</v>
      </c>
      <c r="FJ133">
        <v>9999</v>
      </c>
      <c r="FK133">
        <v>490</v>
      </c>
      <c r="FL133">
        <v>1.8657600000000001</v>
      </c>
      <c r="FM133">
        <v>1.86215</v>
      </c>
      <c r="FN133">
        <v>1.8641700000000001</v>
      </c>
      <c r="FO133">
        <v>1.8602300000000001</v>
      </c>
      <c r="FP133">
        <v>1.8609599999999999</v>
      </c>
      <c r="FQ133">
        <v>1.86005</v>
      </c>
      <c r="FR133">
        <v>1.8617600000000001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0.23699999999999999</v>
      </c>
      <c r="GH133">
        <v>0.2167</v>
      </c>
      <c r="GI133">
        <v>-0.38878066965608271</v>
      </c>
      <c r="GJ133">
        <v>8.4540356221501391E-4</v>
      </c>
      <c r="GK133">
        <v>6.8779579211309249E-8</v>
      </c>
      <c r="GL133">
        <v>-1.3381725072044801E-10</v>
      </c>
      <c r="GM133">
        <v>-8.6234221326163804E-2</v>
      </c>
      <c r="GN133">
        <v>8.8717001971158594E-4</v>
      </c>
      <c r="GO133">
        <v>5.46455871630479E-4</v>
      </c>
      <c r="GP133">
        <v>-9.435533427115459E-6</v>
      </c>
      <c r="GQ133">
        <v>1</v>
      </c>
      <c r="GR133">
        <v>2082</v>
      </c>
      <c r="GS133">
        <v>3</v>
      </c>
      <c r="GT133">
        <v>35</v>
      </c>
      <c r="GU133">
        <v>15.6</v>
      </c>
      <c r="GV133">
        <v>15.6</v>
      </c>
      <c r="GW133">
        <v>2.2766099999999998</v>
      </c>
      <c r="GX133">
        <v>2.5720200000000002</v>
      </c>
      <c r="GY133">
        <v>2.04834</v>
      </c>
      <c r="GZ133">
        <v>2.6245099999999999</v>
      </c>
      <c r="HA133">
        <v>2.1972700000000001</v>
      </c>
      <c r="HB133">
        <v>2.34619</v>
      </c>
      <c r="HC133">
        <v>40.095300000000002</v>
      </c>
      <c r="HD133">
        <v>14.4297</v>
      </c>
      <c r="HE133">
        <v>18</v>
      </c>
      <c r="HF133">
        <v>710.42</v>
      </c>
      <c r="HG133">
        <v>748.14700000000005</v>
      </c>
      <c r="HH133">
        <v>31.000599999999999</v>
      </c>
      <c r="HI133">
        <v>34.532800000000002</v>
      </c>
      <c r="HJ133">
        <v>30.000599999999999</v>
      </c>
      <c r="HK133">
        <v>34.337800000000001</v>
      </c>
      <c r="HL133">
        <v>34.310699999999997</v>
      </c>
      <c r="HM133">
        <v>45.560699999999997</v>
      </c>
      <c r="HN133">
        <v>14.418799999999999</v>
      </c>
      <c r="HO133">
        <v>100</v>
      </c>
      <c r="HP133">
        <v>31</v>
      </c>
      <c r="HQ133">
        <v>789.48500000000001</v>
      </c>
      <c r="HR133">
        <v>36.910600000000002</v>
      </c>
      <c r="HS133">
        <v>99.037199999999999</v>
      </c>
      <c r="HT133">
        <v>98.629300000000001</v>
      </c>
    </row>
    <row r="134" spans="1:228" x14ac:dyDescent="0.2">
      <c r="A134">
        <v>119</v>
      </c>
      <c r="B134">
        <v>1665504400.5</v>
      </c>
      <c r="C134">
        <v>471</v>
      </c>
      <c r="D134" t="s">
        <v>597</v>
      </c>
      <c r="E134" t="s">
        <v>598</v>
      </c>
      <c r="F134">
        <v>4</v>
      </c>
      <c r="G134">
        <v>1665504398.1875</v>
      </c>
      <c r="H134">
        <f t="shared" si="34"/>
        <v>9.6460940511707959E-4</v>
      </c>
      <c r="I134">
        <f t="shared" si="35"/>
        <v>0.9646094051170796</v>
      </c>
      <c r="J134">
        <f t="shared" si="36"/>
        <v>12.067648703822856</v>
      </c>
      <c r="K134">
        <f t="shared" si="37"/>
        <v>765.38912500000004</v>
      </c>
      <c r="L134">
        <f t="shared" si="38"/>
        <v>382.29812453632786</v>
      </c>
      <c r="M134">
        <f t="shared" si="39"/>
        <v>38.779370657354697</v>
      </c>
      <c r="N134">
        <f t="shared" si="40"/>
        <v>77.639168676232728</v>
      </c>
      <c r="O134">
        <f t="shared" si="41"/>
        <v>5.3073512643344742E-2</v>
      </c>
      <c r="P134">
        <f t="shared" si="42"/>
        <v>3.6899756174291216</v>
      </c>
      <c r="Q134">
        <f t="shared" si="43"/>
        <v>5.2653048079018654E-2</v>
      </c>
      <c r="R134">
        <f t="shared" si="44"/>
        <v>3.294565428596527E-2</v>
      </c>
      <c r="S134">
        <f t="shared" si="45"/>
        <v>226.1131736095856</v>
      </c>
      <c r="T134">
        <f t="shared" si="46"/>
        <v>34.979806613879497</v>
      </c>
      <c r="U134">
        <f t="shared" si="47"/>
        <v>34.682637499999998</v>
      </c>
      <c r="V134">
        <f t="shared" si="48"/>
        <v>5.5498590562238519</v>
      </c>
      <c r="W134">
        <f t="shared" si="49"/>
        <v>70.251389710394889</v>
      </c>
      <c r="X134">
        <f t="shared" si="50"/>
        <v>3.7769471512987618</v>
      </c>
      <c r="Y134">
        <f t="shared" si="51"/>
        <v>5.3763308695655567</v>
      </c>
      <c r="Z134">
        <f t="shared" si="52"/>
        <v>1.7729119049250901</v>
      </c>
      <c r="AA134">
        <f t="shared" si="53"/>
        <v>-42.539274765663208</v>
      </c>
      <c r="AB134">
        <f t="shared" si="54"/>
        <v>-113.61864771323778</v>
      </c>
      <c r="AC134">
        <f t="shared" si="55"/>
        <v>-7.1488612458247278</v>
      </c>
      <c r="AD134">
        <f t="shared" si="56"/>
        <v>62.806389884859897</v>
      </c>
      <c r="AE134">
        <f t="shared" si="57"/>
        <v>34.794950719307849</v>
      </c>
      <c r="AF134">
        <f t="shared" si="58"/>
        <v>0.89380628006426133</v>
      </c>
      <c r="AG134">
        <f t="shared" si="59"/>
        <v>12.067648703822856</v>
      </c>
      <c r="AH134">
        <v>810.1122045640949</v>
      </c>
      <c r="AI134">
        <v>798.04060606060568</v>
      </c>
      <c r="AJ134">
        <v>1.682797743634715</v>
      </c>
      <c r="AK134">
        <v>66.85974665391015</v>
      </c>
      <c r="AL134">
        <f t="shared" si="60"/>
        <v>0.9646094051170796</v>
      </c>
      <c r="AM134">
        <v>36.875615932517192</v>
      </c>
      <c r="AN134">
        <v>37.240931515151487</v>
      </c>
      <c r="AO134">
        <v>3.9158847311104722E-3</v>
      </c>
      <c r="AP134">
        <v>85.612249932443419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47337.305717196883</v>
      </c>
      <c r="AV134">
        <f t="shared" si="64"/>
        <v>1199.99</v>
      </c>
      <c r="AW134">
        <f t="shared" si="65"/>
        <v>1025.9163510930493</v>
      </c>
      <c r="AX134">
        <f t="shared" si="66"/>
        <v>0.85493741705601667</v>
      </c>
      <c r="AY134">
        <f t="shared" si="67"/>
        <v>0.18842921491811232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1665504398.1875</v>
      </c>
      <c r="BF134">
        <v>765.38912500000004</v>
      </c>
      <c r="BG134">
        <v>780.12712499999998</v>
      </c>
      <c r="BH134">
        <v>37.234225000000002</v>
      </c>
      <c r="BI134">
        <v>36.876762499999998</v>
      </c>
      <c r="BJ134">
        <v>765.15075000000002</v>
      </c>
      <c r="BK134">
        <v>37.017412499999999</v>
      </c>
      <c r="BL134">
        <v>649.976</v>
      </c>
      <c r="BM134">
        <v>101.337625</v>
      </c>
      <c r="BN134">
        <v>9.9887162500000001E-2</v>
      </c>
      <c r="BO134">
        <v>34.111500000000007</v>
      </c>
      <c r="BP134">
        <v>34.682637499999998</v>
      </c>
      <c r="BQ134">
        <v>999.9</v>
      </c>
      <c r="BR134">
        <v>0</v>
      </c>
      <c r="BS134">
        <v>0</v>
      </c>
      <c r="BT134">
        <v>9017.1075000000001</v>
      </c>
      <c r="BU134">
        <v>0</v>
      </c>
      <c r="BV134">
        <v>1311.7750000000001</v>
      </c>
      <c r="BW134">
        <v>-14.738037500000001</v>
      </c>
      <c r="BX134">
        <v>794.99012500000003</v>
      </c>
      <c r="BY134">
        <v>809.99737500000003</v>
      </c>
      <c r="BZ134">
        <v>0.35744225000000002</v>
      </c>
      <c r="CA134">
        <v>780.12712499999998</v>
      </c>
      <c r="CB134">
        <v>36.876762499999998</v>
      </c>
      <c r="CC134">
        <v>3.7732250000000001</v>
      </c>
      <c r="CD134">
        <v>3.7370012500000001</v>
      </c>
      <c r="CE134">
        <v>27.9020625</v>
      </c>
      <c r="CF134">
        <v>27.736799999999999</v>
      </c>
      <c r="CG134">
        <v>1199.99</v>
      </c>
      <c r="CH134">
        <v>0.50000362499999995</v>
      </c>
      <c r="CI134">
        <v>0.49999637499999999</v>
      </c>
      <c r="CJ134">
        <v>0</v>
      </c>
      <c r="CK134">
        <v>853.10737500000005</v>
      </c>
      <c r="CL134">
        <v>4.9990899999999998</v>
      </c>
      <c r="CM134">
        <v>9400.125</v>
      </c>
      <c r="CN134">
        <v>9557.7800000000007</v>
      </c>
      <c r="CO134">
        <v>44.375</v>
      </c>
      <c r="CP134">
        <v>47.148249999999997</v>
      </c>
      <c r="CQ134">
        <v>45.25</v>
      </c>
      <c r="CR134">
        <v>45.875</v>
      </c>
      <c r="CS134">
        <v>45.875</v>
      </c>
      <c r="CT134">
        <v>597.49874999999997</v>
      </c>
      <c r="CU134">
        <v>597.49125000000004</v>
      </c>
      <c r="CV134">
        <v>0</v>
      </c>
      <c r="CW134">
        <v>1665504405.3</v>
      </c>
      <c r="CX134">
        <v>0</v>
      </c>
      <c r="CY134">
        <v>1665503463</v>
      </c>
      <c r="CZ134" t="s">
        <v>356</v>
      </c>
      <c r="DA134">
        <v>1665503462</v>
      </c>
      <c r="DB134">
        <v>1665503463</v>
      </c>
      <c r="DC134">
        <v>5</v>
      </c>
      <c r="DD134">
        <v>8.5000000000000006E-2</v>
      </c>
      <c r="DE134">
        <v>-1E-3</v>
      </c>
      <c r="DF134">
        <v>-3.5999999999999997E-2</v>
      </c>
      <c r="DG134">
        <v>0.21</v>
      </c>
      <c r="DH134">
        <v>415</v>
      </c>
      <c r="DI134">
        <v>36</v>
      </c>
      <c r="DJ134">
        <v>0.25</v>
      </c>
      <c r="DK134">
        <v>0.11</v>
      </c>
      <c r="DL134">
        <v>-14.677426829268301</v>
      </c>
      <c r="DM134">
        <v>0.42154494773515672</v>
      </c>
      <c r="DN134">
        <v>9.6273231657864541E-2</v>
      </c>
      <c r="DO134">
        <v>0</v>
      </c>
      <c r="DP134">
        <v>0.32568785365853659</v>
      </c>
      <c r="DQ134">
        <v>0.21387428571428521</v>
      </c>
      <c r="DR134">
        <v>2.2249433131239789E-2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3.2953999999999999</v>
      </c>
      <c r="EB134">
        <v>2.6255000000000002</v>
      </c>
      <c r="EC134">
        <v>0.156912</v>
      </c>
      <c r="ED134">
        <v>0.15781100000000001</v>
      </c>
      <c r="EE134">
        <v>0.14796300000000001</v>
      </c>
      <c r="EF134">
        <v>0.14554900000000001</v>
      </c>
      <c r="EG134">
        <v>25490.799999999999</v>
      </c>
      <c r="EH134">
        <v>26011.1</v>
      </c>
      <c r="EI134">
        <v>28137.4</v>
      </c>
      <c r="EJ134">
        <v>29737.7</v>
      </c>
      <c r="EK134">
        <v>32927.5</v>
      </c>
      <c r="EL134">
        <v>35314.400000000001</v>
      </c>
      <c r="EM134">
        <v>39641.5</v>
      </c>
      <c r="EN134">
        <v>42551.1</v>
      </c>
      <c r="EO134">
        <v>2.2143799999999998</v>
      </c>
      <c r="EP134">
        <v>2.16913</v>
      </c>
      <c r="EQ134">
        <v>9.1943899999999995E-2</v>
      </c>
      <c r="ER134">
        <v>0</v>
      </c>
      <c r="ES134">
        <v>33.198700000000002</v>
      </c>
      <c r="ET134">
        <v>999.9</v>
      </c>
      <c r="EU134">
        <v>73.8</v>
      </c>
      <c r="EV134">
        <v>35.200000000000003</v>
      </c>
      <c r="EW134">
        <v>41.5931</v>
      </c>
      <c r="EX134">
        <v>56.528199999999998</v>
      </c>
      <c r="EY134">
        <v>-2.2836500000000002</v>
      </c>
      <c r="EZ134">
        <v>2</v>
      </c>
      <c r="FA134">
        <v>0.57344300000000004</v>
      </c>
      <c r="FB134">
        <v>1.2465299999999999</v>
      </c>
      <c r="FC134">
        <v>20.265000000000001</v>
      </c>
      <c r="FD134">
        <v>5.2171399999999997</v>
      </c>
      <c r="FE134">
        <v>12.004</v>
      </c>
      <c r="FF134">
        <v>4.9861500000000003</v>
      </c>
      <c r="FG134">
        <v>3.2846500000000001</v>
      </c>
      <c r="FH134">
        <v>6346.5</v>
      </c>
      <c r="FI134">
        <v>9999</v>
      </c>
      <c r="FJ134">
        <v>9999</v>
      </c>
      <c r="FK134">
        <v>490</v>
      </c>
      <c r="FL134">
        <v>1.86578</v>
      </c>
      <c r="FM134">
        <v>1.8621700000000001</v>
      </c>
      <c r="FN134">
        <v>1.8641700000000001</v>
      </c>
      <c r="FO134">
        <v>1.8602300000000001</v>
      </c>
      <c r="FP134">
        <v>1.8609599999999999</v>
      </c>
      <c r="FQ134">
        <v>1.86005</v>
      </c>
      <c r="FR134">
        <v>1.8617600000000001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0.24099999999999999</v>
      </c>
      <c r="GH134">
        <v>0.21679999999999999</v>
      </c>
      <c r="GI134">
        <v>-0.38878066965608271</v>
      </c>
      <c r="GJ134">
        <v>8.4540356221501391E-4</v>
      </c>
      <c r="GK134">
        <v>6.8779579211309249E-8</v>
      </c>
      <c r="GL134">
        <v>-1.3381725072044801E-10</v>
      </c>
      <c r="GM134">
        <v>-8.6234221326163804E-2</v>
      </c>
      <c r="GN134">
        <v>8.8717001971158594E-4</v>
      </c>
      <c r="GO134">
        <v>5.46455871630479E-4</v>
      </c>
      <c r="GP134">
        <v>-9.435533427115459E-6</v>
      </c>
      <c r="GQ134">
        <v>1</v>
      </c>
      <c r="GR134">
        <v>2082</v>
      </c>
      <c r="GS134">
        <v>3</v>
      </c>
      <c r="GT134">
        <v>35</v>
      </c>
      <c r="GU134">
        <v>15.6</v>
      </c>
      <c r="GV134">
        <v>15.6</v>
      </c>
      <c r="GW134">
        <v>2.2924799999999999</v>
      </c>
      <c r="GX134">
        <v>2.5805699999999998</v>
      </c>
      <c r="GY134">
        <v>2.04834</v>
      </c>
      <c r="GZ134">
        <v>2.6245099999999999</v>
      </c>
      <c r="HA134">
        <v>2.1972700000000001</v>
      </c>
      <c r="HB134">
        <v>2.31812</v>
      </c>
      <c r="HC134">
        <v>40.095300000000002</v>
      </c>
      <c r="HD134">
        <v>14.4122</v>
      </c>
      <c r="HE134">
        <v>18</v>
      </c>
      <c r="HF134">
        <v>710.39099999999996</v>
      </c>
      <c r="HG134">
        <v>748.08799999999997</v>
      </c>
      <c r="HH134">
        <v>31.000699999999998</v>
      </c>
      <c r="HI134">
        <v>34.535899999999998</v>
      </c>
      <c r="HJ134">
        <v>30.000599999999999</v>
      </c>
      <c r="HK134">
        <v>34.340899999999998</v>
      </c>
      <c r="HL134">
        <v>34.313800000000001</v>
      </c>
      <c r="HM134">
        <v>45.869399999999999</v>
      </c>
      <c r="HN134">
        <v>14.418799999999999</v>
      </c>
      <c r="HO134">
        <v>100</v>
      </c>
      <c r="HP134">
        <v>31</v>
      </c>
      <c r="HQ134">
        <v>796.16099999999994</v>
      </c>
      <c r="HR134">
        <v>36.910600000000002</v>
      </c>
      <c r="HS134">
        <v>99.037800000000004</v>
      </c>
      <c r="HT134">
        <v>98.628799999999998</v>
      </c>
    </row>
    <row r="135" spans="1:228" x14ac:dyDescent="0.2">
      <c r="A135">
        <v>120</v>
      </c>
      <c r="B135">
        <v>1665504404.5</v>
      </c>
      <c r="C135">
        <v>475</v>
      </c>
      <c r="D135" t="s">
        <v>599</v>
      </c>
      <c r="E135" t="s">
        <v>600</v>
      </c>
      <c r="F135">
        <v>4</v>
      </c>
      <c r="G135">
        <v>1665504402.5</v>
      </c>
      <c r="H135">
        <f t="shared" si="34"/>
        <v>9.2419693884212846E-4</v>
      </c>
      <c r="I135">
        <f t="shared" si="35"/>
        <v>0.9241969388421285</v>
      </c>
      <c r="J135">
        <f t="shared" si="36"/>
        <v>12.02634327455217</v>
      </c>
      <c r="K135">
        <f t="shared" si="37"/>
        <v>772.4987142857143</v>
      </c>
      <c r="L135">
        <f t="shared" si="38"/>
        <v>375.12624625357739</v>
      </c>
      <c r="M135">
        <f t="shared" si="39"/>
        <v>38.051740134325819</v>
      </c>
      <c r="N135">
        <f t="shared" si="40"/>
        <v>78.360073771618914</v>
      </c>
      <c r="O135">
        <f t="shared" si="41"/>
        <v>5.0890047704002996E-2</v>
      </c>
      <c r="P135">
        <f t="shared" si="42"/>
        <v>3.6924053024849197</v>
      </c>
      <c r="Q135">
        <f t="shared" si="43"/>
        <v>5.0503584012079654E-2</v>
      </c>
      <c r="R135">
        <f t="shared" si="44"/>
        <v>3.1599217415513761E-2</v>
      </c>
      <c r="S135">
        <f t="shared" si="45"/>
        <v>226.09681162058183</v>
      </c>
      <c r="T135">
        <f t="shared" si="46"/>
        <v>34.987359161849881</v>
      </c>
      <c r="U135">
        <f t="shared" si="47"/>
        <v>34.679785714285707</v>
      </c>
      <c r="V135">
        <f t="shared" si="48"/>
        <v>5.5489806501755545</v>
      </c>
      <c r="W135">
        <f t="shared" si="49"/>
        <v>70.273073794838652</v>
      </c>
      <c r="X135">
        <f t="shared" si="50"/>
        <v>3.7780588124011532</v>
      </c>
      <c r="Y135">
        <f t="shared" si="51"/>
        <v>5.3762538172602889</v>
      </c>
      <c r="Z135">
        <f t="shared" si="52"/>
        <v>1.7709218377744014</v>
      </c>
      <c r="AA135">
        <f t="shared" si="53"/>
        <v>-40.757085002937863</v>
      </c>
      <c r="AB135">
        <f t="shared" si="54"/>
        <v>-113.17695808370937</v>
      </c>
      <c r="AC135">
        <f t="shared" si="55"/>
        <v>-7.116276390069233</v>
      </c>
      <c r="AD135">
        <f t="shared" si="56"/>
        <v>65.046492143865379</v>
      </c>
      <c r="AE135">
        <f t="shared" si="57"/>
        <v>35.351756610406419</v>
      </c>
      <c r="AF135">
        <f t="shared" si="58"/>
        <v>0.90781124786938727</v>
      </c>
      <c r="AG135">
        <f t="shared" si="59"/>
        <v>12.02634327455217</v>
      </c>
      <c r="AH135">
        <v>817.22651510383901</v>
      </c>
      <c r="AI135">
        <v>804.98062424242391</v>
      </c>
      <c r="AJ135">
        <v>1.730248601729679</v>
      </c>
      <c r="AK135">
        <v>66.85974665391015</v>
      </c>
      <c r="AL135">
        <f t="shared" si="60"/>
        <v>0.9241969388421285</v>
      </c>
      <c r="AM135">
        <v>36.881106534851838</v>
      </c>
      <c r="AN135">
        <v>37.247392727272732</v>
      </c>
      <c r="AO135">
        <v>6.2774469242759851E-4</v>
      </c>
      <c r="AP135">
        <v>85.612249932443419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47380.668408055928</v>
      </c>
      <c r="AV135">
        <f t="shared" si="64"/>
        <v>1199.8928571428571</v>
      </c>
      <c r="AW135">
        <f t="shared" si="65"/>
        <v>1025.8343065391614</v>
      </c>
      <c r="AX135">
        <f t="shared" si="66"/>
        <v>0.85493825588881511</v>
      </c>
      <c r="AY135">
        <f t="shared" si="67"/>
        <v>0.18843083386541332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1665504402.5</v>
      </c>
      <c r="BF135">
        <v>772.4987142857143</v>
      </c>
      <c r="BG135">
        <v>787.47328571428568</v>
      </c>
      <c r="BH135">
        <v>37.245314285714286</v>
      </c>
      <c r="BI135">
        <v>36.882300000000001</v>
      </c>
      <c r="BJ135">
        <v>772.25542857142852</v>
      </c>
      <c r="BK135">
        <v>37.028471428571429</v>
      </c>
      <c r="BL135">
        <v>650.05671428571429</v>
      </c>
      <c r="BM135">
        <v>101.33714285714289</v>
      </c>
      <c r="BN135">
        <v>0.1000146714285714</v>
      </c>
      <c r="BO135">
        <v>34.111242857142862</v>
      </c>
      <c r="BP135">
        <v>34.679785714285707</v>
      </c>
      <c r="BQ135">
        <v>999.89999999999986</v>
      </c>
      <c r="BR135">
        <v>0</v>
      </c>
      <c r="BS135">
        <v>0</v>
      </c>
      <c r="BT135">
        <v>9025.5357142857138</v>
      </c>
      <c r="BU135">
        <v>0</v>
      </c>
      <c r="BV135">
        <v>1755.221428571429</v>
      </c>
      <c r="BW135">
        <v>-14.974485714285709</v>
      </c>
      <c r="BX135">
        <v>802.3838571428571</v>
      </c>
      <c r="BY135">
        <v>817.62928571428586</v>
      </c>
      <c r="BZ135">
        <v>0.36299085714285712</v>
      </c>
      <c r="CA135">
        <v>787.47328571428568</v>
      </c>
      <c r="CB135">
        <v>36.882300000000001</v>
      </c>
      <c r="CC135">
        <v>3.7743414285714278</v>
      </c>
      <c r="CD135">
        <v>3.7375571428571428</v>
      </c>
      <c r="CE135">
        <v>27.907114285714279</v>
      </c>
      <c r="CF135">
        <v>27.739342857142859</v>
      </c>
      <c r="CG135">
        <v>1199.8928571428571</v>
      </c>
      <c r="CH135">
        <v>0.49997485714285711</v>
      </c>
      <c r="CI135">
        <v>0.50002514285714283</v>
      </c>
      <c r="CJ135">
        <v>0</v>
      </c>
      <c r="CK135">
        <v>852.84199999999998</v>
      </c>
      <c r="CL135">
        <v>4.9990899999999998</v>
      </c>
      <c r="CM135">
        <v>9444.6685714285722</v>
      </c>
      <c r="CN135">
        <v>9556.9171428571426</v>
      </c>
      <c r="CO135">
        <v>44.375</v>
      </c>
      <c r="CP135">
        <v>47.142714285714291</v>
      </c>
      <c r="CQ135">
        <v>45.25</v>
      </c>
      <c r="CR135">
        <v>45.875</v>
      </c>
      <c r="CS135">
        <v>45.875</v>
      </c>
      <c r="CT135">
        <v>597.41714285714284</v>
      </c>
      <c r="CU135">
        <v>597.47714285714289</v>
      </c>
      <c r="CV135">
        <v>0</v>
      </c>
      <c r="CW135">
        <v>1665504408.9000001</v>
      </c>
      <c r="CX135">
        <v>0</v>
      </c>
      <c r="CY135">
        <v>1665503463</v>
      </c>
      <c r="CZ135" t="s">
        <v>356</v>
      </c>
      <c r="DA135">
        <v>1665503462</v>
      </c>
      <c r="DB135">
        <v>1665503463</v>
      </c>
      <c r="DC135">
        <v>5</v>
      </c>
      <c r="DD135">
        <v>8.5000000000000006E-2</v>
      </c>
      <c r="DE135">
        <v>-1E-3</v>
      </c>
      <c r="DF135">
        <v>-3.5999999999999997E-2</v>
      </c>
      <c r="DG135">
        <v>0.21</v>
      </c>
      <c r="DH135">
        <v>415</v>
      </c>
      <c r="DI135">
        <v>36</v>
      </c>
      <c r="DJ135">
        <v>0.25</v>
      </c>
      <c r="DK135">
        <v>0.11</v>
      </c>
      <c r="DL135">
        <v>-14.70281951219512</v>
      </c>
      <c r="DM135">
        <v>-0.71103135888502</v>
      </c>
      <c r="DN135">
        <v>0.13423559234949781</v>
      </c>
      <c r="DO135">
        <v>0</v>
      </c>
      <c r="DP135">
        <v>0.33802700000000002</v>
      </c>
      <c r="DQ135">
        <v>0.20799740069686309</v>
      </c>
      <c r="DR135">
        <v>2.1036119431390079E-2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3.2954400000000001</v>
      </c>
      <c r="EB135">
        <v>2.6252499999999999</v>
      </c>
      <c r="EC135">
        <v>0.15781400000000001</v>
      </c>
      <c r="ED135">
        <v>0.15870999999999999</v>
      </c>
      <c r="EE135">
        <v>0.14798600000000001</v>
      </c>
      <c r="EF135">
        <v>0.14555899999999999</v>
      </c>
      <c r="EG135">
        <v>25462.2</v>
      </c>
      <c r="EH135">
        <v>25982.6</v>
      </c>
      <c r="EI135">
        <v>28136.1</v>
      </c>
      <c r="EJ135">
        <v>29737</v>
      </c>
      <c r="EK135">
        <v>32925.300000000003</v>
      </c>
      <c r="EL135">
        <v>35313.1</v>
      </c>
      <c r="EM135">
        <v>39639.9</v>
      </c>
      <c r="EN135">
        <v>42549.9</v>
      </c>
      <c r="EO135">
        <v>2.21435</v>
      </c>
      <c r="EP135">
        <v>2.1690499999999999</v>
      </c>
      <c r="EQ135">
        <v>9.1776300000000005E-2</v>
      </c>
      <c r="ER135">
        <v>0</v>
      </c>
      <c r="ES135">
        <v>33.192700000000002</v>
      </c>
      <c r="ET135">
        <v>999.9</v>
      </c>
      <c r="EU135">
        <v>73.8</v>
      </c>
      <c r="EV135">
        <v>35.200000000000003</v>
      </c>
      <c r="EW135">
        <v>41.588999999999999</v>
      </c>
      <c r="EX135">
        <v>56.408200000000001</v>
      </c>
      <c r="EY135">
        <v>-2.22756</v>
      </c>
      <c r="EZ135">
        <v>2</v>
      </c>
      <c r="FA135">
        <v>0.57382900000000003</v>
      </c>
      <c r="FB135">
        <v>1.24821</v>
      </c>
      <c r="FC135">
        <v>20.2652</v>
      </c>
      <c r="FD135">
        <v>5.2166899999999998</v>
      </c>
      <c r="FE135">
        <v>12.004</v>
      </c>
      <c r="FF135">
        <v>4.9861500000000003</v>
      </c>
      <c r="FG135">
        <v>3.2846500000000001</v>
      </c>
      <c r="FH135">
        <v>6346.8</v>
      </c>
      <c r="FI135">
        <v>9999</v>
      </c>
      <c r="FJ135">
        <v>9999</v>
      </c>
      <c r="FK135">
        <v>490</v>
      </c>
      <c r="FL135">
        <v>1.86575</v>
      </c>
      <c r="FM135">
        <v>1.86215</v>
      </c>
      <c r="FN135">
        <v>1.8641700000000001</v>
      </c>
      <c r="FO135">
        <v>1.8602300000000001</v>
      </c>
      <c r="FP135">
        <v>1.8609599999999999</v>
      </c>
      <c r="FQ135">
        <v>1.86005</v>
      </c>
      <c r="FR135">
        <v>1.86174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0.246</v>
      </c>
      <c r="GH135">
        <v>0.21690000000000001</v>
      </c>
      <c r="GI135">
        <v>-0.38878066965608271</v>
      </c>
      <c r="GJ135">
        <v>8.4540356221501391E-4</v>
      </c>
      <c r="GK135">
        <v>6.8779579211309249E-8</v>
      </c>
      <c r="GL135">
        <v>-1.3381725072044801E-10</v>
      </c>
      <c r="GM135">
        <v>-8.6234221326163804E-2</v>
      </c>
      <c r="GN135">
        <v>8.8717001971158594E-4</v>
      </c>
      <c r="GO135">
        <v>5.46455871630479E-4</v>
      </c>
      <c r="GP135">
        <v>-9.435533427115459E-6</v>
      </c>
      <c r="GQ135">
        <v>1</v>
      </c>
      <c r="GR135">
        <v>2082</v>
      </c>
      <c r="GS135">
        <v>3</v>
      </c>
      <c r="GT135">
        <v>35</v>
      </c>
      <c r="GU135">
        <v>15.7</v>
      </c>
      <c r="GV135">
        <v>15.7</v>
      </c>
      <c r="GW135">
        <v>2.3083499999999999</v>
      </c>
      <c r="GX135">
        <v>2.5769000000000002</v>
      </c>
      <c r="GY135">
        <v>2.04834</v>
      </c>
      <c r="GZ135">
        <v>2.6245099999999999</v>
      </c>
      <c r="HA135">
        <v>2.1972700000000001</v>
      </c>
      <c r="HB135">
        <v>2.33887</v>
      </c>
      <c r="HC135">
        <v>40.095300000000002</v>
      </c>
      <c r="HD135">
        <v>14.4297</v>
      </c>
      <c r="HE135">
        <v>18</v>
      </c>
      <c r="HF135">
        <v>710.39599999999996</v>
      </c>
      <c r="HG135">
        <v>748.04399999999998</v>
      </c>
      <c r="HH135">
        <v>31.000599999999999</v>
      </c>
      <c r="HI135">
        <v>34.539099999999998</v>
      </c>
      <c r="HJ135">
        <v>30.000499999999999</v>
      </c>
      <c r="HK135">
        <v>34.343299999999999</v>
      </c>
      <c r="HL135">
        <v>34.316200000000002</v>
      </c>
      <c r="HM135">
        <v>46.184199999999997</v>
      </c>
      <c r="HN135">
        <v>14.418799999999999</v>
      </c>
      <c r="HO135">
        <v>100</v>
      </c>
      <c r="HP135">
        <v>31</v>
      </c>
      <c r="HQ135">
        <v>802.83799999999997</v>
      </c>
      <c r="HR135">
        <v>36.910600000000002</v>
      </c>
      <c r="HS135">
        <v>99.033500000000004</v>
      </c>
      <c r="HT135">
        <v>98.626199999999997</v>
      </c>
    </row>
    <row r="136" spans="1:228" x14ac:dyDescent="0.2">
      <c r="A136">
        <v>121</v>
      </c>
      <c r="B136">
        <v>1665504408.5</v>
      </c>
      <c r="C136">
        <v>479</v>
      </c>
      <c r="D136" t="s">
        <v>601</v>
      </c>
      <c r="E136" t="s">
        <v>602</v>
      </c>
      <c r="F136">
        <v>4</v>
      </c>
      <c r="G136">
        <v>1665504406.1875</v>
      </c>
      <c r="H136">
        <f t="shared" si="34"/>
        <v>9.4769249685924275E-4</v>
      </c>
      <c r="I136">
        <f t="shared" si="35"/>
        <v>0.94769249685924273</v>
      </c>
      <c r="J136">
        <f t="shared" si="36"/>
        <v>12.372045679539996</v>
      </c>
      <c r="K136">
        <f t="shared" si="37"/>
        <v>778.5619999999999</v>
      </c>
      <c r="L136">
        <f t="shared" si="38"/>
        <v>380.17496749364619</v>
      </c>
      <c r="M136">
        <f t="shared" si="39"/>
        <v>38.564022810183076</v>
      </c>
      <c r="N136">
        <f t="shared" si="40"/>
        <v>78.975433140909104</v>
      </c>
      <c r="O136">
        <f t="shared" si="41"/>
        <v>5.2243383186550758E-2</v>
      </c>
      <c r="P136">
        <f t="shared" si="42"/>
        <v>3.6860124378277348</v>
      </c>
      <c r="Q136">
        <f t="shared" si="43"/>
        <v>5.1835479934039176E-2</v>
      </c>
      <c r="R136">
        <f t="shared" si="44"/>
        <v>3.243355779733495E-2</v>
      </c>
      <c r="S136">
        <f t="shared" si="45"/>
        <v>226.10936361062588</v>
      </c>
      <c r="T136">
        <f t="shared" si="46"/>
        <v>34.988934437196825</v>
      </c>
      <c r="U136">
        <f t="shared" si="47"/>
        <v>34.677637500000003</v>
      </c>
      <c r="V136">
        <f t="shared" si="48"/>
        <v>5.5483190377666922</v>
      </c>
      <c r="W136">
        <f t="shared" si="49"/>
        <v>70.271594449792929</v>
      </c>
      <c r="X136">
        <f t="shared" si="50"/>
        <v>3.7790311083847969</v>
      </c>
      <c r="Y136">
        <f t="shared" si="51"/>
        <v>5.3777506230982253</v>
      </c>
      <c r="Z136">
        <f t="shared" si="52"/>
        <v>1.7692879293818953</v>
      </c>
      <c r="AA136">
        <f t="shared" si="53"/>
        <v>-41.793239111492603</v>
      </c>
      <c r="AB136">
        <f t="shared" si="54"/>
        <v>-111.56157785054322</v>
      </c>
      <c r="AC136">
        <f t="shared" si="55"/>
        <v>-7.0269688919392728</v>
      </c>
      <c r="AD136">
        <f t="shared" si="56"/>
        <v>65.727577756650788</v>
      </c>
      <c r="AE136">
        <f t="shared" si="57"/>
        <v>35.324992840203542</v>
      </c>
      <c r="AF136">
        <f t="shared" si="58"/>
        <v>0.92173503422702885</v>
      </c>
      <c r="AG136">
        <f t="shared" si="59"/>
        <v>12.372045679539996</v>
      </c>
      <c r="AH136">
        <v>824.04255147844833</v>
      </c>
      <c r="AI136">
        <v>811.77064848484827</v>
      </c>
      <c r="AJ136">
        <v>1.69982071797861</v>
      </c>
      <c r="AK136">
        <v>66.85974665391015</v>
      </c>
      <c r="AL136">
        <f t="shared" si="60"/>
        <v>0.94769249685924273</v>
      </c>
      <c r="AM136">
        <v>36.885228266194879</v>
      </c>
      <c r="AN136">
        <v>37.261680000000013</v>
      </c>
      <c r="AO136">
        <v>4.8589846506348372E-4</v>
      </c>
      <c r="AP136">
        <v>85.612249932443419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47265.914343906101</v>
      </c>
      <c r="AV136">
        <f t="shared" si="64"/>
        <v>1199.9625000000001</v>
      </c>
      <c r="AW136">
        <f t="shared" si="65"/>
        <v>1025.8935510935887</v>
      </c>
      <c r="AX136">
        <f t="shared" si="66"/>
        <v>0.8549380093907839</v>
      </c>
      <c r="AY136">
        <f t="shared" si="67"/>
        <v>0.18843035812421294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1665504406.1875</v>
      </c>
      <c r="BF136">
        <v>778.5619999999999</v>
      </c>
      <c r="BG136">
        <v>793.53362500000003</v>
      </c>
      <c r="BH136">
        <v>37.254750000000001</v>
      </c>
      <c r="BI136">
        <v>36.886137499999997</v>
      </c>
      <c r="BJ136">
        <v>778.31412499999999</v>
      </c>
      <c r="BK136">
        <v>37.037899999999993</v>
      </c>
      <c r="BL136">
        <v>649.99675000000002</v>
      </c>
      <c r="BM136">
        <v>101.337625</v>
      </c>
      <c r="BN136">
        <v>9.9939562499999995E-2</v>
      </c>
      <c r="BO136">
        <v>34.116237499999997</v>
      </c>
      <c r="BP136">
        <v>34.677637500000003</v>
      </c>
      <c r="BQ136">
        <v>999.9</v>
      </c>
      <c r="BR136">
        <v>0</v>
      </c>
      <c r="BS136">
        <v>0</v>
      </c>
      <c r="BT136">
        <v>9003.4362500000007</v>
      </c>
      <c r="BU136">
        <v>0</v>
      </c>
      <c r="BV136">
        <v>1779.62625</v>
      </c>
      <c r="BW136">
        <v>-14.971674999999999</v>
      </c>
      <c r="BX136">
        <v>808.68949999999995</v>
      </c>
      <c r="BY136">
        <v>823.92499999999995</v>
      </c>
      <c r="BZ136">
        <v>0.36860975000000001</v>
      </c>
      <c r="CA136">
        <v>793.53362500000003</v>
      </c>
      <c r="CB136">
        <v>36.886137499999997</v>
      </c>
      <c r="CC136">
        <v>3.7753049999999999</v>
      </c>
      <c r="CD136">
        <v>3.7379500000000001</v>
      </c>
      <c r="CE136">
        <v>27.9115</v>
      </c>
      <c r="CF136">
        <v>27.741150000000001</v>
      </c>
      <c r="CG136">
        <v>1199.9625000000001</v>
      </c>
      <c r="CH136">
        <v>0.49998287499999988</v>
      </c>
      <c r="CI136">
        <v>0.50001712500000006</v>
      </c>
      <c r="CJ136">
        <v>0</v>
      </c>
      <c r="CK136">
        <v>852.60562499999992</v>
      </c>
      <c r="CL136">
        <v>4.9990899999999998</v>
      </c>
      <c r="CM136">
        <v>9423.1762500000004</v>
      </c>
      <c r="CN136">
        <v>9557.5149999999994</v>
      </c>
      <c r="CO136">
        <v>44.375</v>
      </c>
      <c r="CP136">
        <v>47.163749999999993</v>
      </c>
      <c r="CQ136">
        <v>45.25</v>
      </c>
      <c r="CR136">
        <v>45.851374999999997</v>
      </c>
      <c r="CS136">
        <v>45.890500000000003</v>
      </c>
      <c r="CT136">
        <v>597.46125000000006</v>
      </c>
      <c r="CU136">
        <v>597.50125000000003</v>
      </c>
      <c r="CV136">
        <v>0</v>
      </c>
      <c r="CW136">
        <v>1665504413.0999999</v>
      </c>
      <c r="CX136">
        <v>0</v>
      </c>
      <c r="CY136">
        <v>1665503463</v>
      </c>
      <c r="CZ136" t="s">
        <v>356</v>
      </c>
      <c r="DA136">
        <v>1665503462</v>
      </c>
      <c r="DB136">
        <v>1665503463</v>
      </c>
      <c r="DC136">
        <v>5</v>
      </c>
      <c r="DD136">
        <v>8.5000000000000006E-2</v>
      </c>
      <c r="DE136">
        <v>-1E-3</v>
      </c>
      <c r="DF136">
        <v>-3.5999999999999997E-2</v>
      </c>
      <c r="DG136">
        <v>0.21</v>
      </c>
      <c r="DH136">
        <v>415</v>
      </c>
      <c r="DI136">
        <v>36</v>
      </c>
      <c r="DJ136">
        <v>0.25</v>
      </c>
      <c r="DK136">
        <v>0.11</v>
      </c>
      <c r="DL136">
        <v>-14.74810487804878</v>
      </c>
      <c r="DM136">
        <v>-1.629997212543566</v>
      </c>
      <c r="DN136">
        <v>0.16934729786234501</v>
      </c>
      <c r="DO136">
        <v>0</v>
      </c>
      <c r="DP136">
        <v>0.35026268292682933</v>
      </c>
      <c r="DQ136">
        <v>0.14447993728222969</v>
      </c>
      <c r="DR136">
        <v>1.4626800197630919E-2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3.2952599999999999</v>
      </c>
      <c r="EB136">
        <v>2.6254499999999998</v>
      </c>
      <c r="EC136">
        <v>0.15870400000000001</v>
      </c>
      <c r="ED136">
        <v>0.15959499999999999</v>
      </c>
      <c r="EE136">
        <v>0.14801800000000001</v>
      </c>
      <c r="EF136">
        <v>0.14557100000000001</v>
      </c>
      <c r="EG136">
        <v>25434.799999999999</v>
      </c>
      <c r="EH136">
        <v>25954.5</v>
      </c>
      <c r="EI136">
        <v>28135.599999999999</v>
      </c>
      <c r="EJ136">
        <v>29736.2</v>
      </c>
      <c r="EK136">
        <v>32923.599999999999</v>
      </c>
      <c r="EL136">
        <v>35311.9</v>
      </c>
      <c r="EM136">
        <v>39639.199999999997</v>
      </c>
      <c r="EN136">
        <v>42549.1</v>
      </c>
      <c r="EO136">
        <v>2.2141500000000001</v>
      </c>
      <c r="EP136">
        <v>2.16927</v>
      </c>
      <c r="EQ136">
        <v>9.2435600000000007E-2</v>
      </c>
      <c r="ER136">
        <v>0</v>
      </c>
      <c r="ES136">
        <v>33.189100000000003</v>
      </c>
      <c r="ET136">
        <v>999.9</v>
      </c>
      <c r="EU136">
        <v>73.8</v>
      </c>
      <c r="EV136">
        <v>35.200000000000003</v>
      </c>
      <c r="EW136">
        <v>41.591700000000003</v>
      </c>
      <c r="EX136">
        <v>56.3782</v>
      </c>
      <c r="EY136">
        <v>-2.1234000000000002</v>
      </c>
      <c r="EZ136">
        <v>2</v>
      </c>
      <c r="FA136">
        <v>0.57420700000000002</v>
      </c>
      <c r="FB136">
        <v>1.24892</v>
      </c>
      <c r="FC136">
        <v>20.265000000000001</v>
      </c>
      <c r="FD136">
        <v>5.21699</v>
      </c>
      <c r="FE136">
        <v>12.004</v>
      </c>
      <c r="FF136">
        <v>4.9861500000000003</v>
      </c>
      <c r="FG136">
        <v>3.2846500000000001</v>
      </c>
      <c r="FH136">
        <v>6346.8</v>
      </c>
      <c r="FI136">
        <v>9999</v>
      </c>
      <c r="FJ136">
        <v>9999</v>
      </c>
      <c r="FK136">
        <v>490</v>
      </c>
      <c r="FL136">
        <v>1.86574</v>
      </c>
      <c r="FM136">
        <v>1.86215</v>
      </c>
      <c r="FN136">
        <v>1.8641799999999999</v>
      </c>
      <c r="FO136">
        <v>1.8602300000000001</v>
      </c>
      <c r="FP136">
        <v>1.8609599999999999</v>
      </c>
      <c r="FQ136">
        <v>1.86005</v>
      </c>
      <c r="FR136">
        <v>1.8617300000000001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0.251</v>
      </c>
      <c r="GH136">
        <v>0.21690000000000001</v>
      </c>
      <c r="GI136">
        <v>-0.38878066965608271</v>
      </c>
      <c r="GJ136">
        <v>8.4540356221501391E-4</v>
      </c>
      <c r="GK136">
        <v>6.8779579211309249E-8</v>
      </c>
      <c r="GL136">
        <v>-1.3381725072044801E-10</v>
      </c>
      <c r="GM136">
        <v>-8.6234221326163804E-2</v>
      </c>
      <c r="GN136">
        <v>8.8717001971158594E-4</v>
      </c>
      <c r="GO136">
        <v>5.46455871630479E-4</v>
      </c>
      <c r="GP136">
        <v>-9.435533427115459E-6</v>
      </c>
      <c r="GQ136">
        <v>1</v>
      </c>
      <c r="GR136">
        <v>2082</v>
      </c>
      <c r="GS136">
        <v>3</v>
      </c>
      <c r="GT136">
        <v>35</v>
      </c>
      <c r="GU136">
        <v>15.8</v>
      </c>
      <c r="GV136">
        <v>15.8</v>
      </c>
      <c r="GW136">
        <v>2.32422</v>
      </c>
      <c r="GX136">
        <v>2.5744600000000002</v>
      </c>
      <c r="GY136">
        <v>2.04834</v>
      </c>
      <c r="GZ136">
        <v>2.6245099999999999</v>
      </c>
      <c r="HA136">
        <v>2.1972700000000001</v>
      </c>
      <c r="HB136">
        <v>2.36084</v>
      </c>
      <c r="HC136">
        <v>40.095300000000002</v>
      </c>
      <c r="HD136">
        <v>14.4297</v>
      </c>
      <c r="HE136">
        <v>18</v>
      </c>
      <c r="HF136">
        <v>710.26099999999997</v>
      </c>
      <c r="HG136">
        <v>748.3</v>
      </c>
      <c r="HH136">
        <v>31.000399999999999</v>
      </c>
      <c r="HI136">
        <v>34.542200000000001</v>
      </c>
      <c r="HJ136">
        <v>30.000599999999999</v>
      </c>
      <c r="HK136">
        <v>34.346400000000003</v>
      </c>
      <c r="HL136">
        <v>34.319200000000002</v>
      </c>
      <c r="HM136">
        <v>46.497</v>
      </c>
      <c r="HN136">
        <v>14.418799999999999</v>
      </c>
      <c r="HO136">
        <v>100</v>
      </c>
      <c r="HP136">
        <v>31</v>
      </c>
      <c r="HQ136">
        <v>809.51599999999996</v>
      </c>
      <c r="HR136">
        <v>36.903199999999998</v>
      </c>
      <c r="HS136">
        <v>99.031800000000004</v>
      </c>
      <c r="HT136">
        <v>98.623999999999995</v>
      </c>
    </row>
    <row r="137" spans="1:228" x14ac:dyDescent="0.2">
      <c r="A137">
        <v>122</v>
      </c>
      <c r="B137">
        <v>1665504412.5</v>
      </c>
      <c r="C137">
        <v>483</v>
      </c>
      <c r="D137" t="s">
        <v>603</v>
      </c>
      <c r="E137" t="s">
        <v>604</v>
      </c>
      <c r="F137">
        <v>4</v>
      </c>
      <c r="G137">
        <v>1665504410.5</v>
      </c>
      <c r="H137">
        <f t="shared" si="34"/>
        <v>9.4878871613437044E-4</v>
      </c>
      <c r="I137">
        <f t="shared" si="35"/>
        <v>0.94878871613437044</v>
      </c>
      <c r="J137">
        <f t="shared" si="36"/>
        <v>12.359078787122458</v>
      </c>
      <c r="K137">
        <f t="shared" si="37"/>
        <v>785.65785714285721</v>
      </c>
      <c r="L137">
        <f t="shared" si="38"/>
        <v>387.08233902536557</v>
      </c>
      <c r="M137">
        <f t="shared" si="39"/>
        <v>39.26488266459365</v>
      </c>
      <c r="N137">
        <f t="shared" si="40"/>
        <v>79.695611153183719</v>
      </c>
      <c r="O137">
        <f t="shared" si="41"/>
        <v>5.2195314847704552E-2</v>
      </c>
      <c r="P137">
        <f t="shared" si="42"/>
        <v>3.686552993523919</v>
      </c>
      <c r="Q137">
        <f t="shared" si="43"/>
        <v>5.178821790313648E-2</v>
      </c>
      <c r="R137">
        <f t="shared" si="44"/>
        <v>3.2403947389101989E-2</v>
      </c>
      <c r="S137">
        <f t="shared" si="45"/>
        <v>226.11480223377933</v>
      </c>
      <c r="T137">
        <f t="shared" si="46"/>
        <v>34.997883034183815</v>
      </c>
      <c r="U137">
        <f t="shared" si="47"/>
        <v>34.693214285714276</v>
      </c>
      <c r="V137">
        <f t="shared" si="48"/>
        <v>5.5531179696823356</v>
      </c>
      <c r="W137">
        <f t="shared" si="49"/>
        <v>70.257231436414045</v>
      </c>
      <c r="X137">
        <f t="shared" si="50"/>
        <v>3.7802125898239125</v>
      </c>
      <c r="Y137">
        <f t="shared" si="51"/>
        <v>5.3805316727363142</v>
      </c>
      <c r="Z137">
        <f t="shared" si="52"/>
        <v>1.7729053798584231</v>
      </c>
      <c r="AA137">
        <f t="shared" si="53"/>
        <v>-41.84158238152574</v>
      </c>
      <c r="AB137">
        <f t="shared" si="54"/>
        <v>-112.83005991904029</v>
      </c>
      <c r="AC137">
        <f t="shared" si="55"/>
        <v>-7.1066870967083222</v>
      </c>
      <c r="AD137">
        <f t="shared" si="56"/>
        <v>64.336472836504967</v>
      </c>
      <c r="AE137">
        <f t="shared" si="57"/>
        <v>35.608493863128189</v>
      </c>
      <c r="AF137">
        <f t="shared" si="58"/>
        <v>0.93928877987988135</v>
      </c>
      <c r="AG137">
        <f t="shared" si="59"/>
        <v>12.359078787122458</v>
      </c>
      <c r="AH137">
        <v>831.01503648976961</v>
      </c>
      <c r="AI137">
        <v>818.65441818181841</v>
      </c>
      <c r="AJ137">
        <v>1.722968086517122</v>
      </c>
      <c r="AK137">
        <v>66.85974665391015</v>
      </c>
      <c r="AL137">
        <f t="shared" si="60"/>
        <v>0.94878871613437044</v>
      </c>
      <c r="AM137">
        <v>36.889607178895133</v>
      </c>
      <c r="AN137">
        <v>37.267139999999991</v>
      </c>
      <c r="AO137">
        <v>3.6260217714806662E-4</v>
      </c>
      <c r="AP137">
        <v>85.612249932443419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47274.126123073765</v>
      </c>
      <c r="AV137">
        <f t="shared" si="64"/>
        <v>1200.004285714286</v>
      </c>
      <c r="AW137">
        <f t="shared" si="65"/>
        <v>1025.9280135926319</v>
      </c>
      <c r="AX137">
        <f t="shared" si="66"/>
        <v>0.85493695798091451</v>
      </c>
      <c r="AY137">
        <f t="shared" si="67"/>
        <v>0.18842832890316522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1665504410.5</v>
      </c>
      <c r="BF137">
        <v>785.65785714285721</v>
      </c>
      <c r="BG137">
        <v>800.75571428571425</v>
      </c>
      <c r="BH137">
        <v>37.266214285714277</v>
      </c>
      <c r="BI137">
        <v>36.890585714285713</v>
      </c>
      <c r="BJ137">
        <v>785.40485714285728</v>
      </c>
      <c r="BK137">
        <v>37.049314285714281</v>
      </c>
      <c r="BL137">
        <v>649.99571428571437</v>
      </c>
      <c r="BM137">
        <v>101.33799999999999</v>
      </c>
      <c r="BN137">
        <v>0.10006292857142859</v>
      </c>
      <c r="BO137">
        <v>34.125514285714281</v>
      </c>
      <c r="BP137">
        <v>34.693214285714276</v>
      </c>
      <c r="BQ137">
        <v>999.89999999999986</v>
      </c>
      <c r="BR137">
        <v>0</v>
      </c>
      <c r="BS137">
        <v>0</v>
      </c>
      <c r="BT137">
        <v>9005.267142857143</v>
      </c>
      <c r="BU137">
        <v>0</v>
      </c>
      <c r="BV137">
        <v>1692.545714285714</v>
      </c>
      <c r="BW137">
        <v>-15.09817142857143</v>
      </c>
      <c r="BX137">
        <v>816.0694285714286</v>
      </c>
      <c r="BY137">
        <v>831.42771428571416</v>
      </c>
      <c r="BZ137">
        <v>0.37562342857142861</v>
      </c>
      <c r="CA137">
        <v>800.75571428571425</v>
      </c>
      <c r="CB137">
        <v>36.890585714285713</v>
      </c>
      <c r="CC137">
        <v>3.776484285714286</v>
      </c>
      <c r="CD137">
        <v>3.7384185714285709</v>
      </c>
      <c r="CE137">
        <v>27.916842857142861</v>
      </c>
      <c r="CF137">
        <v>27.743300000000001</v>
      </c>
      <c r="CG137">
        <v>1200.004285714286</v>
      </c>
      <c r="CH137">
        <v>0.50001857142857131</v>
      </c>
      <c r="CI137">
        <v>0.49998142857142858</v>
      </c>
      <c r="CJ137">
        <v>0</v>
      </c>
      <c r="CK137">
        <v>851.9695714285715</v>
      </c>
      <c r="CL137">
        <v>4.9990899999999998</v>
      </c>
      <c r="CM137">
        <v>9409.1728571428557</v>
      </c>
      <c r="CN137">
        <v>9557.9657142857159</v>
      </c>
      <c r="CO137">
        <v>44.375</v>
      </c>
      <c r="CP137">
        <v>47.178142857142859</v>
      </c>
      <c r="CQ137">
        <v>45.25</v>
      </c>
      <c r="CR137">
        <v>45.857000000000014</v>
      </c>
      <c r="CS137">
        <v>45.892714285714291</v>
      </c>
      <c r="CT137">
        <v>597.52428571428572</v>
      </c>
      <c r="CU137">
        <v>597.48000000000013</v>
      </c>
      <c r="CV137">
        <v>0</v>
      </c>
      <c r="CW137">
        <v>1665504417.3</v>
      </c>
      <c r="CX137">
        <v>0</v>
      </c>
      <c r="CY137">
        <v>1665503463</v>
      </c>
      <c r="CZ137" t="s">
        <v>356</v>
      </c>
      <c r="DA137">
        <v>1665503462</v>
      </c>
      <c r="DB137">
        <v>1665503463</v>
      </c>
      <c r="DC137">
        <v>5</v>
      </c>
      <c r="DD137">
        <v>8.5000000000000006E-2</v>
      </c>
      <c r="DE137">
        <v>-1E-3</v>
      </c>
      <c r="DF137">
        <v>-3.5999999999999997E-2</v>
      </c>
      <c r="DG137">
        <v>0.21</v>
      </c>
      <c r="DH137">
        <v>415</v>
      </c>
      <c r="DI137">
        <v>36</v>
      </c>
      <c r="DJ137">
        <v>0.25</v>
      </c>
      <c r="DK137">
        <v>0.11</v>
      </c>
      <c r="DL137">
        <v>-14.843621951219509</v>
      </c>
      <c r="DM137">
        <v>-1.6906557491289289</v>
      </c>
      <c r="DN137">
        <v>0.17348241846983789</v>
      </c>
      <c r="DO137">
        <v>0</v>
      </c>
      <c r="DP137">
        <v>0.3594437073170732</v>
      </c>
      <c r="DQ137">
        <v>0.1168926062717776</v>
      </c>
      <c r="DR137">
        <v>1.17855753654552E-2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3.29542</v>
      </c>
      <c r="EB137">
        <v>2.62534</v>
      </c>
      <c r="EC137">
        <v>0.15959499999999999</v>
      </c>
      <c r="ED137">
        <v>0.1605</v>
      </c>
      <c r="EE137">
        <v>0.148032</v>
      </c>
      <c r="EF137">
        <v>0.14557600000000001</v>
      </c>
      <c r="EG137">
        <v>25407.1</v>
      </c>
      <c r="EH137">
        <v>25926.3</v>
      </c>
      <c r="EI137">
        <v>28134.9</v>
      </c>
      <c r="EJ137">
        <v>29736</v>
      </c>
      <c r="EK137">
        <v>32922.199999999997</v>
      </c>
      <c r="EL137">
        <v>35311.4</v>
      </c>
      <c r="EM137">
        <v>39638.199999999997</v>
      </c>
      <c r="EN137">
        <v>42548.6</v>
      </c>
      <c r="EO137">
        <v>2.2143000000000002</v>
      </c>
      <c r="EP137">
        <v>2.1689699999999998</v>
      </c>
      <c r="EQ137">
        <v>9.3434000000000003E-2</v>
      </c>
      <c r="ER137">
        <v>0</v>
      </c>
      <c r="ES137">
        <v>33.186999999999998</v>
      </c>
      <c r="ET137">
        <v>999.9</v>
      </c>
      <c r="EU137">
        <v>73.8</v>
      </c>
      <c r="EV137">
        <v>35.200000000000003</v>
      </c>
      <c r="EW137">
        <v>41.593000000000004</v>
      </c>
      <c r="EX137">
        <v>56.438200000000002</v>
      </c>
      <c r="EY137">
        <v>-2.1714699999999998</v>
      </c>
      <c r="EZ137">
        <v>2</v>
      </c>
      <c r="FA137">
        <v>0.57478700000000005</v>
      </c>
      <c r="FB137">
        <v>1.25234</v>
      </c>
      <c r="FC137">
        <v>20.265000000000001</v>
      </c>
      <c r="FD137">
        <v>5.2172900000000002</v>
      </c>
      <c r="FE137">
        <v>12.004</v>
      </c>
      <c r="FF137">
        <v>4.9861500000000003</v>
      </c>
      <c r="FG137">
        <v>3.2846500000000001</v>
      </c>
      <c r="FH137">
        <v>6346.8</v>
      </c>
      <c r="FI137">
        <v>9999</v>
      </c>
      <c r="FJ137">
        <v>9999</v>
      </c>
      <c r="FK137">
        <v>490</v>
      </c>
      <c r="FL137">
        <v>1.86572</v>
      </c>
      <c r="FM137">
        <v>1.86212</v>
      </c>
      <c r="FN137">
        <v>1.8641700000000001</v>
      </c>
      <c r="FO137">
        <v>1.8602099999999999</v>
      </c>
      <c r="FP137">
        <v>1.8609599999999999</v>
      </c>
      <c r="FQ137">
        <v>1.86005</v>
      </c>
      <c r="FR137">
        <v>1.8617300000000001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0.255</v>
      </c>
      <c r="GH137">
        <v>0.21690000000000001</v>
      </c>
      <c r="GI137">
        <v>-0.38878066965608271</v>
      </c>
      <c r="GJ137">
        <v>8.4540356221501391E-4</v>
      </c>
      <c r="GK137">
        <v>6.8779579211309249E-8</v>
      </c>
      <c r="GL137">
        <v>-1.3381725072044801E-10</v>
      </c>
      <c r="GM137">
        <v>-8.6234221326163804E-2</v>
      </c>
      <c r="GN137">
        <v>8.8717001971158594E-4</v>
      </c>
      <c r="GO137">
        <v>5.46455871630479E-4</v>
      </c>
      <c r="GP137">
        <v>-9.435533427115459E-6</v>
      </c>
      <c r="GQ137">
        <v>1</v>
      </c>
      <c r="GR137">
        <v>2082</v>
      </c>
      <c r="GS137">
        <v>3</v>
      </c>
      <c r="GT137">
        <v>35</v>
      </c>
      <c r="GU137">
        <v>15.8</v>
      </c>
      <c r="GV137">
        <v>15.8</v>
      </c>
      <c r="GW137">
        <v>2.33887</v>
      </c>
      <c r="GX137">
        <v>2.5756800000000002</v>
      </c>
      <c r="GY137">
        <v>2.04834</v>
      </c>
      <c r="GZ137">
        <v>2.6257299999999999</v>
      </c>
      <c r="HA137">
        <v>2.1972700000000001</v>
      </c>
      <c r="HB137">
        <v>2.323</v>
      </c>
      <c r="HC137">
        <v>40.095300000000002</v>
      </c>
      <c r="HD137">
        <v>14.4297</v>
      </c>
      <c r="HE137">
        <v>18</v>
      </c>
      <c r="HF137">
        <v>710.42200000000003</v>
      </c>
      <c r="HG137">
        <v>748.04700000000003</v>
      </c>
      <c r="HH137">
        <v>31.000800000000002</v>
      </c>
      <c r="HI137">
        <v>34.546100000000003</v>
      </c>
      <c r="HJ137">
        <v>30.000699999999998</v>
      </c>
      <c r="HK137">
        <v>34.349499999999999</v>
      </c>
      <c r="HL137">
        <v>34.322299999999998</v>
      </c>
      <c r="HM137">
        <v>46.806399999999996</v>
      </c>
      <c r="HN137">
        <v>14.418799999999999</v>
      </c>
      <c r="HO137">
        <v>100</v>
      </c>
      <c r="HP137">
        <v>31</v>
      </c>
      <c r="HQ137">
        <v>816.197</v>
      </c>
      <c r="HR137">
        <v>36.8994</v>
      </c>
      <c r="HS137">
        <v>99.029300000000006</v>
      </c>
      <c r="HT137">
        <v>98.623099999999994</v>
      </c>
    </row>
    <row r="138" spans="1:228" x14ac:dyDescent="0.2">
      <c r="A138">
        <v>123</v>
      </c>
      <c r="B138">
        <v>1665504416.5</v>
      </c>
      <c r="C138">
        <v>487</v>
      </c>
      <c r="D138" t="s">
        <v>605</v>
      </c>
      <c r="E138" t="s">
        <v>606</v>
      </c>
      <c r="F138">
        <v>4</v>
      </c>
      <c r="G138">
        <v>1665504414.1875</v>
      </c>
      <c r="H138">
        <f t="shared" si="34"/>
        <v>9.5287270349249322E-4</v>
      </c>
      <c r="I138">
        <f t="shared" si="35"/>
        <v>0.9528727034924932</v>
      </c>
      <c r="J138">
        <f t="shared" si="36"/>
        <v>11.753290439687863</v>
      </c>
      <c r="K138">
        <f t="shared" si="37"/>
        <v>791.81025</v>
      </c>
      <c r="L138">
        <f t="shared" si="38"/>
        <v>412.74464130243655</v>
      </c>
      <c r="M138">
        <f t="shared" si="39"/>
        <v>41.868276775897201</v>
      </c>
      <c r="N138">
        <f t="shared" si="40"/>
        <v>80.320196517586268</v>
      </c>
      <c r="O138">
        <f t="shared" si="41"/>
        <v>5.2383065225120456E-2</v>
      </c>
      <c r="P138">
        <f t="shared" si="42"/>
        <v>3.689891963682947</v>
      </c>
      <c r="Q138">
        <f t="shared" si="43"/>
        <v>5.1973414604379882E-2</v>
      </c>
      <c r="R138">
        <f t="shared" si="44"/>
        <v>3.2519922395316286E-2</v>
      </c>
      <c r="S138">
        <f t="shared" si="45"/>
        <v>226.11835716029765</v>
      </c>
      <c r="T138">
        <f t="shared" si="46"/>
        <v>35.000438791861704</v>
      </c>
      <c r="U138">
        <f t="shared" si="47"/>
        <v>34.698637499999997</v>
      </c>
      <c r="V138">
        <f t="shared" si="48"/>
        <v>5.5547896125718612</v>
      </c>
      <c r="W138">
        <f t="shared" si="49"/>
        <v>70.24832941694558</v>
      </c>
      <c r="X138">
        <f t="shared" si="50"/>
        <v>3.7806048560004926</v>
      </c>
      <c r="Y138">
        <f t="shared" si="51"/>
        <v>5.3817719045835704</v>
      </c>
      <c r="Z138">
        <f t="shared" si="52"/>
        <v>1.7741847565713686</v>
      </c>
      <c r="AA138">
        <f t="shared" si="53"/>
        <v>-42.02168622401895</v>
      </c>
      <c r="AB138">
        <f t="shared" si="54"/>
        <v>-113.18837358752212</v>
      </c>
      <c r="AC138">
        <f t="shared" si="55"/>
        <v>-7.1231367764018501</v>
      </c>
      <c r="AD138">
        <f t="shared" si="56"/>
        <v>63.785160572354741</v>
      </c>
      <c r="AE138">
        <f t="shared" si="57"/>
        <v>35.738921985079806</v>
      </c>
      <c r="AF138">
        <f t="shared" si="58"/>
        <v>0.94155310296671602</v>
      </c>
      <c r="AG138">
        <f t="shared" si="59"/>
        <v>11.753290439687863</v>
      </c>
      <c r="AH138">
        <v>838.01825716192411</v>
      </c>
      <c r="AI138">
        <v>825.68342424242439</v>
      </c>
      <c r="AJ138">
        <v>1.7806509397456369</v>
      </c>
      <c r="AK138">
        <v>66.85974665391015</v>
      </c>
      <c r="AL138">
        <f t="shared" si="60"/>
        <v>0.9528727034924932</v>
      </c>
      <c r="AM138">
        <v>36.892094124928491</v>
      </c>
      <c r="AN138">
        <v>37.272722424242417</v>
      </c>
      <c r="AO138">
        <v>8.3238430726976891E-5</v>
      </c>
      <c r="AP138">
        <v>85.612249932443419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47333.024945790443</v>
      </c>
      <c r="AV138">
        <f t="shared" si="64"/>
        <v>1200.0125</v>
      </c>
      <c r="AW138">
        <f t="shared" si="65"/>
        <v>1025.9360762488589</v>
      </c>
      <c r="AX138">
        <f t="shared" si="66"/>
        <v>0.85493782460504275</v>
      </c>
      <c r="AY138">
        <f t="shared" si="67"/>
        <v>0.18843000148773253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1665504414.1875</v>
      </c>
      <c r="BF138">
        <v>791.81025</v>
      </c>
      <c r="BG138">
        <v>806.96562500000005</v>
      </c>
      <c r="BH138">
        <v>37.269850000000012</v>
      </c>
      <c r="BI138">
        <v>36.8933125</v>
      </c>
      <c r="BJ138">
        <v>791.55349999999999</v>
      </c>
      <c r="BK138">
        <v>37.052975000000004</v>
      </c>
      <c r="BL138">
        <v>649.98737499999993</v>
      </c>
      <c r="BM138">
        <v>101.33875</v>
      </c>
      <c r="BN138">
        <v>9.9942562499999998E-2</v>
      </c>
      <c r="BO138">
        <v>34.129649999999998</v>
      </c>
      <c r="BP138">
        <v>34.698637499999997</v>
      </c>
      <c r="BQ138">
        <v>999.9</v>
      </c>
      <c r="BR138">
        <v>0</v>
      </c>
      <c r="BS138">
        <v>0</v>
      </c>
      <c r="BT138">
        <v>9016.71875</v>
      </c>
      <c r="BU138">
        <v>0</v>
      </c>
      <c r="BV138">
        <v>1657.96</v>
      </c>
      <c r="BW138">
        <v>-15.155275</v>
      </c>
      <c r="BX138">
        <v>822.46362500000009</v>
      </c>
      <c r="BY138">
        <v>837.87774999999999</v>
      </c>
      <c r="BZ138">
        <v>0.37653862500000002</v>
      </c>
      <c r="CA138">
        <v>806.96562500000005</v>
      </c>
      <c r="CB138">
        <v>36.8933125</v>
      </c>
      <c r="CC138">
        <v>3.7768875</v>
      </c>
      <c r="CD138">
        <v>3.7387275</v>
      </c>
      <c r="CE138">
        <v>27.918675</v>
      </c>
      <c r="CF138">
        <v>27.744700000000002</v>
      </c>
      <c r="CG138">
        <v>1200.0125</v>
      </c>
      <c r="CH138">
        <v>0.49998962499999999</v>
      </c>
      <c r="CI138">
        <v>0.50001037500000001</v>
      </c>
      <c r="CJ138">
        <v>0</v>
      </c>
      <c r="CK138">
        <v>852.06987499999991</v>
      </c>
      <c r="CL138">
        <v>4.9990899999999998</v>
      </c>
      <c r="CM138">
        <v>9408.6262499999993</v>
      </c>
      <c r="CN138">
        <v>9557.9125000000004</v>
      </c>
      <c r="CO138">
        <v>44.375</v>
      </c>
      <c r="CP138">
        <v>47.171499999999988</v>
      </c>
      <c r="CQ138">
        <v>45.257750000000001</v>
      </c>
      <c r="CR138">
        <v>45.875</v>
      </c>
      <c r="CS138">
        <v>45.890500000000003</v>
      </c>
      <c r="CT138">
        <v>597.49500000000012</v>
      </c>
      <c r="CU138">
        <v>597.52</v>
      </c>
      <c r="CV138">
        <v>0</v>
      </c>
      <c r="CW138">
        <v>1665504420.9000001</v>
      </c>
      <c r="CX138">
        <v>0</v>
      </c>
      <c r="CY138">
        <v>1665503463</v>
      </c>
      <c r="CZ138" t="s">
        <v>356</v>
      </c>
      <c r="DA138">
        <v>1665503462</v>
      </c>
      <c r="DB138">
        <v>1665503463</v>
      </c>
      <c r="DC138">
        <v>5</v>
      </c>
      <c r="DD138">
        <v>8.5000000000000006E-2</v>
      </c>
      <c r="DE138">
        <v>-1E-3</v>
      </c>
      <c r="DF138">
        <v>-3.5999999999999997E-2</v>
      </c>
      <c r="DG138">
        <v>0.21</v>
      </c>
      <c r="DH138">
        <v>415</v>
      </c>
      <c r="DI138">
        <v>36</v>
      </c>
      <c r="DJ138">
        <v>0.25</v>
      </c>
      <c r="DK138">
        <v>0.11</v>
      </c>
      <c r="DL138">
        <v>-14.953465853658541</v>
      </c>
      <c r="DM138">
        <v>-1.637964459930324</v>
      </c>
      <c r="DN138">
        <v>0.1697903852742797</v>
      </c>
      <c r="DO138">
        <v>0</v>
      </c>
      <c r="DP138">
        <v>0.36639612195121951</v>
      </c>
      <c r="DQ138">
        <v>8.5521177700348172E-2</v>
      </c>
      <c r="DR138">
        <v>8.6932731190106569E-3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366</v>
      </c>
      <c r="EA138">
        <v>3.2953199999999998</v>
      </c>
      <c r="EB138">
        <v>2.6254599999999999</v>
      </c>
      <c r="EC138">
        <v>0.160519</v>
      </c>
      <c r="ED138">
        <v>0.161385</v>
      </c>
      <c r="EE138">
        <v>0.14804600000000001</v>
      </c>
      <c r="EF138">
        <v>0.14559</v>
      </c>
      <c r="EG138">
        <v>25379</v>
      </c>
      <c r="EH138">
        <v>25898.5</v>
      </c>
      <c r="EI138">
        <v>28134.799999999999</v>
      </c>
      <c r="EJ138">
        <v>29735.599999999999</v>
      </c>
      <c r="EK138">
        <v>32921.199999999997</v>
      </c>
      <c r="EL138">
        <v>35310.699999999997</v>
      </c>
      <c r="EM138">
        <v>39637.5</v>
      </c>
      <c r="EN138">
        <v>42548.4</v>
      </c>
      <c r="EO138">
        <v>2.21427</v>
      </c>
      <c r="EP138">
        <v>2.1690800000000001</v>
      </c>
      <c r="EQ138">
        <v>9.3620300000000004E-2</v>
      </c>
      <c r="ER138">
        <v>0</v>
      </c>
      <c r="ES138">
        <v>33.1892</v>
      </c>
      <c r="ET138">
        <v>999.9</v>
      </c>
      <c r="EU138">
        <v>73.8</v>
      </c>
      <c r="EV138">
        <v>35.200000000000003</v>
      </c>
      <c r="EW138">
        <v>41.594799999999999</v>
      </c>
      <c r="EX138">
        <v>56.918199999999999</v>
      </c>
      <c r="EY138">
        <v>-2.2395900000000002</v>
      </c>
      <c r="EZ138">
        <v>2</v>
      </c>
      <c r="FA138">
        <v>0.57521599999999995</v>
      </c>
      <c r="FB138">
        <v>1.25596</v>
      </c>
      <c r="FC138">
        <v>20.265000000000001</v>
      </c>
      <c r="FD138">
        <v>5.21699</v>
      </c>
      <c r="FE138">
        <v>12.004</v>
      </c>
      <c r="FF138">
        <v>4.9859499999999999</v>
      </c>
      <c r="FG138">
        <v>3.2846500000000001</v>
      </c>
      <c r="FH138">
        <v>6347.1</v>
      </c>
      <c r="FI138">
        <v>9999</v>
      </c>
      <c r="FJ138">
        <v>9999</v>
      </c>
      <c r="FK138">
        <v>490</v>
      </c>
      <c r="FL138">
        <v>1.8657300000000001</v>
      </c>
      <c r="FM138">
        <v>1.86212</v>
      </c>
      <c r="FN138">
        <v>1.8641700000000001</v>
      </c>
      <c r="FO138">
        <v>1.86025</v>
      </c>
      <c r="FP138">
        <v>1.8609599999999999</v>
      </c>
      <c r="FQ138">
        <v>1.86006</v>
      </c>
      <c r="FR138">
        <v>1.8617699999999999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0.26</v>
      </c>
      <c r="GH138">
        <v>0.21690000000000001</v>
      </c>
      <c r="GI138">
        <v>-0.38878066965608271</v>
      </c>
      <c r="GJ138">
        <v>8.4540356221501391E-4</v>
      </c>
      <c r="GK138">
        <v>6.8779579211309249E-8</v>
      </c>
      <c r="GL138">
        <v>-1.3381725072044801E-10</v>
      </c>
      <c r="GM138">
        <v>-8.6234221326163804E-2</v>
      </c>
      <c r="GN138">
        <v>8.8717001971158594E-4</v>
      </c>
      <c r="GO138">
        <v>5.46455871630479E-4</v>
      </c>
      <c r="GP138">
        <v>-9.435533427115459E-6</v>
      </c>
      <c r="GQ138">
        <v>1</v>
      </c>
      <c r="GR138">
        <v>2082</v>
      </c>
      <c r="GS138">
        <v>3</v>
      </c>
      <c r="GT138">
        <v>35</v>
      </c>
      <c r="GU138">
        <v>15.9</v>
      </c>
      <c r="GV138">
        <v>15.9</v>
      </c>
      <c r="GW138">
        <v>2.3559600000000001</v>
      </c>
      <c r="GX138">
        <v>2.5830099999999998</v>
      </c>
      <c r="GY138">
        <v>2.04834</v>
      </c>
      <c r="GZ138">
        <v>2.6245099999999999</v>
      </c>
      <c r="HA138">
        <v>2.1972700000000001</v>
      </c>
      <c r="HB138">
        <v>2.31934</v>
      </c>
      <c r="HC138">
        <v>40.095300000000002</v>
      </c>
      <c r="HD138">
        <v>14.420999999999999</v>
      </c>
      <c r="HE138">
        <v>18</v>
      </c>
      <c r="HF138">
        <v>710.44399999999996</v>
      </c>
      <c r="HG138">
        <v>748.18100000000004</v>
      </c>
      <c r="HH138">
        <v>31.000900000000001</v>
      </c>
      <c r="HI138">
        <v>34.549500000000002</v>
      </c>
      <c r="HJ138">
        <v>30.000599999999999</v>
      </c>
      <c r="HK138">
        <v>34.353400000000001</v>
      </c>
      <c r="HL138">
        <v>34.325400000000002</v>
      </c>
      <c r="HM138">
        <v>47.117600000000003</v>
      </c>
      <c r="HN138">
        <v>14.418799999999999</v>
      </c>
      <c r="HO138">
        <v>100</v>
      </c>
      <c r="HP138">
        <v>31</v>
      </c>
      <c r="HQ138">
        <v>822.875</v>
      </c>
      <c r="HR138">
        <v>36.890500000000003</v>
      </c>
      <c r="HS138">
        <v>99.028099999999995</v>
      </c>
      <c r="HT138">
        <v>98.622200000000007</v>
      </c>
    </row>
    <row r="139" spans="1:228" x14ac:dyDescent="0.2">
      <c r="A139">
        <v>124</v>
      </c>
      <c r="B139">
        <v>1665504420.5</v>
      </c>
      <c r="C139">
        <v>491</v>
      </c>
      <c r="D139" t="s">
        <v>607</v>
      </c>
      <c r="E139" t="s">
        <v>608</v>
      </c>
      <c r="F139">
        <v>4</v>
      </c>
      <c r="G139">
        <v>1665504418.5</v>
      </c>
      <c r="H139">
        <f t="shared" si="34"/>
        <v>9.5109410944055534E-4</v>
      </c>
      <c r="I139">
        <f t="shared" si="35"/>
        <v>0.95109410944055539</v>
      </c>
      <c r="J139">
        <f t="shared" si="36"/>
        <v>12.552653138628241</v>
      </c>
      <c r="K139">
        <f t="shared" si="37"/>
        <v>799.1237142857143</v>
      </c>
      <c r="L139">
        <f t="shared" si="38"/>
        <v>394.3512563639357</v>
      </c>
      <c r="M139">
        <f t="shared" si="39"/>
        <v>40.002413118172996</v>
      </c>
      <c r="N139">
        <f t="shared" si="40"/>
        <v>81.061937639383743</v>
      </c>
      <c r="O139">
        <f t="shared" si="41"/>
        <v>5.2211574975889158E-2</v>
      </c>
      <c r="P139">
        <f t="shared" si="42"/>
        <v>3.6832984241873046</v>
      </c>
      <c r="Q139">
        <f t="shared" si="43"/>
        <v>5.1803868516506868E-2</v>
      </c>
      <c r="R139">
        <f t="shared" si="44"/>
        <v>3.2413783074980121E-2</v>
      </c>
      <c r="S139">
        <f t="shared" si="45"/>
        <v>226.10935251964767</v>
      </c>
      <c r="T139">
        <f t="shared" si="46"/>
        <v>35.010979958094296</v>
      </c>
      <c r="U139">
        <f t="shared" si="47"/>
        <v>34.708799999999997</v>
      </c>
      <c r="V139">
        <f t="shared" si="48"/>
        <v>5.5579232631814266</v>
      </c>
      <c r="W139">
        <f t="shared" si="49"/>
        <v>70.226852513707243</v>
      </c>
      <c r="X139">
        <f t="shared" si="50"/>
        <v>3.781292331532494</v>
      </c>
      <c r="Y139">
        <f t="shared" si="51"/>
        <v>5.3843967032331994</v>
      </c>
      <c r="Z139">
        <f t="shared" si="52"/>
        <v>1.7766309316489326</v>
      </c>
      <c r="AA139">
        <f t="shared" si="53"/>
        <v>-41.943250226328487</v>
      </c>
      <c r="AB139">
        <f t="shared" si="54"/>
        <v>-113.2666008413858</v>
      </c>
      <c r="AC139">
        <f t="shared" si="55"/>
        <v>-7.1414788383275809</v>
      </c>
      <c r="AD139">
        <f t="shared" si="56"/>
        <v>63.758022613605831</v>
      </c>
      <c r="AE139">
        <f t="shared" si="57"/>
        <v>35.55047625707477</v>
      </c>
      <c r="AF139">
        <f t="shared" si="58"/>
        <v>0.94272905101082904</v>
      </c>
      <c r="AG139">
        <f t="shared" si="59"/>
        <v>12.552653138628241</v>
      </c>
      <c r="AH139">
        <v>844.98639642565149</v>
      </c>
      <c r="AI139">
        <v>832.61666666666599</v>
      </c>
      <c r="AJ139">
        <v>1.705025650743883</v>
      </c>
      <c r="AK139">
        <v>66.85974665391015</v>
      </c>
      <c r="AL139">
        <f t="shared" si="60"/>
        <v>0.95109410944055539</v>
      </c>
      <c r="AM139">
        <v>36.898846551682951</v>
      </c>
      <c r="AN139">
        <v>37.278248484848483</v>
      </c>
      <c r="AO139">
        <v>1.7492753793149591E-4</v>
      </c>
      <c r="AP139">
        <v>85.612249932443419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47214.12964196242</v>
      </c>
      <c r="AV139">
        <f t="shared" si="64"/>
        <v>1199.974285714286</v>
      </c>
      <c r="AW139">
        <f t="shared" si="65"/>
        <v>1025.9024707355691</v>
      </c>
      <c r="AX139">
        <f t="shared" si="66"/>
        <v>0.85493704569252449</v>
      </c>
      <c r="AY139">
        <f t="shared" si="67"/>
        <v>0.18842849818657226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1665504418.5</v>
      </c>
      <c r="BF139">
        <v>799.1237142857143</v>
      </c>
      <c r="BG139">
        <v>814.20271428571436</v>
      </c>
      <c r="BH139">
        <v>37.276685714285712</v>
      </c>
      <c r="BI139">
        <v>36.899714285714289</v>
      </c>
      <c r="BJ139">
        <v>798.86142857142852</v>
      </c>
      <c r="BK139">
        <v>37.059785714285717</v>
      </c>
      <c r="BL139">
        <v>650.0454285714286</v>
      </c>
      <c r="BM139">
        <v>101.3382857142857</v>
      </c>
      <c r="BN139">
        <v>0.10024775714285709</v>
      </c>
      <c r="BO139">
        <v>34.138399999999997</v>
      </c>
      <c r="BP139">
        <v>34.708799999999997</v>
      </c>
      <c r="BQ139">
        <v>999.89999999999986</v>
      </c>
      <c r="BR139">
        <v>0</v>
      </c>
      <c r="BS139">
        <v>0</v>
      </c>
      <c r="BT139">
        <v>8994.0199999999986</v>
      </c>
      <c r="BU139">
        <v>0</v>
      </c>
      <c r="BV139">
        <v>1636.542857142857</v>
      </c>
      <c r="BW139">
        <v>-15.079042857142859</v>
      </c>
      <c r="BX139">
        <v>830.06571428571419</v>
      </c>
      <c r="BY139">
        <v>845.39757142857138</v>
      </c>
      <c r="BZ139">
        <v>0.37697971428571431</v>
      </c>
      <c r="CA139">
        <v>814.20271428571436</v>
      </c>
      <c r="CB139">
        <v>36.899714285714289</v>
      </c>
      <c r="CC139">
        <v>3.7775542857142859</v>
      </c>
      <c r="CD139">
        <v>3.7393514285714291</v>
      </c>
      <c r="CE139">
        <v>27.92171428571428</v>
      </c>
      <c r="CF139">
        <v>27.74757142857143</v>
      </c>
      <c r="CG139">
        <v>1199.974285714286</v>
      </c>
      <c r="CH139">
        <v>0.50001685714285726</v>
      </c>
      <c r="CI139">
        <v>0.4999831428571429</v>
      </c>
      <c r="CJ139">
        <v>0</v>
      </c>
      <c r="CK139">
        <v>851.93628571428576</v>
      </c>
      <c r="CL139">
        <v>4.9990899999999998</v>
      </c>
      <c r="CM139">
        <v>9362.045714285714</v>
      </c>
      <c r="CN139">
        <v>9557.7071428571453</v>
      </c>
      <c r="CO139">
        <v>44.392714285714291</v>
      </c>
      <c r="CP139">
        <v>47.186999999999998</v>
      </c>
      <c r="CQ139">
        <v>45.267714285714291</v>
      </c>
      <c r="CR139">
        <v>45.875</v>
      </c>
      <c r="CS139">
        <v>45.875</v>
      </c>
      <c r="CT139">
        <v>597.50571428571425</v>
      </c>
      <c r="CU139">
        <v>597.46857142857152</v>
      </c>
      <c r="CV139">
        <v>0</v>
      </c>
      <c r="CW139">
        <v>1665504425.0999999</v>
      </c>
      <c r="CX139">
        <v>0</v>
      </c>
      <c r="CY139">
        <v>1665503463</v>
      </c>
      <c r="CZ139" t="s">
        <v>356</v>
      </c>
      <c r="DA139">
        <v>1665503462</v>
      </c>
      <c r="DB139">
        <v>1665503463</v>
      </c>
      <c r="DC139">
        <v>5</v>
      </c>
      <c r="DD139">
        <v>8.5000000000000006E-2</v>
      </c>
      <c r="DE139">
        <v>-1E-3</v>
      </c>
      <c r="DF139">
        <v>-3.5999999999999997E-2</v>
      </c>
      <c r="DG139">
        <v>0.21</v>
      </c>
      <c r="DH139">
        <v>415</v>
      </c>
      <c r="DI139">
        <v>36</v>
      </c>
      <c r="DJ139">
        <v>0.25</v>
      </c>
      <c r="DK139">
        <v>0.11</v>
      </c>
      <c r="DL139">
        <v>-15.028885365853659</v>
      </c>
      <c r="DM139">
        <v>-0.80512891986063495</v>
      </c>
      <c r="DN139">
        <v>0.1034918508892169</v>
      </c>
      <c r="DO139">
        <v>0</v>
      </c>
      <c r="DP139">
        <v>0.37098475609756087</v>
      </c>
      <c r="DQ139">
        <v>5.8552662020906428E-2</v>
      </c>
      <c r="DR139">
        <v>6.1918944095919453E-3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366</v>
      </c>
      <c r="EA139">
        <v>3.2954599999999998</v>
      </c>
      <c r="EB139">
        <v>2.6253299999999999</v>
      </c>
      <c r="EC139">
        <v>0.16140499999999999</v>
      </c>
      <c r="ED139">
        <v>0.162272</v>
      </c>
      <c r="EE139">
        <v>0.148059</v>
      </c>
      <c r="EF139">
        <v>0.14559800000000001</v>
      </c>
      <c r="EG139">
        <v>25352.1</v>
      </c>
      <c r="EH139">
        <v>25871.1</v>
      </c>
      <c r="EI139">
        <v>28134.7</v>
      </c>
      <c r="EJ139">
        <v>29735.599999999999</v>
      </c>
      <c r="EK139">
        <v>32920.6</v>
      </c>
      <c r="EL139">
        <v>35310.300000000003</v>
      </c>
      <c r="EM139">
        <v>39637.4</v>
      </c>
      <c r="EN139">
        <v>42548.2</v>
      </c>
      <c r="EO139">
        <v>2.21435</v>
      </c>
      <c r="EP139">
        <v>2.1689500000000002</v>
      </c>
      <c r="EQ139">
        <v>9.4045000000000004E-2</v>
      </c>
      <c r="ER139">
        <v>0</v>
      </c>
      <c r="ES139">
        <v>33.193800000000003</v>
      </c>
      <c r="ET139">
        <v>999.9</v>
      </c>
      <c r="EU139">
        <v>73.8</v>
      </c>
      <c r="EV139">
        <v>35.200000000000003</v>
      </c>
      <c r="EW139">
        <v>41.593400000000003</v>
      </c>
      <c r="EX139">
        <v>56.408200000000001</v>
      </c>
      <c r="EY139">
        <v>-2.1754799999999999</v>
      </c>
      <c r="EZ139">
        <v>2</v>
      </c>
      <c r="FA139">
        <v>0.57567599999999997</v>
      </c>
      <c r="FB139">
        <v>1.2596400000000001</v>
      </c>
      <c r="FC139">
        <v>20.264900000000001</v>
      </c>
      <c r="FD139">
        <v>5.2163899999999996</v>
      </c>
      <c r="FE139">
        <v>12.004</v>
      </c>
      <c r="FF139">
        <v>4.9852499999999997</v>
      </c>
      <c r="FG139">
        <v>3.2845</v>
      </c>
      <c r="FH139">
        <v>6347.1</v>
      </c>
      <c r="FI139">
        <v>9999</v>
      </c>
      <c r="FJ139">
        <v>9999</v>
      </c>
      <c r="FK139">
        <v>490</v>
      </c>
      <c r="FL139">
        <v>1.86574</v>
      </c>
      <c r="FM139">
        <v>1.8621300000000001</v>
      </c>
      <c r="FN139">
        <v>1.8641700000000001</v>
      </c>
      <c r="FO139">
        <v>1.8602399999999999</v>
      </c>
      <c r="FP139">
        <v>1.8609599999999999</v>
      </c>
      <c r="FQ139">
        <v>1.86005</v>
      </c>
      <c r="FR139">
        <v>1.8617600000000001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0.26500000000000001</v>
      </c>
      <c r="GH139">
        <v>0.21690000000000001</v>
      </c>
      <c r="GI139">
        <v>-0.38878066965608271</v>
      </c>
      <c r="GJ139">
        <v>8.4540356221501391E-4</v>
      </c>
      <c r="GK139">
        <v>6.8779579211309249E-8</v>
      </c>
      <c r="GL139">
        <v>-1.3381725072044801E-10</v>
      </c>
      <c r="GM139">
        <v>-8.6234221326163804E-2</v>
      </c>
      <c r="GN139">
        <v>8.8717001971158594E-4</v>
      </c>
      <c r="GO139">
        <v>5.46455871630479E-4</v>
      </c>
      <c r="GP139">
        <v>-9.435533427115459E-6</v>
      </c>
      <c r="GQ139">
        <v>1</v>
      </c>
      <c r="GR139">
        <v>2082</v>
      </c>
      <c r="GS139">
        <v>3</v>
      </c>
      <c r="GT139">
        <v>35</v>
      </c>
      <c r="GU139">
        <v>16</v>
      </c>
      <c r="GV139">
        <v>16</v>
      </c>
      <c r="GW139">
        <v>2.3706100000000001</v>
      </c>
      <c r="GX139">
        <v>2.5830099999999998</v>
      </c>
      <c r="GY139">
        <v>2.04834</v>
      </c>
      <c r="GZ139">
        <v>2.6245099999999999</v>
      </c>
      <c r="HA139">
        <v>2.1972700000000001</v>
      </c>
      <c r="HB139">
        <v>2.35107</v>
      </c>
      <c r="HC139">
        <v>40.120600000000003</v>
      </c>
      <c r="HD139">
        <v>14.4297</v>
      </c>
      <c r="HE139">
        <v>18</v>
      </c>
      <c r="HF139">
        <v>710.54200000000003</v>
      </c>
      <c r="HG139">
        <v>748.09900000000005</v>
      </c>
      <c r="HH139">
        <v>31.001000000000001</v>
      </c>
      <c r="HI139">
        <v>34.553199999999997</v>
      </c>
      <c r="HJ139">
        <v>30.000599999999999</v>
      </c>
      <c r="HK139">
        <v>34.356499999999997</v>
      </c>
      <c r="HL139">
        <v>34.328499999999998</v>
      </c>
      <c r="HM139">
        <v>47.427599999999998</v>
      </c>
      <c r="HN139">
        <v>14.418799999999999</v>
      </c>
      <c r="HO139">
        <v>100</v>
      </c>
      <c r="HP139">
        <v>31</v>
      </c>
      <c r="HQ139">
        <v>829.55700000000002</v>
      </c>
      <c r="HR139">
        <v>36.881500000000003</v>
      </c>
      <c r="HS139">
        <v>99.027799999999999</v>
      </c>
      <c r="HT139">
        <v>98.622</v>
      </c>
    </row>
    <row r="140" spans="1:228" x14ac:dyDescent="0.2">
      <c r="A140">
        <v>125</v>
      </c>
      <c r="B140">
        <v>1665504424.5</v>
      </c>
      <c r="C140">
        <v>495</v>
      </c>
      <c r="D140" t="s">
        <v>609</v>
      </c>
      <c r="E140" t="s">
        <v>610</v>
      </c>
      <c r="F140">
        <v>4</v>
      </c>
      <c r="G140">
        <v>1665504422.1875</v>
      </c>
      <c r="H140">
        <f t="shared" si="34"/>
        <v>9.6630171304618712E-4</v>
      </c>
      <c r="I140">
        <f t="shared" si="35"/>
        <v>0.96630171304618717</v>
      </c>
      <c r="J140">
        <f t="shared" si="36"/>
        <v>12.114585540344041</v>
      </c>
      <c r="K140">
        <f t="shared" si="37"/>
        <v>805.20987500000001</v>
      </c>
      <c r="L140">
        <f t="shared" si="38"/>
        <v>418.7368878650783</v>
      </c>
      <c r="M140">
        <f t="shared" si="39"/>
        <v>42.476056984148144</v>
      </c>
      <c r="N140">
        <f t="shared" si="40"/>
        <v>81.679311104110582</v>
      </c>
      <c r="O140">
        <f t="shared" si="41"/>
        <v>5.2962302717851843E-2</v>
      </c>
      <c r="P140">
        <f t="shared" si="42"/>
        <v>3.682707729361109</v>
      </c>
      <c r="Q140">
        <f t="shared" si="43"/>
        <v>5.2542771613078867E-2</v>
      </c>
      <c r="R140">
        <f t="shared" si="44"/>
        <v>3.2876648278460902E-2</v>
      </c>
      <c r="S140">
        <f t="shared" si="45"/>
        <v>226.11210560895429</v>
      </c>
      <c r="T140">
        <f t="shared" si="46"/>
        <v>35.013806188812893</v>
      </c>
      <c r="U140">
        <f t="shared" si="47"/>
        <v>34.720287499999998</v>
      </c>
      <c r="V140">
        <f t="shared" si="48"/>
        <v>5.5614673334281166</v>
      </c>
      <c r="W140">
        <f t="shared" si="49"/>
        <v>70.214278421890867</v>
      </c>
      <c r="X140">
        <f t="shared" si="50"/>
        <v>3.7818505286640751</v>
      </c>
      <c r="Y140">
        <f t="shared" si="51"/>
        <v>5.3861559410186839</v>
      </c>
      <c r="Z140">
        <f t="shared" si="52"/>
        <v>1.7796168047640415</v>
      </c>
      <c r="AA140">
        <f t="shared" si="53"/>
        <v>-42.613905545336856</v>
      </c>
      <c r="AB140">
        <f t="shared" si="54"/>
        <v>-114.36523567813857</v>
      </c>
      <c r="AC140">
        <f t="shared" si="55"/>
        <v>-7.212515201874873</v>
      </c>
      <c r="AD140">
        <f t="shared" si="56"/>
        <v>61.920449183603992</v>
      </c>
      <c r="AE140">
        <f t="shared" si="57"/>
        <v>35.622556940386879</v>
      </c>
      <c r="AF140">
        <f t="shared" si="58"/>
        <v>0.95100144368487916</v>
      </c>
      <c r="AG140">
        <f t="shared" si="59"/>
        <v>12.114585540344041</v>
      </c>
      <c r="AH140">
        <v>851.88828863403751</v>
      </c>
      <c r="AI140">
        <v>839.54995757575773</v>
      </c>
      <c r="AJ140">
        <v>1.743579272677956</v>
      </c>
      <c r="AK140">
        <v>66.85974665391015</v>
      </c>
      <c r="AL140">
        <f t="shared" si="60"/>
        <v>0.96630171304618717</v>
      </c>
      <c r="AM140">
        <v>36.901224659560519</v>
      </c>
      <c r="AN140">
        <v>37.287232121212121</v>
      </c>
      <c r="AO140">
        <v>7.5859818715218118E-5</v>
      </c>
      <c r="AP140">
        <v>85.612249932443419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47202.70232211495</v>
      </c>
      <c r="AV140">
        <f t="shared" si="64"/>
        <v>1199.98875</v>
      </c>
      <c r="AW140">
        <f t="shared" si="65"/>
        <v>1025.9148510927225</v>
      </c>
      <c r="AX140">
        <f t="shared" si="66"/>
        <v>0.85493705761218386</v>
      </c>
      <c r="AY140">
        <f t="shared" si="67"/>
        <v>0.18842852119151476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1665504422.1875</v>
      </c>
      <c r="BF140">
        <v>805.20987500000001</v>
      </c>
      <c r="BG140">
        <v>820.32437499999992</v>
      </c>
      <c r="BH140">
        <v>37.282187500000013</v>
      </c>
      <c r="BI140">
        <v>36.901899999999998</v>
      </c>
      <c r="BJ140">
        <v>804.94337500000006</v>
      </c>
      <c r="BK140">
        <v>37.065275</v>
      </c>
      <c r="BL140">
        <v>650.02774999999997</v>
      </c>
      <c r="BM140">
        <v>101.33862499999999</v>
      </c>
      <c r="BN140">
        <v>9.9911262499999987E-2</v>
      </c>
      <c r="BO140">
        <v>34.144262500000004</v>
      </c>
      <c r="BP140">
        <v>34.720287499999998</v>
      </c>
      <c r="BQ140">
        <v>999.9</v>
      </c>
      <c r="BR140">
        <v>0</v>
      </c>
      <c r="BS140">
        <v>0</v>
      </c>
      <c r="BT140">
        <v>8991.9537500000006</v>
      </c>
      <c r="BU140">
        <v>0</v>
      </c>
      <c r="BV140">
        <v>1299.2262499999999</v>
      </c>
      <c r="BW140">
        <v>-15.114487499999999</v>
      </c>
      <c r="BX140">
        <v>836.39250000000004</v>
      </c>
      <c r="BY140">
        <v>851.75587500000006</v>
      </c>
      <c r="BZ140">
        <v>0.380262875</v>
      </c>
      <c r="CA140">
        <v>820.32437499999992</v>
      </c>
      <c r="CB140">
        <v>36.901899999999998</v>
      </c>
      <c r="CC140">
        <v>3.7781237499999998</v>
      </c>
      <c r="CD140">
        <v>3.7395887499999998</v>
      </c>
      <c r="CE140">
        <v>27.924312499999999</v>
      </c>
      <c r="CF140">
        <v>27.748637500000001</v>
      </c>
      <c r="CG140">
        <v>1199.98875</v>
      </c>
      <c r="CH140">
        <v>0.500015875</v>
      </c>
      <c r="CI140">
        <v>0.499984125</v>
      </c>
      <c r="CJ140">
        <v>0</v>
      </c>
      <c r="CK140">
        <v>851.76187500000003</v>
      </c>
      <c r="CL140">
        <v>4.9990899999999998</v>
      </c>
      <c r="CM140">
        <v>9290.5012500000012</v>
      </c>
      <c r="CN140">
        <v>9557.8237499999996</v>
      </c>
      <c r="CO140">
        <v>44.398249999999997</v>
      </c>
      <c r="CP140">
        <v>47.186999999999998</v>
      </c>
      <c r="CQ140">
        <v>45.311999999999998</v>
      </c>
      <c r="CR140">
        <v>45.875</v>
      </c>
      <c r="CS140">
        <v>45.921499999999988</v>
      </c>
      <c r="CT140">
        <v>597.51250000000005</v>
      </c>
      <c r="CU140">
        <v>597.47624999999994</v>
      </c>
      <c r="CV140">
        <v>0</v>
      </c>
      <c r="CW140">
        <v>1665504429.3</v>
      </c>
      <c r="CX140">
        <v>0</v>
      </c>
      <c r="CY140">
        <v>1665503463</v>
      </c>
      <c r="CZ140" t="s">
        <v>356</v>
      </c>
      <c r="DA140">
        <v>1665503462</v>
      </c>
      <c r="DB140">
        <v>1665503463</v>
      </c>
      <c r="DC140">
        <v>5</v>
      </c>
      <c r="DD140">
        <v>8.5000000000000006E-2</v>
      </c>
      <c r="DE140">
        <v>-1E-3</v>
      </c>
      <c r="DF140">
        <v>-3.5999999999999997E-2</v>
      </c>
      <c r="DG140">
        <v>0.21</v>
      </c>
      <c r="DH140">
        <v>415</v>
      </c>
      <c r="DI140">
        <v>36</v>
      </c>
      <c r="DJ140">
        <v>0.25</v>
      </c>
      <c r="DK140">
        <v>0.11</v>
      </c>
      <c r="DL140">
        <v>-15.075051219512201</v>
      </c>
      <c r="DM140">
        <v>-0.48549825783971517</v>
      </c>
      <c r="DN140">
        <v>7.6897220356218182E-2</v>
      </c>
      <c r="DO140">
        <v>0</v>
      </c>
      <c r="DP140">
        <v>0.37430402439024391</v>
      </c>
      <c r="DQ140">
        <v>4.3107094076654758E-2</v>
      </c>
      <c r="DR140">
        <v>4.8290136622942629E-3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366</v>
      </c>
      <c r="EA140">
        <v>3.2952300000000001</v>
      </c>
      <c r="EB140">
        <v>2.6250300000000002</v>
      </c>
      <c r="EC140">
        <v>0.162298</v>
      </c>
      <c r="ED140">
        <v>0.16314300000000001</v>
      </c>
      <c r="EE140">
        <v>0.14808199999999999</v>
      </c>
      <c r="EF140">
        <v>0.14560699999999999</v>
      </c>
      <c r="EG140">
        <v>25324.9</v>
      </c>
      <c r="EH140">
        <v>25843.5</v>
      </c>
      <c r="EI140">
        <v>28134.7</v>
      </c>
      <c r="EJ140">
        <v>29735</v>
      </c>
      <c r="EK140">
        <v>32920</v>
      </c>
      <c r="EL140">
        <v>35309.1</v>
      </c>
      <c r="EM140">
        <v>39637.599999999999</v>
      </c>
      <c r="EN140">
        <v>42547.199999999997</v>
      </c>
      <c r="EO140">
        <v>2.2141299999999999</v>
      </c>
      <c r="EP140">
        <v>2.1690200000000002</v>
      </c>
      <c r="EQ140">
        <v>9.4253600000000007E-2</v>
      </c>
      <c r="ER140">
        <v>0</v>
      </c>
      <c r="ES140">
        <v>33.200499999999998</v>
      </c>
      <c r="ET140">
        <v>999.9</v>
      </c>
      <c r="EU140">
        <v>73.8</v>
      </c>
      <c r="EV140">
        <v>35.200000000000003</v>
      </c>
      <c r="EW140">
        <v>41.592100000000002</v>
      </c>
      <c r="EX140">
        <v>56.348199999999999</v>
      </c>
      <c r="EY140">
        <v>-2.1033599999999999</v>
      </c>
      <c r="EZ140">
        <v>2</v>
      </c>
      <c r="FA140">
        <v>0.576326</v>
      </c>
      <c r="FB140">
        <v>1.2666599999999999</v>
      </c>
      <c r="FC140">
        <v>20.264900000000001</v>
      </c>
      <c r="FD140">
        <v>5.2165400000000002</v>
      </c>
      <c r="FE140">
        <v>12.004</v>
      </c>
      <c r="FF140">
        <v>4.9851999999999999</v>
      </c>
      <c r="FG140">
        <v>3.2845</v>
      </c>
      <c r="FH140">
        <v>6347.1</v>
      </c>
      <c r="FI140">
        <v>9999</v>
      </c>
      <c r="FJ140">
        <v>9999</v>
      </c>
      <c r="FK140">
        <v>490</v>
      </c>
      <c r="FL140">
        <v>1.86575</v>
      </c>
      <c r="FM140">
        <v>1.8621399999999999</v>
      </c>
      <c r="FN140">
        <v>1.8641700000000001</v>
      </c>
      <c r="FO140">
        <v>1.8602300000000001</v>
      </c>
      <c r="FP140">
        <v>1.8609599999999999</v>
      </c>
      <c r="FQ140">
        <v>1.86005</v>
      </c>
      <c r="FR140">
        <v>1.86178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0.27</v>
      </c>
      <c r="GH140">
        <v>0.217</v>
      </c>
      <c r="GI140">
        <v>-0.38878066965608271</v>
      </c>
      <c r="GJ140">
        <v>8.4540356221501391E-4</v>
      </c>
      <c r="GK140">
        <v>6.8779579211309249E-8</v>
      </c>
      <c r="GL140">
        <v>-1.3381725072044801E-10</v>
      </c>
      <c r="GM140">
        <v>-8.6234221326163804E-2</v>
      </c>
      <c r="GN140">
        <v>8.8717001971158594E-4</v>
      </c>
      <c r="GO140">
        <v>5.46455871630479E-4</v>
      </c>
      <c r="GP140">
        <v>-9.435533427115459E-6</v>
      </c>
      <c r="GQ140">
        <v>1</v>
      </c>
      <c r="GR140">
        <v>2082</v>
      </c>
      <c r="GS140">
        <v>3</v>
      </c>
      <c r="GT140">
        <v>35</v>
      </c>
      <c r="GU140">
        <v>16</v>
      </c>
      <c r="GV140">
        <v>16</v>
      </c>
      <c r="GW140">
        <v>2.3864700000000001</v>
      </c>
      <c r="GX140">
        <v>2.5708000000000002</v>
      </c>
      <c r="GY140">
        <v>2.04834</v>
      </c>
      <c r="GZ140">
        <v>2.6257299999999999</v>
      </c>
      <c r="HA140">
        <v>2.1972700000000001</v>
      </c>
      <c r="HB140">
        <v>2.34985</v>
      </c>
      <c r="HC140">
        <v>40.120600000000003</v>
      </c>
      <c r="HD140">
        <v>14.4297</v>
      </c>
      <c r="HE140">
        <v>18</v>
      </c>
      <c r="HF140">
        <v>710.38499999999999</v>
      </c>
      <c r="HG140">
        <v>748.21799999999996</v>
      </c>
      <c r="HH140">
        <v>31.0016</v>
      </c>
      <c r="HI140">
        <v>34.557899999999997</v>
      </c>
      <c r="HJ140">
        <v>30.000699999999998</v>
      </c>
      <c r="HK140">
        <v>34.3596</v>
      </c>
      <c r="HL140">
        <v>34.332500000000003</v>
      </c>
      <c r="HM140">
        <v>47.738799999999998</v>
      </c>
      <c r="HN140">
        <v>14.418799999999999</v>
      </c>
      <c r="HO140">
        <v>100</v>
      </c>
      <c r="HP140">
        <v>31</v>
      </c>
      <c r="HQ140">
        <v>836.24</v>
      </c>
      <c r="HR140">
        <v>36.862499999999997</v>
      </c>
      <c r="HS140">
        <v>99.028099999999995</v>
      </c>
      <c r="HT140">
        <v>98.619900000000001</v>
      </c>
    </row>
    <row r="141" spans="1:228" x14ac:dyDescent="0.2">
      <c r="A141">
        <v>126</v>
      </c>
      <c r="B141">
        <v>1665504428.5</v>
      </c>
      <c r="C141">
        <v>499</v>
      </c>
      <c r="D141" t="s">
        <v>611</v>
      </c>
      <c r="E141" t="s">
        <v>612</v>
      </c>
      <c r="F141">
        <v>4</v>
      </c>
      <c r="G141">
        <v>1665504426.5</v>
      </c>
      <c r="H141">
        <f t="shared" si="34"/>
        <v>9.6278106206052296E-4</v>
      </c>
      <c r="I141">
        <f t="shared" si="35"/>
        <v>0.96278106206052294</v>
      </c>
      <c r="J141">
        <f t="shared" si="36"/>
        <v>12.73851233082366</v>
      </c>
      <c r="K141">
        <f t="shared" si="37"/>
        <v>812.4002857142857</v>
      </c>
      <c r="L141">
        <f t="shared" si="38"/>
        <v>405.63071861715616</v>
      </c>
      <c r="M141">
        <f t="shared" si="39"/>
        <v>41.146098829896594</v>
      </c>
      <c r="N141">
        <f t="shared" si="40"/>
        <v>82.407719413838379</v>
      </c>
      <c r="O141">
        <f t="shared" si="41"/>
        <v>5.2769269551146164E-2</v>
      </c>
      <c r="P141">
        <f t="shared" si="42"/>
        <v>3.684877103904348</v>
      </c>
      <c r="Q141">
        <f t="shared" si="43"/>
        <v>5.2353021162255167E-2</v>
      </c>
      <c r="R141">
        <f t="shared" si="44"/>
        <v>3.2757762626888821E-2</v>
      </c>
      <c r="S141">
        <f t="shared" si="45"/>
        <v>226.12045552071868</v>
      </c>
      <c r="T141">
        <f t="shared" si="46"/>
        <v>35.022689737740549</v>
      </c>
      <c r="U141">
        <f t="shared" si="47"/>
        <v>34.722314285714283</v>
      </c>
      <c r="V141">
        <f t="shared" si="48"/>
        <v>5.5620928317924685</v>
      </c>
      <c r="W141">
        <f t="shared" si="49"/>
        <v>70.193971282927976</v>
      </c>
      <c r="X141">
        <f t="shared" si="50"/>
        <v>3.7825677669775501</v>
      </c>
      <c r="Y141">
        <f t="shared" si="51"/>
        <v>5.3887359524528238</v>
      </c>
      <c r="Z141">
        <f t="shared" si="52"/>
        <v>1.7795250648149183</v>
      </c>
      <c r="AA141">
        <f t="shared" si="53"/>
        <v>-42.458644836869063</v>
      </c>
      <c r="AB141">
        <f t="shared" si="54"/>
        <v>-113.12784031424219</v>
      </c>
      <c r="AC141">
        <f t="shared" si="55"/>
        <v>-7.1306472304749198</v>
      </c>
      <c r="AD141">
        <f t="shared" si="56"/>
        <v>63.403323139132496</v>
      </c>
      <c r="AE141">
        <f t="shared" si="57"/>
        <v>35.596034134112244</v>
      </c>
      <c r="AF141">
        <f t="shared" si="58"/>
        <v>0.95995589033857154</v>
      </c>
      <c r="AG141">
        <f t="shared" si="59"/>
        <v>12.73851233082366</v>
      </c>
      <c r="AH141">
        <v>858.8211278517623</v>
      </c>
      <c r="AI141">
        <v>846.40698787878807</v>
      </c>
      <c r="AJ141">
        <v>1.6959937325897549</v>
      </c>
      <c r="AK141">
        <v>66.85974665391015</v>
      </c>
      <c r="AL141">
        <f t="shared" si="60"/>
        <v>0.96278106206052294</v>
      </c>
      <c r="AM141">
        <v>36.905395948565193</v>
      </c>
      <c r="AN141">
        <v>37.289882424242421</v>
      </c>
      <c r="AO141">
        <v>1.039886279224361E-4</v>
      </c>
      <c r="AP141">
        <v>85.612249932443419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47240.039105778582</v>
      </c>
      <c r="AV141">
        <f t="shared" si="64"/>
        <v>1200.025714285714</v>
      </c>
      <c r="AW141">
        <f t="shared" si="65"/>
        <v>1025.9471707361236</v>
      </c>
      <c r="AX141">
        <f t="shared" si="66"/>
        <v>0.85493765552081813</v>
      </c>
      <c r="AY141">
        <f t="shared" si="67"/>
        <v>0.18842967515517894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1665504426.5</v>
      </c>
      <c r="BF141">
        <v>812.4002857142857</v>
      </c>
      <c r="BG141">
        <v>827.51100000000008</v>
      </c>
      <c r="BH141">
        <v>37.289700000000003</v>
      </c>
      <c r="BI141">
        <v>36.905799999999999</v>
      </c>
      <c r="BJ141">
        <v>812.12871428571441</v>
      </c>
      <c r="BK141">
        <v>37.072771428571421</v>
      </c>
      <c r="BL141">
        <v>649.96885714285725</v>
      </c>
      <c r="BM141">
        <v>101.3372857142857</v>
      </c>
      <c r="BN141">
        <v>0.10004864285714291</v>
      </c>
      <c r="BO141">
        <v>34.152857142857137</v>
      </c>
      <c r="BP141">
        <v>34.722314285714283</v>
      </c>
      <c r="BQ141">
        <v>999.89999999999986</v>
      </c>
      <c r="BR141">
        <v>0</v>
      </c>
      <c r="BS141">
        <v>0</v>
      </c>
      <c r="BT141">
        <v>8999.5514285714289</v>
      </c>
      <c r="BU141">
        <v>0</v>
      </c>
      <c r="BV141">
        <v>809.98028571428563</v>
      </c>
      <c r="BW141">
        <v>-15.110757142857141</v>
      </c>
      <c r="BX141">
        <v>843.86771428571433</v>
      </c>
      <c r="BY141">
        <v>859.22128571428573</v>
      </c>
      <c r="BZ141">
        <v>0.38389914285714283</v>
      </c>
      <c r="CA141">
        <v>827.51100000000008</v>
      </c>
      <c r="CB141">
        <v>36.905799999999999</v>
      </c>
      <c r="CC141">
        <v>3.778838571428571</v>
      </c>
      <c r="CD141">
        <v>3.739934285714285</v>
      </c>
      <c r="CE141">
        <v>27.927528571428571</v>
      </c>
      <c r="CF141">
        <v>27.750228571428568</v>
      </c>
      <c r="CG141">
        <v>1200.025714285714</v>
      </c>
      <c r="CH141">
        <v>0.49999671428571429</v>
      </c>
      <c r="CI141">
        <v>0.50000328571428565</v>
      </c>
      <c r="CJ141">
        <v>0</v>
      </c>
      <c r="CK141">
        <v>851.42442857142862</v>
      </c>
      <c r="CL141">
        <v>4.9990899999999998</v>
      </c>
      <c r="CM141">
        <v>9264.574285714285</v>
      </c>
      <c r="CN141">
        <v>9558.0499999999993</v>
      </c>
      <c r="CO141">
        <v>44.419285714285706</v>
      </c>
      <c r="CP141">
        <v>47.151571428571437</v>
      </c>
      <c r="CQ141">
        <v>45.276571428571437</v>
      </c>
      <c r="CR141">
        <v>45.875</v>
      </c>
      <c r="CS141">
        <v>45.919285714285706</v>
      </c>
      <c r="CT141">
        <v>597.50714285714287</v>
      </c>
      <c r="CU141">
        <v>597.51857142857148</v>
      </c>
      <c r="CV141">
        <v>0</v>
      </c>
      <c r="CW141">
        <v>1665504432.9000001</v>
      </c>
      <c r="CX141">
        <v>0</v>
      </c>
      <c r="CY141">
        <v>1665503463</v>
      </c>
      <c r="CZ141" t="s">
        <v>356</v>
      </c>
      <c r="DA141">
        <v>1665503462</v>
      </c>
      <c r="DB141">
        <v>1665503463</v>
      </c>
      <c r="DC141">
        <v>5</v>
      </c>
      <c r="DD141">
        <v>8.5000000000000006E-2</v>
      </c>
      <c r="DE141">
        <v>-1E-3</v>
      </c>
      <c r="DF141">
        <v>-3.5999999999999997E-2</v>
      </c>
      <c r="DG141">
        <v>0.21</v>
      </c>
      <c r="DH141">
        <v>415</v>
      </c>
      <c r="DI141">
        <v>36</v>
      </c>
      <c r="DJ141">
        <v>0.25</v>
      </c>
      <c r="DK141">
        <v>0.11</v>
      </c>
      <c r="DL141">
        <v>-15.104315</v>
      </c>
      <c r="DM141">
        <v>-3.7609756097525537E-2</v>
      </c>
      <c r="DN141">
        <v>5.311766443472455E-2</v>
      </c>
      <c r="DO141">
        <v>1</v>
      </c>
      <c r="DP141">
        <v>0.37833422500000002</v>
      </c>
      <c r="DQ141">
        <v>3.1481774859287603E-2</v>
      </c>
      <c r="DR141">
        <v>3.2917742973015288E-3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2</v>
      </c>
      <c r="DY141">
        <v>2</v>
      </c>
      <c r="DZ141" t="s">
        <v>363</v>
      </c>
      <c r="EA141">
        <v>3.29542</v>
      </c>
      <c r="EB141">
        <v>2.62541</v>
      </c>
      <c r="EC141">
        <v>0.16317000000000001</v>
      </c>
      <c r="ED141">
        <v>0.16402</v>
      </c>
      <c r="EE141">
        <v>0.14808399999999999</v>
      </c>
      <c r="EF141">
        <v>0.14560699999999999</v>
      </c>
      <c r="EG141">
        <v>25297.7</v>
      </c>
      <c r="EH141">
        <v>25815.5</v>
      </c>
      <c r="EI141">
        <v>28133.8</v>
      </c>
      <c r="EJ141">
        <v>29734.1</v>
      </c>
      <c r="EK141">
        <v>32919.1</v>
      </c>
      <c r="EL141">
        <v>35307.9</v>
      </c>
      <c r="EM141">
        <v>39636.6</v>
      </c>
      <c r="EN141">
        <v>42545.7</v>
      </c>
      <c r="EO141">
        <v>2.2141299999999999</v>
      </c>
      <c r="EP141">
        <v>2.1686700000000001</v>
      </c>
      <c r="EQ141">
        <v>9.3512200000000004E-2</v>
      </c>
      <c r="ER141">
        <v>0</v>
      </c>
      <c r="ES141">
        <v>33.2072</v>
      </c>
      <c r="ET141">
        <v>999.9</v>
      </c>
      <c r="EU141">
        <v>73.8</v>
      </c>
      <c r="EV141">
        <v>35.200000000000003</v>
      </c>
      <c r="EW141">
        <v>41.5931</v>
      </c>
      <c r="EX141">
        <v>56.858199999999997</v>
      </c>
      <c r="EY141">
        <v>-2.2035300000000002</v>
      </c>
      <c r="EZ141">
        <v>2</v>
      </c>
      <c r="FA141">
        <v>0.57687200000000005</v>
      </c>
      <c r="FB141">
        <v>1.2727999999999999</v>
      </c>
      <c r="FC141">
        <v>20.264800000000001</v>
      </c>
      <c r="FD141">
        <v>5.2174399999999999</v>
      </c>
      <c r="FE141">
        <v>12.004099999999999</v>
      </c>
      <c r="FF141">
        <v>4.9851999999999999</v>
      </c>
      <c r="FG141">
        <v>3.2845300000000002</v>
      </c>
      <c r="FH141">
        <v>6347.4</v>
      </c>
      <c r="FI141">
        <v>9999</v>
      </c>
      <c r="FJ141">
        <v>9999</v>
      </c>
      <c r="FK141">
        <v>490</v>
      </c>
      <c r="FL141">
        <v>1.8657699999999999</v>
      </c>
      <c r="FM141">
        <v>1.86216</v>
      </c>
      <c r="FN141">
        <v>1.8641700000000001</v>
      </c>
      <c r="FO141">
        <v>1.8602399999999999</v>
      </c>
      <c r="FP141">
        <v>1.8609599999999999</v>
      </c>
      <c r="FQ141">
        <v>1.86005</v>
      </c>
      <c r="FR141">
        <v>1.8617999999999999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0.27300000000000002</v>
      </c>
      <c r="GH141">
        <v>0.217</v>
      </c>
      <c r="GI141">
        <v>-0.38878066965608271</v>
      </c>
      <c r="GJ141">
        <v>8.4540356221501391E-4</v>
      </c>
      <c r="GK141">
        <v>6.8779579211309249E-8</v>
      </c>
      <c r="GL141">
        <v>-1.3381725072044801E-10</v>
      </c>
      <c r="GM141">
        <v>-8.6234221326163804E-2</v>
      </c>
      <c r="GN141">
        <v>8.8717001971158594E-4</v>
      </c>
      <c r="GO141">
        <v>5.46455871630479E-4</v>
      </c>
      <c r="GP141">
        <v>-9.435533427115459E-6</v>
      </c>
      <c r="GQ141">
        <v>1</v>
      </c>
      <c r="GR141">
        <v>2082</v>
      </c>
      <c r="GS141">
        <v>3</v>
      </c>
      <c r="GT141">
        <v>35</v>
      </c>
      <c r="GU141">
        <v>16.100000000000001</v>
      </c>
      <c r="GV141">
        <v>16.100000000000001</v>
      </c>
      <c r="GW141">
        <v>2.4023400000000001</v>
      </c>
      <c r="GX141">
        <v>2.5805699999999998</v>
      </c>
      <c r="GY141">
        <v>2.04834</v>
      </c>
      <c r="GZ141">
        <v>2.6245099999999999</v>
      </c>
      <c r="HA141">
        <v>2.1972700000000001</v>
      </c>
      <c r="HB141">
        <v>2.2729499999999998</v>
      </c>
      <c r="HC141">
        <v>40.095300000000002</v>
      </c>
      <c r="HD141">
        <v>14.420999999999999</v>
      </c>
      <c r="HE141">
        <v>18</v>
      </c>
      <c r="HF141">
        <v>710.42899999999997</v>
      </c>
      <c r="HG141">
        <v>747.93700000000001</v>
      </c>
      <c r="HH141">
        <v>31.0016</v>
      </c>
      <c r="HI141">
        <v>34.562100000000001</v>
      </c>
      <c r="HJ141">
        <v>30.000699999999998</v>
      </c>
      <c r="HK141">
        <v>34.363500000000002</v>
      </c>
      <c r="HL141">
        <v>34.3371</v>
      </c>
      <c r="HM141">
        <v>48.050800000000002</v>
      </c>
      <c r="HN141">
        <v>14.418799999999999</v>
      </c>
      <c r="HO141">
        <v>100</v>
      </c>
      <c r="HP141">
        <v>31</v>
      </c>
      <c r="HQ141">
        <v>842.95100000000002</v>
      </c>
      <c r="HR141">
        <v>36.857599999999998</v>
      </c>
      <c r="HS141">
        <v>99.025400000000005</v>
      </c>
      <c r="HT141">
        <v>98.616500000000002</v>
      </c>
    </row>
    <row r="142" spans="1:228" x14ac:dyDescent="0.2">
      <c r="A142">
        <v>127</v>
      </c>
      <c r="B142">
        <v>1665504432.5</v>
      </c>
      <c r="C142">
        <v>503</v>
      </c>
      <c r="D142" t="s">
        <v>613</v>
      </c>
      <c r="E142" t="s">
        <v>614</v>
      </c>
      <c r="F142">
        <v>4</v>
      </c>
      <c r="G142">
        <v>1665504430.1875</v>
      </c>
      <c r="H142">
        <f t="shared" si="34"/>
        <v>9.5416733184351546E-4</v>
      </c>
      <c r="I142">
        <f t="shared" si="35"/>
        <v>0.95416733184351543</v>
      </c>
      <c r="J142">
        <f t="shared" si="36"/>
        <v>12.171163687166796</v>
      </c>
      <c r="K142">
        <f t="shared" si="37"/>
        <v>818.471</v>
      </c>
      <c r="L142">
        <f t="shared" si="38"/>
        <v>425.30605311131774</v>
      </c>
      <c r="M142">
        <f t="shared" si="39"/>
        <v>43.142535484909587</v>
      </c>
      <c r="N142">
        <f t="shared" si="40"/>
        <v>83.024715737180713</v>
      </c>
      <c r="O142">
        <f t="shared" si="41"/>
        <v>5.229604223476636E-2</v>
      </c>
      <c r="P142">
        <f t="shared" si="42"/>
        <v>3.6879216666587067</v>
      </c>
      <c r="Q142">
        <f t="shared" si="43"/>
        <v>5.1887529552639561E-2</v>
      </c>
      <c r="R142">
        <f t="shared" si="44"/>
        <v>3.2466143038098874E-2</v>
      </c>
      <c r="S142">
        <f t="shared" si="45"/>
        <v>226.1193033588755</v>
      </c>
      <c r="T142">
        <f t="shared" si="46"/>
        <v>35.024998553953822</v>
      </c>
      <c r="U142">
        <f t="shared" si="47"/>
        <v>34.722050000000003</v>
      </c>
      <c r="V142">
        <f t="shared" si="48"/>
        <v>5.5620112655431857</v>
      </c>
      <c r="W142">
        <f t="shared" si="49"/>
        <v>70.189119991490173</v>
      </c>
      <c r="X142">
        <f t="shared" si="50"/>
        <v>3.7825577377432618</v>
      </c>
      <c r="Y142">
        <f t="shared" si="51"/>
        <v>5.3890941191481883</v>
      </c>
      <c r="Z142">
        <f t="shared" si="52"/>
        <v>1.7794535277999239</v>
      </c>
      <c r="AA142">
        <f t="shared" si="53"/>
        <v>-42.078779334299028</v>
      </c>
      <c r="AB142">
        <f t="shared" si="54"/>
        <v>-112.93159628317056</v>
      </c>
      <c r="AC142">
        <f t="shared" si="55"/>
        <v>-7.112433322836619</v>
      </c>
      <c r="AD142">
        <f t="shared" si="56"/>
        <v>63.996494418569284</v>
      </c>
      <c r="AE142">
        <f t="shared" si="57"/>
        <v>35.960941355077729</v>
      </c>
      <c r="AF142">
        <f t="shared" si="58"/>
        <v>0.95722295384398781</v>
      </c>
      <c r="AG142">
        <f t="shared" si="59"/>
        <v>12.171163687166796</v>
      </c>
      <c r="AH142">
        <v>865.81730308096053</v>
      </c>
      <c r="AI142">
        <v>853.36472727272655</v>
      </c>
      <c r="AJ142">
        <v>1.765530264927851</v>
      </c>
      <c r="AK142">
        <v>66.85974665391015</v>
      </c>
      <c r="AL142">
        <f t="shared" si="60"/>
        <v>0.95416733184351543</v>
      </c>
      <c r="AM142">
        <v>36.905623468258767</v>
      </c>
      <c r="AN142">
        <v>37.287020000000012</v>
      </c>
      <c r="AO142">
        <v>3.2512965083282132E-5</v>
      </c>
      <c r="AP142">
        <v>85.612249932443419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47294.138438968512</v>
      </c>
      <c r="AV142">
        <f t="shared" si="64"/>
        <v>1200.0274999999999</v>
      </c>
      <c r="AW142">
        <f t="shared" si="65"/>
        <v>1025.9479260926814</v>
      </c>
      <c r="AX142">
        <f t="shared" si="66"/>
        <v>0.8549370127706919</v>
      </c>
      <c r="AY142">
        <f t="shared" si="67"/>
        <v>0.18842843464743558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1665504430.1875</v>
      </c>
      <c r="BF142">
        <v>818.471</v>
      </c>
      <c r="BG142">
        <v>833.73399999999992</v>
      </c>
      <c r="BH142">
        <v>37.2890625</v>
      </c>
      <c r="BI142">
        <v>36.906275000000001</v>
      </c>
      <c r="BJ142">
        <v>818.19524999999999</v>
      </c>
      <c r="BK142">
        <v>37.072125</v>
      </c>
      <c r="BL142">
        <v>650.00250000000005</v>
      </c>
      <c r="BM142">
        <v>101.33875</v>
      </c>
      <c r="BN142">
        <v>0.1000495875</v>
      </c>
      <c r="BO142">
        <v>34.154049999999998</v>
      </c>
      <c r="BP142">
        <v>34.722050000000003</v>
      </c>
      <c r="BQ142">
        <v>999.9</v>
      </c>
      <c r="BR142">
        <v>0</v>
      </c>
      <c r="BS142">
        <v>0</v>
      </c>
      <c r="BT142">
        <v>9009.9212499999994</v>
      </c>
      <c r="BU142">
        <v>0</v>
      </c>
      <c r="BV142">
        <v>883.70762500000001</v>
      </c>
      <c r="BW142">
        <v>-15.262874999999999</v>
      </c>
      <c r="BX142">
        <v>850.173</v>
      </c>
      <c r="BY142">
        <v>865.68299999999999</v>
      </c>
      <c r="BZ142">
        <v>0.38280049999999999</v>
      </c>
      <c r="CA142">
        <v>833.73399999999992</v>
      </c>
      <c r="CB142">
        <v>36.906275000000001</v>
      </c>
      <c r="CC142">
        <v>3.7788249999999999</v>
      </c>
      <c r="CD142">
        <v>3.7400312499999999</v>
      </c>
      <c r="CE142">
        <v>27.927462500000001</v>
      </c>
      <c r="CF142">
        <v>27.750675000000001</v>
      </c>
      <c r="CG142">
        <v>1200.0274999999999</v>
      </c>
      <c r="CH142">
        <v>0.50001775000000004</v>
      </c>
      <c r="CI142">
        <v>0.49998225000000002</v>
      </c>
      <c r="CJ142">
        <v>0</v>
      </c>
      <c r="CK142">
        <v>851.17425000000003</v>
      </c>
      <c r="CL142">
        <v>4.9990899999999998</v>
      </c>
      <c r="CM142">
        <v>9291.6637499999997</v>
      </c>
      <c r="CN142">
        <v>9558.1312500000004</v>
      </c>
      <c r="CO142">
        <v>44.41375</v>
      </c>
      <c r="CP142">
        <v>47.171499999999988</v>
      </c>
      <c r="CQ142">
        <v>45.311999999999998</v>
      </c>
      <c r="CR142">
        <v>45.875</v>
      </c>
      <c r="CS142">
        <v>45.936999999999998</v>
      </c>
      <c r="CT142">
        <v>597.53375000000005</v>
      </c>
      <c r="CU142">
        <v>597.49375000000009</v>
      </c>
      <c r="CV142">
        <v>0</v>
      </c>
      <c r="CW142">
        <v>1665504437.0999999</v>
      </c>
      <c r="CX142">
        <v>0</v>
      </c>
      <c r="CY142">
        <v>1665503463</v>
      </c>
      <c r="CZ142" t="s">
        <v>356</v>
      </c>
      <c r="DA142">
        <v>1665503462</v>
      </c>
      <c r="DB142">
        <v>1665503463</v>
      </c>
      <c r="DC142">
        <v>5</v>
      </c>
      <c r="DD142">
        <v>8.5000000000000006E-2</v>
      </c>
      <c r="DE142">
        <v>-1E-3</v>
      </c>
      <c r="DF142">
        <v>-3.5999999999999997E-2</v>
      </c>
      <c r="DG142">
        <v>0.21</v>
      </c>
      <c r="DH142">
        <v>415</v>
      </c>
      <c r="DI142">
        <v>36</v>
      </c>
      <c r="DJ142">
        <v>0.25</v>
      </c>
      <c r="DK142">
        <v>0.11</v>
      </c>
      <c r="DL142">
        <v>-15.1419225</v>
      </c>
      <c r="DM142">
        <v>-0.28381350844277298</v>
      </c>
      <c r="DN142">
        <v>7.3111235413922546E-2</v>
      </c>
      <c r="DO142">
        <v>0</v>
      </c>
      <c r="DP142">
        <v>0.37999047499999999</v>
      </c>
      <c r="DQ142">
        <v>3.0375028142587371E-2</v>
      </c>
      <c r="DR142">
        <v>3.2812002909568009E-3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366</v>
      </c>
      <c r="EA142">
        <v>3.2953600000000001</v>
      </c>
      <c r="EB142">
        <v>2.6254499999999998</v>
      </c>
      <c r="EC142">
        <v>0.16406799999999999</v>
      </c>
      <c r="ED142">
        <v>0.164911</v>
      </c>
      <c r="EE142">
        <v>0.14808199999999999</v>
      </c>
      <c r="EF142">
        <v>0.145617</v>
      </c>
      <c r="EG142">
        <v>25270.2</v>
      </c>
      <c r="EH142">
        <v>25787.8</v>
      </c>
      <c r="EI142">
        <v>28133.5</v>
      </c>
      <c r="EJ142">
        <v>29734</v>
      </c>
      <c r="EK142">
        <v>32918.800000000003</v>
      </c>
      <c r="EL142">
        <v>35307.800000000003</v>
      </c>
      <c r="EM142">
        <v>39636</v>
      </c>
      <c r="EN142">
        <v>42546</v>
      </c>
      <c r="EO142">
        <v>2.2141000000000002</v>
      </c>
      <c r="EP142">
        <v>2.1685500000000002</v>
      </c>
      <c r="EQ142">
        <v>9.3523400000000007E-2</v>
      </c>
      <c r="ER142">
        <v>0</v>
      </c>
      <c r="ES142">
        <v>33.214500000000001</v>
      </c>
      <c r="ET142">
        <v>999.9</v>
      </c>
      <c r="EU142">
        <v>73.8</v>
      </c>
      <c r="EV142">
        <v>35.200000000000003</v>
      </c>
      <c r="EW142">
        <v>41.593800000000002</v>
      </c>
      <c r="EX142">
        <v>56.528199999999998</v>
      </c>
      <c r="EY142">
        <v>-2.26763</v>
      </c>
      <c r="EZ142">
        <v>2</v>
      </c>
      <c r="FA142">
        <v>0.57732499999999998</v>
      </c>
      <c r="FB142">
        <v>1.27515</v>
      </c>
      <c r="FC142">
        <v>20.264800000000001</v>
      </c>
      <c r="FD142">
        <v>5.2180400000000002</v>
      </c>
      <c r="FE142">
        <v>12.004</v>
      </c>
      <c r="FF142">
        <v>4.9855999999999998</v>
      </c>
      <c r="FG142">
        <v>3.2846299999999999</v>
      </c>
      <c r="FH142">
        <v>6347.4</v>
      </c>
      <c r="FI142">
        <v>9999</v>
      </c>
      <c r="FJ142">
        <v>9999</v>
      </c>
      <c r="FK142">
        <v>490</v>
      </c>
      <c r="FL142">
        <v>1.86578</v>
      </c>
      <c r="FM142">
        <v>1.8621300000000001</v>
      </c>
      <c r="FN142">
        <v>1.8641700000000001</v>
      </c>
      <c r="FO142">
        <v>1.86022</v>
      </c>
      <c r="FP142">
        <v>1.8609599999999999</v>
      </c>
      <c r="FQ142">
        <v>1.86005</v>
      </c>
      <c r="FR142">
        <v>1.8617900000000001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0.27800000000000002</v>
      </c>
      <c r="GH142">
        <v>0.21690000000000001</v>
      </c>
      <c r="GI142">
        <v>-0.38878066965608271</v>
      </c>
      <c r="GJ142">
        <v>8.4540356221501391E-4</v>
      </c>
      <c r="GK142">
        <v>6.8779579211309249E-8</v>
      </c>
      <c r="GL142">
        <v>-1.3381725072044801E-10</v>
      </c>
      <c r="GM142">
        <v>-8.6234221326163804E-2</v>
      </c>
      <c r="GN142">
        <v>8.8717001971158594E-4</v>
      </c>
      <c r="GO142">
        <v>5.46455871630479E-4</v>
      </c>
      <c r="GP142">
        <v>-9.435533427115459E-6</v>
      </c>
      <c r="GQ142">
        <v>1</v>
      </c>
      <c r="GR142">
        <v>2082</v>
      </c>
      <c r="GS142">
        <v>3</v>
      </c>
      <c r="GT142">
        <v>35</v>
      </c>
      <c r="GU142">
        <v>16.2</v>
      </c>
      <c r="GV142">
        <v>16.2</v>
      </c>
      <c r="GW142">
        <v>2.4182100000000002</v>
      </c>
      <c r="GX142">
        <v>2.5805699999999998</v>
      </c>
      <c r="GY142">
        <v>2.04834</v>
      </c>
      <c r="GZ142">
        <v>2.6257299999999999</v>
      </c>
      <c r="HA142">
        <v>2.1972700000000001</v>
      </c>
      <c r="HB142">
        <v>2.32422</v>
      </c>
      <c r="HC142">
        <v>40.095300000000002</v>
      </c>
      <c r="HD142">
        <v>14.420999999999999</v>
      </c>
      <c r="HE142">
        <v>18</v>
      </c>
      <c r="HF142">
        <v>710.452</v>
      </c>
      <c r="HG142">
        <v>747.86300000000006</v>
      </c>
      <c r="HH142">
        <v>31.001100000000001</v>
      </c>
      <c r="HI142">
        <v>34.566600000000001</v>
      </c>
      <c r="HJ142">
        <v>30.000699999999998</v>
      </c>
      <c r="HK142">
        <v>34.367600000000003</v>
      </c>
      <c r="HL142">
        <v>34.340899999999998</v>
      </c>
      <c r="HM142">
        <v>48.3596</v>
      </c>
      <c r="HN142">
        <v>14.418799999999999</v>
      </c>
      <c r="HO142">
        <v>100</v>
      </c>
      <c r="HP142">
        <v>31</v>
      </c>
      <c r="HQ142">
        <v>849.66600000000005</v>
      </c>
      <c r="HR142">
        <v>36.8506</v>
      </c>
      <c r="HS142">
        <v>99.024100000000004</v>
      </c>
      <c r="HT142">
        <v>98.616699999999994</v>
      </c>
    </row>
    <row r="143" spans="1:228" x14ac:dyDescent="0.2">
      <c r="A143">
        <v>128</v>
      </c>
      <c r="B143">
        <v>1665504436.5</v>
      </c>
      <c r="C143">
        <v>507</v>
      </c>
      <c r="D143" t="s">
        <v>615</v>
      </c>
      <c r="E143" t="s">
        <v>616</v>
      </c>
      <c r="F143">
        <v>4</v>
      </c>
      <c r="G143">
        <v>1665504434.5</v>
      </c>
      <c r="H143">
        <f t="shared" si="34"/>
        <v>9.6192057429679242E-4</v>
      </c>
      <c r="I143">
        <f t="shared" si="35"/>
        <v>0.96192057429679245</v>
      </c>
      <c r="J143">
        <f t="shared" si="36"/>
        <v>12.573564424267797</v>
      </c>
      <c r="K143">
        <f t="shared" si="37"/>
        <v>825.76157142857141</v>
      </c>
      <c r="L143">
        <f t="shared" si="38"/>
        <v>422.57590433281752</v>
      </c>
      <c r="M143">
        <f t="shared" si="39"/>
        <v>42.865823974559419</v>
      </c>
      <c r="N143">
        <f t="shared" si="40"/>
        <v>83.764714937305925</v>
      </c>
      <c r="O143">
        <f t="shared" si="41"/>
        <v>5.263496926496862E-2</v>
      </c>
      <c r="P143">
        <f t="shared" si="42"/>
        <v>3.6803932380993016</v>
      </c>
      <c r="Q143">
        <f t="shared" si="43"/>
        <v>5.2220327687806302E-2</v>
      </c>
      <c r="R143">
        <f t="shared" si="44"/>
        <v>3.2674686255499685E-2</v>
      </c>
      <c r="S143">
        <f t="shared" si="45"/>
        <v>226.10850309104444</v>
      </c>
      <c r="T143">
        <f t="shared" si="46"/>
        <v>35.02823631757478</v>
      </c>
      <c r="U143">
        <f t="shared" si="47"/>
        <v>34.731828571428572</v>
      </c>
      <c r="V143">
        <f t="shared" si="48"/>
        <v>5.5650299093421509</v>
      </c>
      <c r="W143">
        <f t="shared" si="49"/>
        <v>70.176647839026245</v>
      </c>
      <c r="X143">
        <f t="shared" si="50"/>
        <v>3.7825674788633941</v>
      </c>
      <c r="Y143">
        <f t="shared" si="51"/>
        <v>5.3900657773508716</v>
      </c>
      <c r="Z143">
        <f t="shared" si="52"/>
        <v>1.7824624304787569</v>
      </c>
      <c r="AA143">
        <f t="shared" si="53"/>
        <v>-42.420697326488543</v>
      </c>
      <c r="AB143">
        <f t="shared" si="54"/>
        <v>-113.99927706616334</v>
      </c>
      <c r="AC143">
        <f t="shared" si="55"/>
        <v>-7.1948192308901771</v>
      </c>
      <c r="AD143">
        <f t="shared" si="56"/>
        <v>62.49370946750237</v>
      </c>
      <c r="AE143">
        <f t="shared" si="57"/>
        <v>35.937194070269662</v>
      </c>
      <c r="AF143">
        <f t="shared" si="58"/>
        <v>0.94841297647994582</v>
      </c>
      <c r="AG143">
        <f t="shared" si="59"/>
        <v>12.573564424267797</v>
      </c>
      <c r="AH143">
        <v>872.84000966217945</v>
      </c>
      <c r="AI143">
        <v>860.34315151515136</v>
      </c>
      <c r="AJ143">
        <v>1.7340261290713801</v>
      </c>
      <c r="AK143">
        <v>66.85974665391015</v>
      </c>
      <c r="AL143">
        <f t="shared" si="60"/>
        <v>0.96192057429679245</v>
      </c>
      <c r="AM143">
        <v>36.908161017409867</v>
      </c>
      <c r="AN143">
        <v>37.292915757575763</v>
      </c>
      <c r="AO143">
        <v>-2.1472267328951511E-5</v>
      </c>
      <c r="AP143">
        <v>85.612249932443419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47159.455523504839</v>
      </c>
      <c r="AV143">
        <f t="shared" si="64"/>
        <v>1199.97</v>
      </c>
      <c r="AW143">
        <f t="shared" si="65"/>
        <v>1025.8987850212668</v>
      </c>
      <c r="AX143">
        <f t="shared" si="66"/>
        <v>0.85493702761007917</v>
      </c>
      <c r="AY143">
        <f t="shared" si="67"/>
        <v>0.18842846328745255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1665504434.5</v>
      </c>
      <c r="BF143">
        <v>825.76157142857141</v>
      </c>
      <c r="BG143">
        <v>841.0137142857144</v>
      </c>
      <c r="BH143">
        <v>37.288957142857143</v>
      </c>
      <c r="BI143">
        <v>36.909714285714287</v>
      </c>
      <c r="BJ143">
        <v>825.48128571428583</v>
      </c>
      <c r="BK143">
        <v>37.072000000000003</v>
      </c>
      <c r="BL143">
        <v>650.03957142857143</v>
      </c>
      <c r="BM143">
        <v>101.3391428571428</v>
      </c>
      <c r="BN143">
        <v>0.10020457142857141</v>
      </c>
      <c r="BO143">
        <v>34.157285714285713</v>
      </c>
      <c r="BP143">
        <v>34.731828571428572</v>
      </c>
      <c r="BQ143">
        <v>999.89999999999986</v>
      </c>
      <c r="BR143">
        <v>0</v>
      </c>
      <c r="BS143">
        <v>0</v>
      </c>
      <c r="BT143">
        <v>8983.9314285714263</v>
      </c>
      <c r="BU143">
        <v>0</v>
      </c>
      <c r="BV143">
        <v>1135.6542857142861</v>
      </c>
      <c r="BW143">
        <v>-15.251814285714291</v>
      </c>
      <c r="BX143">
        <v>857.74628571428559</v>
      </c>
      <c r="BY143">
        <v>873.24485714285697</v>
      </c>
      <c r="BZ143">
        <v>0.37920599999999999</v>
      </c>
      <c r="CA143">
        <v>841.0137142857144</v>
      </c>
      <c r="CB143">
        <v>36.909714285714287</v>
      </c>
      <c r="CC143">
        <v>3.7788285714285719</v>
      </c>
      <c r="CD143">
        <v>3.740395714285714</v>
      </c>
      <c r="CE143">
        <v>27.92747142857143</v>
      </c>
      <c r="CF143">
        <v>27.752371428571429</v>
      </c>
      <c r="CG143">
        <v>1199.97</v>
      </c>
      <c r="CH143">
        <v>0.50001685714285726</v>
      </c>
      <c r="CI143">
        <v>0.4999831428571429</v>
      </c>
      <c r="CJ143">
        <v>0</v>
      </c>
      <c r="CK143">
        <v>850.96871428571433</v>
      </c>
      <c r="CL143">
        <v>4.9990899999999998</v>
      </c>
      <c r="CM143">
        <v>9318.2885714285712</v>
      </c>
      <c r="CN143">
        <v>9557.6571428571442</v>
      </c>
      <c r="CO143">
        <v>44.436999999999998</v>
      </c>
      <c r="CP143">
        <v>47.186999999999998</v>
      </c>
      <c r="CQ143">
        <v>45.311999999999998</v>
      </c>
      <c r="CR143">
        <v>45.875</v>
      </c>
      <c r="CS143">
        <v>45.936999999999998</v>
      </c>
      <c r="CT143">
        <v>597.50428571428586</v>
      </c>
      <c r="CU143">
        <v>597.46571428571428</v>
      </c>
      <c r="CV143">
        <v>0</v>
      </c>
      <c r="CW143">
        <v>1665504441.3</v>
      </c>
      <c r="CX143">
        <v>0</v>
      </c>
      <c r="CY143">
        <v>1665503463</v>
      </c>
      <c r="CZ143" t="s">
        <v>356</v>
      </c>
      <c r="DA143">
        <v>1665503462</v>
      </c>
      <c r="DB143">
        <v>1665503463</v>
      </c>
      <c r="DC143">
        <v>5</v>
      </c>
      <c r="DD143">
        <v>8.5000000000000006E-2</v>
      </c>
      <c r="DE143">
        <v>-1E-3</v>
      </c>
      <c r="DF143">
        <v>-3.5999999999999997E-2</v>
      </c>
      <c r="DG143">
        <v>0.21</v>
      </c>
      <c r="DH143">
        <v>415</v>
      </c>
      <c r="DI143">
        <v>36</v>
      </c>
      <c r="DJ143">
        <v>0.25</v>
      </c>
      <c r="DK143">
        <v>0.11</v>
      </c>
      <c r="DL143">
        <v>-15.159459999999999</v>
      </c>
      <c r="DM143">
        <v>-0.75617110694181866</v>
      </c>
      <c r="DN143">
        <v>8.5726276018499761E-2</v>
      </c>
      <c r="DO143">
        <v>0</v>
      </c>
      <c r="DP143">
        <v>0.38052999999999998</v>
      </c>
      <c r="DQ143">
        <v>1.276536585365831E-2</v>
      </c>
      <c r="DR143">
        <v>2.8642578532667049E-3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366</v>
      </c>
      <c r="EA143">
        <v>3.2953899999999998</v>
      </c>
      <c r="EB143">
        <v>2.6252300000000002</v>
      </c>
      <c r="EC143">
        <v>0.16494300000000001</v>
      </c>
      <c r="ED143">
        <v>0.165771</v>
      </c>
      <c r="EE143">
        <v>0.148092</v>
      </c>
      <c r="EF143">
        <v>0.145624</v>
      </c>
      <c r="EG143">
        <v>25243.9</v>
      </c>
      <c r="EH143">
        <v>25761.3</v>
      </c>
      <c r="EI143">
        <v>28133.7</v>
      </c>
      <c r="EJ143">
        <v>29734.1</v>
      </c>
      <c r="EK143">
        <v>32919.1</v>
      </c>
      <c r="EL143">
        <v>35307.599999999999</v>
      </c>
      <c r="EM143">
        <v>39636.800000000003</v>
      </c>
      <c r="EN143">
        <v>42546.1</v>
      </c>
      <c r="EO143">
        <v>2.214</v>
      </c>
      <c r="EP143">
        <v>2.16852</v>
      </c>
      <c r="EQ143">
        <v>9.3877299999999997E-2</v>
      </c>
      <c r="ER143">
        <v>0</v>
      </c>
      <c r="ES143">
        <v>33.219000000000001</v>
      </c>
      <c r="ET143">
        <v>999.9</v>
      </c>
      <c r="EU143">
        <v>73.8</v>
      </c>
      <c r="EV143">
        <v>35.200000000000003</v>
      </c>
      <c r="EW143">
        <v>41.590200000000003</v>
      </c>
      <c r="EX143">
        <v>56.678199999999997</v>
      </c>
      <c r="EY143">
        <v>-2.2195499999999999</v>
      </c>
      <c r="EZ143">
        <v>2</v>
      </c>
      <c r="FA143">
        <v>0.57794500000000004</v>
      </c>
      <c r="FB143">
        <v>1.2775399999999999</v>
      </c>
      <c r="FC143">
        <v>20.264600000000002</v>
      </c>
      <c r="FD143">
        <v>5.2171399999999997</v>
      </c>
      <c r="FE143">
        <v>12.004</v>
      </c>
      <c r="FF143">
        <v>4.9851999999999999</v>
      </c>
      <c r="FG143">
        <v>3.2845499999999999</v>
      </c>
      <c r="FH143">
        <v>6347.8</v>
      </c>
      <c r="FI143">
        <v>9999</v>
      </c>
      <c r="FJ143">
        <v>9999</v>
      </c>
      <c r="FK143">
        <v>490</v>
      </c>
      <c r="FL143">
        <v>1.86574</v>
      </c>
      <c r="FM143">
        <v>1.86212</v>
      </c>
      <c r="FN143">
        <v>1.8641700000000001</v>
      </c>
      <c r="FO143">
        <v>1.86025</v>
      </c>
      <c r="FP143">
        <v>1.8609599999999999</v>
      </c>
      <c r="FQ143">
        <v>1.86005</v>
      </c>
      <c r="FR143">
        <v>1.86178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0.28299999999999997</v>
      </c>
      <c r="GH143">
        <v>0.217</v>
      </c>
      <c r="GI143">
        <v>-0.38878066965608271</v>
      </c>
      <c r="GJ143">
        <v>8.4540356221501391E-4</v>
      </c>
      <c r="GK143">
        <v>6.8779579211309249E-8</v>
      </c>
      <c r="GL143">
        <v>-1.3381725072044801E-10</v>
      </c>
      <c r="GM143">
        <v>-8.6234221326163804E-2</v>
      </c>
      <c r="GN143">
        <v>8.8717001971158594E-4</v>
      </c>
      <c r="GO143">
        <v>5.46455871630479E-4</v>
      </c>
      <c r="GP143">
        <v>-9.435533427115459E-6</v>
      </c>
      <c r="GQ143">
        <v>1</v>
      </c>
      <c r="GR143">
        <v>2082</v>
      </c>
      <c r="GS143">
        <v>3</v>
      </c>
      <c r="GT143">
        <v>35</v>
      </c>
      <c r="GU143">
        <v>16.2</v>
      </c>
      <c r="GV143">
        <v>16.2</v>
      </c>
      <c r="GW143">
        <v>2.4328599999999998</v>
      </c>
      <c r="GX143">
        <v>2.5769000000000002</v>
      </c>
      <c r="GY143">
        <v>2.04834</v>
      </c>
      <c r="GZ143">
        <v>2.6257299999999999</v>
      </c>
      <c r="HA143">
        <v>2.1972700000000001</v>
      </c>
      <c r="HB143">
        <v>2.35229</v>
      </c>
      <c r="HC143">
        <v>40.095300000000002</v>
      </c>
      <c r="HD143">
        <v>14.420999999999999</v>
      </c>
      <c r="HE143">
        <v>18</v>
      </c>
      <c r="HF143">
        <v>710.41700000000003</v>
      </c>
      <c r="HG143">
        <v>747.89499999999998</v>
      </c>
      <c r="HH143">
        <v>31.000900000000001</v>
      </c>
      <c r="HI143">
        <v>34.5715</v>
      </c>
      <c r="HJ143">
        <v>30.000699999999998</v>
      </c>
      <c r="HK143">
        <v>34.372</v>
      </c>
      <c r="HL143">
        <v>34.345599999999997</v>
      </c>
      <c r="HM143">
        <v>48.672400000000003</v>
      </c>
      <c r="HN143">
        <v>14.418799999999999</v>
      </c>
      <c r="HO143">
        <v>100</v>
      </c>
      <c r="HP143">
        <v>31</v>
      </c>
      <c r="HQ143">
        <v>856.38499999999999</v>
      </c>
      <c r="HR143">
        <v>36.833399999999997</v>
      </c>
      <c r="HS143">
        <v>99.025499999999994</v>
      </c>
      <c r="HT143">
        <v>98.617000000000004</v>
      </c>
    </row>
    <row r="144" spans="1:228" x14ac:dyDescent="0.2">
      <c r="A144">
        <v>129</v>
      </c>
      <c r="B144">
        <v>1665504440.5</v>
      </c>
      <c r="C144">
        <v>511</v>
      </c>
      <c r="D144" t="s">
        <v>617</v>
      </c>
      <c r="E144" t="s">
        <v>618</v>
      </c>
      <c r="F144">
        <v>4</v>
      </c>
      <c r="G144">
        <v>1665504438.1875</v>
      </c>
      <c r="H144">
        <f t="shared" ref="H144:H207" si="68">(I144)/1000</f>
        <v>9.4323861458696888E-4</v>
      </c>
      <c r="I144">
        <f t="shared" ref="I144:I207" si="69">IF(BD144, AL144, AF144)</f>
        <v>0.94323861458696889</v>
      </c>
      <c r="J144">
        <f t="shared" ref="J144:J207" si="70">IF(BD144, AG144, AE144)</f>
        <v>12.603974572249856</v>
      </c>
      <c r="K144">
        <f t="shared" ref="K144:K207" si="71">BF144 - IF(AS144&gt;1, J144*AZ144*100/(AU144*BT144), 0)</f>
        <v>831.87012499999992</v>
      </c>
      <c r="L144">
        <f t="shared" ref="L144:L207" si="72">((R144-H144/2)*K144-J144)/(R144+H144/2)</f>
        <v>419.64589251787055</v>
      </c>
      <c r="M144">
        <f t="shared" ref="M144:M207" si="73">L144*(BM144+BN144)/1000</f>
        <v>42.568327135473972</v>
      </c>
      <c r="N144">
        <f t="shared" ref="N144:N207" si="74">(BF144 - IF(AS144&gt;1, J144*AZ144*100/(AU144*BT144), 0))*(BM144+BN144)/1000</f>
        <v>84.383810842899251</v>
      </c>
      <c r="O144">
        <f t="shared" ref="O144:O207" si="75">2/((1/Q144-1/P144)+SIGN(Q144)*SQRT((1/Q144-1/P144)*(1/Q144-1/P144) + 4*BA144/((BA144+1)*(BA144+1))*(2*1/Q144*1/P144-1/P144*1/P144)))</f>
        <v>5.1552108269173454E-2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3.6883550111921193</v>
      </c>
      <c r="Q144">
        <f t="shared" ref="Q144:Q207" si="77">H144*(1000-(1000*0.61365*EXP(17.502*U144/(240.97+U144))/(BM144+BN144)+BH144)/2)/(1000*0.61365*EXP(17.502*U144/(240.97+U144))/(BM144+BN144)-BH144)</f>
        <v>5.1155134110995946E-2</v>
      </c>
      <c r="R144">
        <f t="shared" ref="R144:R207" si="78">1/((BA144+1)/(O144/1.6)+1/(P144/1.37)) + BA144/((BA144+1)/(O144/1.6) + BA144/(P144/1.37))</f>
        <v>3.2007370382017328E-2</v>
      </c>
      <c r="S144">
        <f t="shared" ref="S144:S207" si="79">(AV144*AY144)</f>
        <v>226.12403316120324</v>
      </c>
      <c r="T144">
        <f t="shared" ref="T144:T207" si="80">(BO144+(S144+2*0.95*0.0000000567*(((BO144+$B$6)+273)^4-(BO144+273)^4)-44100*H144)/(1.84*29.3*P144+8*0.95*0.0000000567*(BO144+273)^3))</f>
        <v>35.031827868531813</v>
      </c>
      <c r="U144">
        <f t="shared" ref="U144:U207" si="81">($C$6*BP144+$D$6*BQ144+$E$6*T144)</f>
        <v>34.738437500000003</v>
      </c>
      <c r="V144">
        <f t="shared" ref="V144:V207" si="82">0.61365*EXP(17.502*U144/(240.97+U144))</f>
        <v>5.5670708911860753</v>
      </c>
      <c r="W144">
        <f t="shared" ref="W144:W207" si="83">(X144/Y144*100)</f>
        <v>70.17674196581018</v>
      </c>
      <c r="X144">
        <f t="shared" ref="X144:X207" si="84">BH144*(BM144+BN144)/1000</f>
        <v>3.7828653562085672</v>
      </c>
      <c r="Y144">
        <f t="shared" ref="Y144:Y207" si="85">0.61365*EXP(17.502*BO144/(240.97+BO144))</f>
        <v>5.3904830150871978</v>
      </c>
      <c r="Z144">
        <f t="shared" ref="Z144:Z207" si="86">(V144-BH144*(BM144+BN144)/1000)</f>
        <v>1.7842055349775081</v>
      </c>
      <c r="AA144">
        <f t="shared" ref="AA144:AA207" si="87">(-H144*44100)</f>
        <v>-41.596822903285329</v>
      </c>
      <c r="AB144">
        <f t="shared" ref="AB144:AB207" si="88">2*29.3*P144*0.92*(BO144-U144)</f>
        <v>-115.28379924436734</v>
      </c>
      <c r="AC144">
        <f t="shared" ref="AC144:AC207" si="89">2*0.95*0.0000000567*(((BO144+$B$6)+273)^4-(U144+273)^4)</f>
        <v>-7.2604666055886069</v>
      </c>
      <c r="AD144">
        <f t="shared" ref="AD144:AD207" si="90">S144+AC144+AA144+AB144</f>
        <v>61.982944407961952</v>
      </c>
      <c r="AE144">
        <f t="shared" ref="AE144:AE207" si="91">BL144*AS144*(BG144-BF144*(1000-AS144*BI144)/(1000-AS144*BH144))/(100*AZ144)</f>
        <v>35.875196291640982</v>
      </c>
      <c r="AF144">
        <f t="shared" ref="AF144:AF207" si="92">1000*BL144*AS144*(BH144-BI144)/(100*AZ144*(1000-AS144*BH144))</f>
        <v>0.94784666827049224</v>
      </c>
      <c r="AG144">
        <f t="shared" ref="AG144:AG207" si="93">(AH144 - AI144 - BM144*1000/(8.314*(BO144+273.15)) * AK144/BL144 * AJ144) * BL144/(100*AZ144) * (1000 - BI144)/1000</f>
        <v>12.603974572249856</v>
      </c>
      <c r="AH144">
        <v>879.68931598316453</v>
      </c>
      <c r="AI144">
        <v>867.21769090909083</v>
      </c>
      <c r="AJ144">
        <v>1.7244536021307559</v>
      </c>
      <c r="AK144">
        <v>66.85974665391015</v>
      </c>
      <c r="AL144">
        <f t="shared" ref="AL144:AL207" si="94">(AN144 - AM144 + BM144*1000/(8.314*(BO144+273.15)) * AP144/BL144 * AO144) * BL144/(100*AZ144) * 1000/(1000 - AN144)</f>
        <v>0.94323861458696889</v>
      </c>
      <c r="AM144">
        <v>36.912597874847847</v>
      </c>
      <c r="AN144">
        <v>37.289779999999993</v>
      </c>
      <c r="AO144">
        <v>2.5973557841666461E-6</v>
      </c>
      <c r="AP144">
        <v>85.612249932443419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47301.152499213262</v>
      </c>
      <c r="AV144">
        <f t="shared" ref="AV144:AV207" si="98">$B$10*BU144+$C$10*BV144+$F$10*CG144*(1-CJ144)</f>
        <v>1200.0462500000001</v>
      </c>
      <c r="AW144">
        <f t="shared" ref="AW144:AW207" si="99">AV144*AX144</f>
        <v>1025.9645762493283</v>
      </c>
      <c r="AX144">
        <f t="shared" ref="AX144:AX207" si="100">($B$10*$D$8+$C$10*$D$8+$F$10*((CT144+CL144)/MAX(CT144+CL144+CU144, 0.1)*$I$8+CU144/MAX(CT144+CL144+CU144, 0.1)*$J$8))/($B$10+$C$10+$F$10)</f>
        <v>0.85493752949049096</v>
      </c>
      <c r="AY144">
        <f t="shared" ref="AY144:AY207" si="101">($B$10*$K$8+$C$10*$K$8+$F$10*((CT144+CL144)/MAX(CT144+CL144+CU144, 0.1)*$P$8+CU144/MAX(CT144+CL144+CU144, 0.1)*$Q$8))/($B$10+$C$10+$F$10)</f>
        <v>0.18842943191664757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1665504438.1875</v>
      </c>
      <c r="BF144">
        <v>831.87012499999992</v>
      </c>
      <c r="BG144">
        <v>847.09962500000006</v>
      </c>
      <c r="BH144">
        <v>37.292137500000003</v>
      </c>
      <c r="BI144">
        <v>36.9131</v>
      </c>
      <c r="BJ144">
        <v>831.58512500000006</v>
      </c>
      <c r="BK144">
        <v>37.075162499999998</v>
      </c>
      <c r="BL144">
        <v>650.00125000000003</v>
      </c>
      <c r="BM144">
        <v>101.338875</v>
      </c>
      <c r="BN144">
        <v>9.9809124999999999E-2</v>
      </c>
      <c r="BO144">
        <v>34.158675000000002</v>
      </c>
      <c r="BP144">
        <v>34.738437500000003</v>
      </c>
      <c r="BQ144">
        <v>999.9</v>
      </c>
      <c r="BR144">
        <v>0</v>
      </c>
      <c r="BS144">
        <v>0</v>
      </c>
      <c r="BT144">
        <v>9011.4050000000007</v>
      </c>
      <c r="BU144">
        <v>0</v>
      </c>
      <c r="BV144">
        <v>1036.91725</v>
      </c>
      <c r="BW144">
        <v>-15.229175</v>
      </c>
      <c r="BX144">
        <v>864.09424999999999</v>
      </c>
      <c r="BY144">
        <v>879.56712500000003</v>
      </c>
      <c r="BZ144">
        <v>0.37901449999999998</v>
      </c>
      <c r="CA144">
        <v>847.09962500000006</v>
      </c>
      <c r="CB144">
        <v>36.9131</v>
      </c>
      <c r="CC144">
        <v>3.7791424999999998</v>
      </c>
      <c r="CD144">
        <v>3.7407349999999999</v>
      </c>
      <c r="CE144">
        <v>27.928899999999999</v>
      </c>
      <c r="CF144">
        <v>27.753900000000002</v>
      </c>
      <c r="CG144">
        <v>1200.0462500000001</v>
      </c>
      <c r="CH144">
        <v>0.50000012500000002</v>
      </c>
      <c r="CI144">
        <v>0.49999987499999993</v>
      </c>
      <c r="CJ144">
        <v>0</v>
      </c>
      <c r="CK144">
        <v>850.71112500000004</v>
      </c>
      <c r="CL144">
        <v>4.9990899999999998</v>
      </c>
      <c r="CM144">
        <v>9258.4700000000012</v>
      </c>
      <c r="CN144">
        <v>9558.23</v>
      </c>
      <c r="CO144">
        <v>44.436999999999998</v>
      </c>
      <c r="CP144">
        <v>47.155999999999999</v>
      </c>
      <c r="CQ144">
        <v>45.296499999999988</v>
      </c>
      <c r="CR144">
        <v>45.882750000000001</v>
      </c>
      <c r="CS144">
        <v>45.936999999999998</v>
      </c>
      <c r="CT144">
        <v>597.52375000000006</v>
      </c>
      <c r="CU144">
        <v>597.52500000000009</v>
      </c>
      <c r="CV144">
        <v>0</v>
      </c>
      <c r="CW144">
        <v>1665504444.9000001</v>
      </c>
      <c r="CX144">
        <v>0</v>
      </c>
      <c r="CY144">
        <v>1665503463</v>
      </c>
      <c r="CZ144" t="s">
        <v>356</v>
      </c>
      <c r="DA144">
        <v>1665503462</v>
      </c>
      <c r="DB144">
        <v>1665503463</v>
      </c>
      <c r="DC144">
        <v>5</v>
      </c>
      <c r="DD144">
        <v>8.5000000000000006E-2</v>
      </c>
      <c r="DE144">
        <v>-1E-3</v>
      </c>
      <c r="DF144">
        <v>-3.5999999999999997E-2</v>
      </c>
      <c r="DG144">
        <v>0.21</v>
      </c>
      <c r="DH144">
        <v>415</v>
      </c>
      <c r="DI144">
        <v>36</v>
      </c>
      <c r="DJ144">
        <v>0.25</v>
      </c>
      <c r="DK144">
        <v>0.11</v>
      </c>
      <c r="DL144">
        <v>-15.1921575</v>
      </c>
      <c r="DM144">
        <v>-0.56903527204502202</v>
      </c>
      <c r="DN144">
        <v>7.4364053438136304E-2</v>
      </c>
      <c r="DO144">
        <v>0</v>
      </c>
      <c r="DP144">
        <v>0.38111232499999997</v>
      </c>
      <c r="DQ144">
        <v>-6.8288667917454056E-3</v>
      </c>
      <c r="DR144">
        <v>2.372075877659694E-3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366</v>
      </c>
      <c r="EA144">
        <v>3.29528</v>
      </c>
      <c r="EB144">
        <v>2.6251899999999999</v>
      </c>
      <c r="EC144">
        <v>0.16581599999999999</v>
      </c>
      <c r="ED144">
        <v>0.16663500000000001</v>
      </c>
      <c r="EE144">
        <v>0.14808299999999999</v>
      </c>
      <c r="EF144">
        <v>0.14563200000000001</v>
      </c>
      <c r="EG144">
        <v>25217.1</v>
      </c>
      <c r="EH144">
        <v>25733.8</v>
      </c>
      <c r="EI144">
        <v>28133.4</v>
      </c>
      <c r="EJ144">
        <v>29733.3</v>
      </c>
      <c r="EK144">
        <v>32918.699999999997</v>
      </c>
      <c r="EL144">
        <v>35306.5</v>
      </c>
      <c r="EM144">
        <v>39635.9</v>
      </c>
      <c r="EN144">
        <v>42545</v>
      </c>
      <c r="EO144">
        <v>2.2136999999999998</v>
      </c>
      <c r="EP144">
        <v>2.16852</v>
      </c>
      <c r="EQ144">
        <v>9.3776700000000004E-2</v>
      </c>
      <c r="ER144">
        <v>0</v>
      </c>
      <c r="ES144">
        <v>33.222700000000003</v>
      </c>
      <c r="ET144">
        <v>999.9</v>
      </c>
      <c r="EU144">
        <v>73.8</v>
      </c>
      <c r="EV144">
        <v>35.200000000000003</v>
      </c>
      <c r="EW144">
        <v>41.592300000000002</v>
      </c>
      <c r="EX144">
        <v>56.408200000000001</v>
      </c>
      <c r="EY144">
        <v>-2.1634600000000002</v>
      </c>
      <c r="EZ144">
        <v>2</v>
      </c>
      <c r="FA144">
        <v>0.57829799999999998</v>
      </c>
      <c r="FB144">
        <v>1.27881</v>
      </c>
      <c r="FC144">
        <v>20.264600000000002</v>
      </c>
      <c r="FD144">
        <v>5.2178899999999997</v>
      </c>
      <c r="FE144">
        <v>12.004</v>
      </c>
      <c r="FF144">
        <v>4.9854000000000003</v>
      </c>
      <c r="FG144">
        <v>3.2846500000000001</v>
      </c>
      <c r="FH144">
        <v>6347.8</v>
      </c>
      <c r="FI144">
        <v>9999</v>
      </c>
      <c r="FJ144">
        <v>9999</v>
      </c>
      <c r="FK144">
        <v>490</v>
      </c>
      <c r="FL144">
        <v>1.8657600000000001</v>
      </c>
      <c r="FM144">
        <v>1.86215</v>
      </c>
      <c r="FN144">
        <v>1.8641700000000001</v>
      </c>
      <c r="FO144">
        <v>1.8602700000000001</v>
      </c>
      <c r="FP144">
        <v>1.8609599999999999</v>
      </c>
      <c r="FQ144">
        <v>1.86005</v>
      </c>
      <c r="FR144">
        <v>1.8617699999999999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0.28699999999999998</v>
      </c>
      <c r="GH144">
        <v>0.21690000000000001</v>
      </c>
      <c r="GI144">
        <v>-0.38878066965608271</v>
      </c>
      <c r="GJ144">
        <v>8.4540356221501391E-4</v>
      </c>
      <c r="GK144">
        <v>6.8779579211309249E-8</v>
      </c>
      <c r="GL144">
        <v>-1.3381725072044801E-10</v>
      </c>
      <c r="GM144">
        <v>-8.6234221326163804E-2</v>
      </c>
      <c r="GN144">
        <v>8.8717001971158594E-4</v>
      </c>
      <c r="GO144">
        <v>5.46455871630479E-4</v>
      </c>
      <c r="GP144">
        <v>-9.435533427115459E-6</v>
      </c>
      <c r="GQ144">
        <v>1</v>
      </c>
      <c r="GR144">
        <v>2082</v>
      </c>
      <c r="GS144">
        <v>3</v>
      </c>
      <c r="GT144">
        <v>35</v>
      </c>
      <c r="GU144">
        <v>16.3</v>
      </c>
      <c r="GV144">
        <v>16.3</v>
      </c>
      <c r="GW144">
        <v>2.4487299999999999</v>
      </c>
      <c r="GX144">
        <v>2.5708000000000002</v>
      </c>
      <c r="GY144">
        <v>2.04834</v>
      </c>
      <c r="GZ144">
        <v>2.6257299999999999</v>
      </c>
      <c r="HA144">
        <v>2.1972700000000001</v>
      </c>
      <c r="HB144">
        <v>2.36816</v>
      </c>
      <c r="HC144">
        <v>40.095300000000002</v>
      </c>
      <c r="HD144">
        <v>14.4297</v>
      </c>
      <c r="HE144">
        <v>18</v>
      </c>
      <c r="HF144">
        <v>710.21600000000001</v>
      </c>
      <c r="HG144">
        <v>747.952</v>
      </c>
      <c r="HH144">
        <v>31.000599999999999</v>
      </c>
      <c r="HI144">
        <v>34.576700000000002</v>
      </c>
      <c r="HJ144">
        <v>30.000599999999999</v>
      </c>
      <c r="HK144">
        <v>34.376899999999999</v>
      </c>
      <c r="HL144">
        <v>34.350200000000001</v>
      </c>
      <c r="HM144">
        <v>48.987499999999997</v>
      </c>
      <c r="HN144">
        <v>14.418799999999999</v>
      </c>
      <c r="HO144">
        <v>100</v>
      </c>
      <c r="HP144">
        <v>31</v>
      </c>
      <c r="HQ144">
        <v>863.19399999999996</v>
      </c>
      <c r="HR144">
        <v>36.8215</v>
      </c>
      <c r="HS144">
        <v>99.023799999999994</v>
      </c>
      <c r="HT144">
        <v>98.614500000000007</v>
      </c>
    </row>
    <row r="145" spans="1:228" x14ac:dyDescent="0.2">
      <c r="A145">
        <v>130</v>
      </c>
      <c r="B145">
        <v>1665504444.5</v>
      </c>
      <c r="C145">
        <v>515</v>
      </c>
      <c r="D145" t="s">
        <v>619</v>
      </c>
      <c r="E145" t="s">
        <v>620</v>
      </c>
      <c r="F145">
        <v>4</v>
      </c>
      <c r="G145">
        <v>1665504442.5</v>
      </c>
      <c r="H145">
        <f t="shared" si="68"/>
        <v>9.3354682640030891E-4</v>
      </c>
      <c r="I145">
        <f t="shared" si="69"/>
        <v>0.93354682640030895</v>
      </c>
      <c r="J145">
        <f t="shared" si="70"/>
        <v>12.692988375445927</v>
      </c>
      <c r="K145">
        <f t="shared" si="71"/>
        <v>839.06314285714291</v>
      </c>
      <c r="L145">
        <f t="shared" si="72"/>
        <v>419.7145978257364</v>
      </c>
      <c r="M145">
        <f t="shared" si="73"/>
        <v>42.575905824668801</v>
      </c>
      <c r="N145">
        <f t="shared" si="74"/>
        <v>85.11467920414988</v>
      </c>
      <c r="O145">
        <f t="shared" si="75"/>
        <v>5.1005816912955776E-2</v>
      </c>
      <c r="P145">
        <f t="shared" si="76"/>
        <v>3.6719843043793108</v>
      </c>
      <c r="Q145">
        <f t="shared" si="77"/>
        <v>5.0615458975840764E-2</v>
      </c>
      <c r="R145">
        <f t="shared" si="78"/>
        <v>3.1669484764589376E-2</v>
      </c>
      <c r="S145">
        <f t="shared" si="79"/>
        <v>226.12528505010988</v>
      </c>
      <c r="T145">
        <f t="shared" si="80"/>
        <v>35.036009404856856</v>
      </c>
      <c r="U145">
        <f t="shared" si="81"/>
        <v>34.739328571428572</v>
      </c>
      <c r="V145">
        <f t="shared" si="82"/>
        <v>5.5673461233249908</v>
      </c>
      <c r="W145">
        <f t="shared" si="83"/>
        <v>70.17809928527376</v>
      </c>
      <c r="X145">
        <f t="shared" si="84"/>
        <v>3.7826186157145769</v>
      </c>
      <c r="Y145">
        <f t="shared" si="85"/>
        <v>5.3900271655096326</v>
      </c>
      <c r="Z145">
        <f t="shared" si="86"/>
        <v>1.7847275076104139</v>
      </c>
      <c r="AA145">
        <f t="shared" si="87"/>
        <v>-41.169415044253626</v>
      </c>
      <c r="AB145">
        <f t="shared" si="88"/>
        <v>-115.24899505866992</v>
      </c>
      <c r="AC145">
        <f t="shared" si="89"/>
        <v>-7.2906117962178447</v>
      </c>
      <c r="AD145">
        <f t="shared" si="90"/>
        <v>62.41626315096849</v>
      </c>
      <c r="AE145">
        <f t="shared" si="91"/>
        <v>36.186420326602139</v>
      </c>
      <c r="AF145">
        <f t="shared" si="92"/>
        <v>0.92852064298214299</v>
      </c>
      <c r="AG145">
        <f t="shared" si="93"/>
        <v>12.692988375445927</v>
      </c>
      <c r="AH145">
        <v>886.7507454430455</v>
      </c>
      <c r="AI145">
        <v>874.17547878787855</v>
      </c>
      <c r="AJ145">
        <v>1.7406187486098319</v>
      </c>
      <c r="AK145">
        <v>66.85974665391015</v>
      </c>
      <c r="AL145">
        <f t="shared" si="94"/>
        <v>0.93354682640030895</v>
      </c>
      <c r="AM145">
        <v>36.917093658057382</v>
      </c>
      <c r="AN145">
        <v>37.290598787878807</v>
      </c>
      <c r="AO145">
        <v>-4.02306802883534E-5</v>
      </c>
      <c r="AP145">
        <v>85.612249932443419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47009.650072505479</v>
      </c>
      <c r="AV145">
        <f t="shared" si="98"/>
        <v>1200.055714285714</v>
      </c>
      <c r="AW145">
        <f t="shared" si="99"/>
        <v>1025.9723922539429</v>
      </c>
      <c r="AX145">
        <f t="shared" si="100"/>
        <v>0.85493730002745127</v>
      </c>
      <c r="AY145">
        <f t="shared" si="101"/>
        <v>0.18842898905298083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1665504442.5</v>
      </c>
      <c r="BF145">
        <v>839.06314285714291</v>
      </c>
      <c r="BG145">
        <v>854.41700000000014</v>
      </c>
      <c r="BH145">
        <v>37.289171428571429</v>
      </c>
      <c r="BI145">
        <v>36.917885714285717</v>
      </c>
      <c r="BJ145">
        <v>838.77357142857124</v>
      </c>
      <c r="BK145">
        <v>37.072271428571433</v>
      </c>
      <c r="BL145">
        <v>650.04428571428582</v>
      </c>
      <c r="BM145">
        <v>101.3398571428572</v>
      </c>
      <c r="BN145">
        <v>0.1002787142857143</v>
      </c>
      <c r="BO145">
        <v>34.157157142857137</v>
      </c>
      <c r="BP145">
        <v>34.739328571428572</v>
      </c>
      <c r="BQ145">
        <v>999.89999999999986</v>
      </c>
      <c r="BR145">
        <v>0</v>
      </c>
      <c r="BS145">
        <v>0</v>
      </c>
      <c r="BT145">
        <v>8954.9114285714277</v>
      </c>
      <c r="BU145">
        <v>0</v>
      </c>
      <c r="BV145">
        <v>737.93485714285714</v>
      </c>
      <c r="BW145">
        <v>-15.35388571428571</v>
      </c>
      <c r="BX145">
        <v>871.56314285714291</v>
      </c>
      <c r="BY145">
        <v>887.16957142857154</v>
      </c>
      <c r="BZ145">
        <v>0.37129171428571428</v>
      </c>
      <c r="CA145">
        <v>854.41700000000014</v>
      </c>
      <c r="CB145">
        <v>36.917885714285717</v>
      </c>
      <c r="CC145">
        <v>3.7788757142857148</v>
      </c>
      <c r="CD145">
        <v>3.74125</v>
      </c>
      <c r="CE145">
        <v>27.927700000000009</v>
      </c>
      <c r="CF145">
        <v>27.756242857142858</v>
      </c>
      <c r="CG145">
        <v>1200.055714285714</v>
      </c>
      <c r="CH145">
        <v>0.50000857142857147</v>
      </c>
      <c r="CI145">
        <v>0.49999142857142859</v>
      </c>
      <c r="CJ145">
        <v>0</v>
      </c>
      <c r="CK145">
        <v>850.37200000000018</v>
      </c>
      <c r="CL145">
        <v>4.9990899999999998</v>
      </c>
      <c r="CM145">
        <v>9231.665714285713</v>
      </c>
      <c r="CN145">
        <v>9558.3157142857126</v>
      </c>
      <c r="CO145">
        <v>44.436999999999998</v>
      </c>
      <c r="CP145">
        <v>47.178142857142859</v>
      </c>
      <c r="CQ145">
        <v>45.294285714285721</v>
      </c>
      <c r="CR145">
        <v>45.875</v>
      </c>
      <c r="CS145">
        <v>45.936999999999998</v>
      </c>
      <c r="CT145">
        <v>597.53714285714284</v>
      </c>
      <c r="CU145">
        <v>597.5200000000001</v>
      </c>
      <c r="CV145">
        <v>0</v>
      </c>
      <c r="CW145">
        <v>1665504449.0999999</v>
      </c>
      <c r="CX145">
        <v>0</v>
      </c>
      <c r="CY145">
        <v>1665503463</v>
      </c>
      <c r="CZ145" t="s">
        <v>356</v>
      </c>
      <c r="DA145">
        <v>1665503462</v>
      </c>
      <c r="DB145">
        <v>1665503463</v>
      </c>
      <c r="DC145">
        <v>5</v>
      </c>
      <c r="DD145">
        <v>8.5000000000000006E-2</v>
      </c>
      <c r="DE145">
        <v>-1E-3</v>
      </c>
      <c r="DF145">
        <v>-3.5999999999999997E-2</v>
      </c>
      <c r="DG145">
        <v>0.21</v>
      </c>
      <c r="DH145">
        <v>415</v>
      </c>
      <c r="DI145">
        <v>36</v>
      </c>
      <c r="DJ145">
        <v>0.25</v>
      </c>
      <c r="DK145">
        <v>0.11</v>
      </c>
      <c r="DL145">
        <v>-15.230285</v>
      </c>
      <c r="DM145">
        <v>-0.64710619136960612</v>
      </c>
      <c r="DN145">
        <v>8.0832127121584441E-2</v>
      </c>
      <c r="DO145">
        <v>0</v>
      </c>
      <c r="DP145">
        <v>0.37960854999999999</v>
      </c>
      <c r="DQ145">
        <v>-4.0325245778612732E-2</v>
      </c>
      <c r="DR145">
        <v>4.3948343083101537E-3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366</v>
      </c>
      <c r="EA145">
        <v>3.2953600000000001</v>
      </c>
      <c r="EB145">
        <v>2.6251099999999998</v>
      </c>
      <c r="EC145">
        <v>0.16669</v>
      </c>
      <c r="ED145">
        <v>0.167522</v>
      </c>
      <c r="EE145">
        <v>0.14808399999999999</v>
      </c>
      <c r="EF145">
        <v>0.14563699999999999</v>
      </c>
      <c r="EG145">
        <v>25191.1</v>
      </c>
      <c r="EH145">
        <v>25706.3</v>
      </c>
      <c r="EI145">
        <v>28133.9</v>
      </c>
      <c r="EJ145">
        <v>29733.200000000001</v>
      </c>
      <c r="EK145">
        <v>32919.4</v>
      </c>
      <c r="EL145">
        <v>35306.1</v>
      </c>
      <c r="EM145">
        <v>39636.699999999997</v>
      </c>
      <c r="EN145">
        <v>42544.800000000003</v>
      </c>
      <c r="EO145">
        <v>2.2137500000000001</v>
      </c>
      <c r="EP145">
        <v>2.1684700000000001</v>
      </c>
      <c r="EQ145">
        <v>9.3821399999999999E-2</v>
      </c>
      <c r="ER145">
        <v>0</v>
      </c>
      <c r="ES145">
        <v>33.224800000000002</v>
      </c>
      <c r="ET145">
        <v>999.9</v>
      </c>
      <c r="EU145">
        <v>73.8</v>
      </c>
      <c r="EV145">
        <v>35.200000000000003</v>
      </c>
      <c r="EW145">
        <v>41.589199999999998</v>
      </c>
      <c r="EX145">
        <v>57.008200000000002</v>
      </c>
      <c r="EY145">
        <v>-2.1434299999999999</v>
      </c>
      <c r="EZ145">
        <v>2</v>
      </c>
      <c r="FA145">
        <v>0.57872199999999996</v>
      </c>
      <c r="FB145">
        <v>1.2763599999999999</v>
      </c>
      <c r="FC145">
        <v>20.264600000000002</v>
      </c>
      <c r="FD145">
        <v>5.2175900000000004</v>
      </c>
      <c r="FE145">
        <v>12.004</v>
      </c>
      <c r="FF145">
        <v>4.9854000000000003</v>
      </c>
      <c r="FG145">
        <v>3.2846299999999999</v>
      </c>
      <c r="FH145">
        <v>6347.8</v>
      </c>
      <c r="FI145">
        <v>9999</v>
      </c>
      <c r="FJ145">
        <v>9999</v>
      </c>
      <c r="FK145">
        <v>490</v>
      </c>
      <c r="FL145">
        <v>1.8657699999999999</v>
      </c>
      <c r="FM145">
        <v>1.8621300000000001</v>
      </c>
      <c r="FN145">
        <v>1.8641700000000001</v>
      </c>
      <c r="FO145">
        <v>1.86026</v>
      </c>
      <c r="FP145">
        <v>1.8609599999999999</v>
      </c>
      <c r="FQ145">
        <v>1.86005</v>
      </c>
      <c r="FR145">
        <v>1.86178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0.29199999999999998</v>
      </c>
      <c r="GH145">
        <v>0.21690000000000001</v>
      </c>
      <c r="GI145">
        <v>-0.38878066965608271</v>
      </c>
      <c r="GJ145">
        <v>8.4540356221501391E-4</v>
      </c>
      <c r="GK145">
        <v>6.8779579211309249E-8</v>
      </c>
      <c r="GL145">
        <v>-1.3381725072044801E-10</v>
      </c>
      <c r="GM145">
        <v>-8.6234221326163804E-2</v>
      </c>
      <c r="GN145">
        <v>8.8717001971158594E-4</v>
      </c>
      <c r="GO145">
        <v>5.46455871630479E-4</v>
      </c>
      <c r="GP145">
        <v>-9.435533427115459E-6</v>
      </c>
      <c r="GQ145">
        <v>1</v>
      </c>
      <c r="GR145">
        <v>2082</v>
      </c>
      <c r="GS145">
        <v>3</v>
      </c>
      <c r="GT145">
        <v>35</v>
      </c>
      <c r="GU145">
        <v>16.399999999999999</v>
      </c>
      <c r="GV145">
        <v>16.399999999999999</v>
      </c>
      <c r="GW145">
        <v>2.4633799999999999</v>
      </c>
      <c r="GX145">
        <v>2.5744600000000002</v>
      </c>
      <c r="GY145">
        <v>2.04834</v>
      </c>
      <c r="GZ145">
        <v>2.6245099999999999</v>
      </c>
      <c r="HA145">
        <v>2.1972700000000001</v>
      </c>
      <c r="HB145">
        <v>2.3535200000000001</v>
      </c>
      <c r="HC145">
        <v>40.120600000000003</v>
      </c>
      <c r="HD145">
        <v>14.420999999999999</v>
      </c>
      <c r="HE145">
        <v>18</v>
      </c>
      <c r="HF145">
        <v>710.30799999999999</v>
      </c>
      <c r="HG145">
        <v>747.95100000000002</v>
      </c>
      <c r="HH145">
        <v>30.9999</v>
      </c>
      <c r="HI145">
        <v>34.5809</v>
      </c>
      <c r="HJ145">
        <v>30.000599999999999</v>
      </c>
      <c r="HK145">
        <v>34.381300000000003</v>
      </c>
      <c r="HL145">
        <v>34.354100000000003</v>
      </c>
      <c r="HM145">
        <v>49.296500000000002</v>
      </c>
      <c r="HN145">
        <v>14.418799999999999</v>
      </c>
      <c r="HO145">
        <v>100</v>
      </c>
      <c r="HP145">
        <v>31</v>
      </c>
      <c r="HQ145">
        <v>869.88199999999995</v>
      </c>
      <c r="HR145">
        <v>36.811500000000002</v>
      </c>
      <c r="HS145">
        <v>99.025700000000001</v>
      </c>
      <c r="HT145">
        <v>98.614199999999997</v>
      </c>
    </row>
    <row r="146" spans="1:228" x14ac:dyDescent="0.2">
      <c r="A146">
        <v>131</v>
      </c>
      <c r="B146">
        <v>1665504448.5</v>
      </c>
      <c r="C146">
        <v>519</v>
      </c>
      <c r="D146" t="s">
        <v>621</v>
      </c>
      <c r="E146" t="s">
        <v>622</v>
      </c>
      <c r="F146">
        <v>4</v>
      </c>
      <c r="G146">
        <v>1665504446.1875</v>
      </c>
      <c r="H146">
        <f t="shared" si="68"/>
        <v>9.3997180855660758E-4</v>
      </c>
      <c r="I146">
        <f t="shared" si="69"/>
        <v>0.93997180855660756</v>
      </c>
      <c r="J146">
        <f t="shared" si="70"/>
        <v>13.278029821613472</v>
      </c>
      <c r="K146">
        <f t="shared" si="71"/>
        <v>845.22962499999994</v>
      </c>
      <c r="L146">
        <f t="shared" si="72"/>
        <v>410.09457775404326</v>
      </c>
      <c r="M146">
        <f t="shared" si="73"/>
        <v>41.599614450469346</v>
      </c>
      <c r="N146">
        <f t="shared" si="74"/>
        <v>85.739310952808907</v>
      </c>
      <c r="O146">
        <f t="shared" si="75"/>
        <v>5.133117321587443E-2</v>
      </c>
      <c r="P146">
        <f t="shared" si="76"/>
        <v>3.6795691857327131</v>
      </c>
      <c r="Q146">
        <f t="shared" si="77"/>
        <v>5.0936648346291087E-2</v>
      </c>
      <c r="R146">
        <f t="shared" si="78"/>
        <v>3.1870598771531464E-2</v>
      </c>
      <c r="S146">
        <f t="shared" si="79"/>
        <v>226.11219482307729</v>
      </c>
      <c r="T146">
        <f t="shared" si="80"/>
        <v>35.032342389726239</v>
      </c>
      <c r="U146">
        <f t="shared" si="81"/>
        <v>34.743362500000003</v>
      </c>
      <c r="V146">
        <f t="shared" si="82"/>
        <v>5.5685922620935413</v>
      </c>
      <c r="W146">
        <f t="shared" si="83"/>
        <v>70.186372649870236</v>
      </c>
      <c r="X146">
        <f t="shared" si="84"/>
        <v>3.7829471198443998</v>
      </c>
      <c r="Y146">
        <f t="shared" si="85"/>
        <v>5.3898598503101214</v>
      </c>
      <c r="Z146">
        <f t="shared" si="86"/>
        <v>1.7856451422491415</v>
      </c>
      <c r="AA146">
        <f t="shared" si="87"/>
        <v>-41.452756757346393</v>
      </c>
      <c r="AB146">
        <f t="shared" si="88"/>
        <v>-116.39779865168751</v>
      </c>
      <c r="AC146">
        <f t="shared" si="89"/>
        <v>-7.3482311559714546</v>
      </c>
      <c r="AD146">
        <f t="shared" si="90"/>
        <v>60.913408258071939</v>
      </c>
      <c r="AE146">
        <f t="shared" si="91"/>
        <v>36.355275871645688</v>
      </c>
      <c r="AF146">
        <f t="shared" si="92"/>
        <v>0.93557083263116625</v>
      </c>
      <c r="AG146">
        <f t="shared" si="93"/>
        <v>13.278029821613472</v>
      </c>
      <c r="AH146">
        <v>893.78065008444469</v>
      </c>
      <c r="AI146">
        <v>881.0749939393944</v>
      </c>
      <c r="AJ146">
        <v>1.710456766201645</v>
      </c>
      <c r="AK146">
        <v>66.85974665391015</v>
      </c>
      <c r="AL146">
        <f t="shared" si="94"/>
        <v>0.93997180855660756</v>
      </c>
      <c r="AM146">
        <v>36.918559588585069</v>
      </c>
      <c r="AN146">
        <v>37.294209090909057</v>
      </c>
      <c r="AO146">
        <v>4.735769061324884E-5</v>
      </c>
      <c r="AP146">
        <v>85.612249932443419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47144.875327839269</v>
      </c>
      <c r="AV146">
        <f t="shared" si="98"/>
        <v>1199.9849999999999</v>
      </c>
      <c r="AW146">
        <f t="shared" si="99"/>
        <v>1025.9120574212834</v>
      </c>
      <c r="AX146">
        <f t="shared" si="100"/>
        <v>0.85493740123525175</v>
      </c>
      <c r="AY146">
        <f t="shared" si="101"/>
        <v>0.18842918438403589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1665504446.1875</v>
      </c>
      <c r="BF146">
        <v>845.22962499999994</v>
      </c>
      <c r="BG146">
        <v>860.65987500000006</v>
      </c>
      <c r="BH146">
        <v>37.2928</v>
      </c>
      <c r="BI146">
        <v>36.918662500000003</v>
      </c>
      <c r="BJ146">
        <v>844.93587500000001</v>
      </c>
      <c r="BK146">
        <v>37.075850000000003</v>
      </c>
      <c r="BL146">
        <v>649.98512500000004</v>
      </c>
      <c r="BM146">
        <v>101.339125</v>
      </c>
      <c r="BN146">
        <v>9.9949562500000005E-2</v>
      </c>
      <c r="BO146">
        <v>34.156599999999997</v>
      </c>
      <c r="BP146">
        <v>34.743362500000003</v>
      </c>
      <c r="BQ146">
        <v>999.9</v>
      </c>
      <c r="BR146">
        <v>0</v>
      </c>
      <c r="BS146">
        <v>0</v>
      </c>
      <c r="BT146">
        <v>8981.09375</v>
      </c>
      <c r="BU146">
        <v>0</v>
      </c>
      <c r="BV146">
        <v>747.62312500000007</v>
      </c>
      <c r="BW146">
        <v>-15.430087500000001</v>
      </c>
      <c r="BX146">
        <v>877.97174999999993</v>
      </c>
      <c r="BY146">
        <v>893.65224999999998</v>
      </c>
      <c r="BZ146">
        <v>0.37414550000000002</v>
      </c>
      <c r="CA146">
        <v>860.65987500000006</v>
      </c>
      <c r="CB146">
        <v>36.918662500000003</v>
      </c>
      <c r="CC146">
        <v>3.7792237499999999</v>
      </c>
      <c r="CD146">
        <v>3.7413075</v>
      </c>
      <c r="CE146">
        <v>27.929300000000001</v>
      </c>
      <c r="CF146">
        <v>27.756525</v>
      </c>
      <c r="CG146">
        <v>1199.9849999999999</v>
      </c>
      <c r="CH146">
        <v>0.50000362499999995</v>
      </c>
      <c r="CI146">
        <v>0.49999637499999999</v>
      </c>
      <c r="CJ146">
        <v>0</v>
      </c>
      <c r="CK146">
        <v>850.14012500000001</v>
      </c>
      <c r="CL146">
        <v>4.9990899999999998</v>
      </c>
      <c r="CM146">
        <v>9246.0725000000002</v>
      </c>
      <c r="CN146">
        <v>9557.7325000000001</v>
      </c>
      <c r="CO146">
        <v>44.405999999999999</v>
      </c>
      <c r="CP146">
        <v>47.140500000000003</v>
      </c>
      <c r="CQ146">
        <v>45.311999999999998</v>
      </c>
      <c r="CR146">
        <v>45.875</v>
      </c>
      <c r="CS146">
        <v>45.936999999999998</v>
      </c>
      <c r="CT146">
        <v>597.49749999999995</v>
      </c>
      <c r="CU146">
        <v>597.48874999999998</v>
      </c>
      <c r="CV146">
        <v>0</v>
      </c>
      <c r="CW146">
        <v>1665504453.3</v>
      </c>
      <c r="CX146">
        <v>0</v>
      </c>
      <c r="CY146">
        <v>1665503463</v>
      </c>
      <c r="CZ146" t="s">
        <v>356</v>
      </c>
      <c r="DA146">
        <v>1665503462</v>
      </c>
      <c r="DB146">
        <v>1665503463</v>
      </c>
      <c r="DC146">
        <v>5</v>
      </c>
      <c r="DD146">
        <v>8.5000000000000006E-2</v>
      </c>
      <c r="DE146">
        <v>-1E-3</v>
      </c>
      <c r="DF146">
        <v>-3.5999999999999997E-2</v>
      </c>
      <c r="DG146">
        <v>0.21</v>
      </c>
      <c r="DH146">
        <v>415</v>
      </c>
      <c r="DI146">
        <v>36</v>
      </c>
      <c r="DJ146">
        <v>0.25</v>
      </c>
      <c r="DK146">
        <v>0.11</v>
      </c>
      <c r="DL146">
        <v>-15.296312500000001</v>
      </c>
      <c r="DM146">
        <v>-0.61522739212003485</v>
      </c>
      <c r="DN146">
        <v>7.7772421807154823E-2</v>
      </c>
      <c r="DO146">
        <v>0</v>
      </c>
      <c r="DP146">
        <v>0.37759732499999998</v>
      </c>
      <c r="DQ146">
        <v>-3.8827801125704588E-2</v>
      </c>
      <c r="DR146">
        <v>4.3168706975510616E-3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366</v>
      </c>
      <c r="EA146">
        <v>3.29521</v>
      </c>
      <c r="EB146">
        <v>2.6251600000000002</v>
      </c>
      <c r="EC146">
        <v>0.16755300000000001</v>
      </c>
      <c r="ED146">
        <v>0.16838</v>
      </c>
      <c r="EE146">
        <v>0.148091</v>
      </c>
      <c r="EF146">
        <v>0.14563400000000001</v>
      </c>
      <c r="EG146">
        <v>25163.8</v>
      </c>
      <c r="EH146">
        <v>25679.5</v>
      </c>
      <c r="EI146">
        <v>28132.7</v>
      </c>
      <c r="EJ146">
        <v>29733.1</v>
      </c>
      <c r="EK146">
        <v>32918</v>
      </c>
      <c r="EL146">
        <v>35306.300000000003</v>
      </c>
      <c r="EM146">
        <v>39635.300000000003</v>
      </c>
      <c r="EN146">
        <v>42544.800000000003</v>
      </c>
      <c r="EO146">
        <v>2.21347</v>
      </c>
      <c r="EP146">
        <v>2.1682800000000002</v>
      </c>
      <c r="EQ146">
        <v>9.3534599999999996E-2</v>
      </c>
      <c r="ER146">
        <v>0</v>
      </c>
      <c r="ES146">
        <v>33.2271</v>
      </c>
      <c r="ET146">
        <v>999.9</v>
      </c>
      <c r="EU146">
        <v>73.8</v>
      </c>
      <c r="EV146">
        <v>35.200000000000003</v>
      </c>
      <c r="EW146">
        <v>41.589100000000002</v>
      </c>
      <c r="EX146">
        <v>57.038200000000003</v>
      </c>
      <c r="EY146">
        <v>-2.1794899999999999</v>
      </c>
      <c r="EZ146">
        <v>2</v>
      </c>
      <c r="FA146">
        <v>0.57919699999999996</v>
      </c>
      <c r="FB146">
        <v>1.27437</v>
      </c>
      <c r="FC146">
        <v>20.264800000000001</v>
      </c>
      <c r="FD146">
        <v>5.2174399999999999</v>
      </c>
      <c r="FE146">
        <v>12.004</v>
      </c>
      <c r="FF146">
        <v>4.9852499999999997</v>
      </c>
      <c r="FG146">
        <v>3.2845</v>
      </c>
      <c r="FH146">
        <v>6348.1</v>
      </c>
      <c r="FI146">
        <v>9999</v>
      </c>
      <c r="FJ146">
        <v>9999</v>
      </c>
      <c r="FK146">
        <v>490</v>
      </c>
      <c r="FL146">
        <v>1.86575</v>
      </c>
      <c r="FM146">
        <v>1.86209</v>
      </c>
      <c r="FN146">
        <v>1.8641700000000001</v>
      </c>
      <c r="FO146">
        <v>1.8602300000000001</v>
      </c>
      <c r="FP146">
        <v>1.8609599999999999</v>
      </c>
      <c r="FQ146">
        <v>1.86005</v>
      </c>
      <c r="FR146">
        <v>1.8617699999999999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0.29599999999999999</v>
      </c>
      <c r="GH146">
        <v>0.217</v>
      </c>
      <c r="GI146">
        <v>-0.38878066965608271</v>
      </c>
      <c r="GJ146">
        <v>8.4540356221501391E-4</v>
      </c>
      <c r="GK146">
        <v>6.8779579211309249E-8</v>
      </c>
      <c r="GL146">
        <v>-1.3381725072044801E-10</v>
      </c>
      <c r="GM146">
        <v>-8.6234221326163804E-2</v>
      </c>
      <c r="GN146">
        <v>8.8717001971158594E-4</v>
      </c>
      <c r="GO146">
        <v>5.46455871630479E-4</v>
      </c>
      <c r="GP146">
        <v>-9.435533427115459E-6</v>
      </c>
      <c r="GQ146">
        <v>1</v>
      </c>
      <c r="GR146">
        <v>2082</v>
      </c>
      <c r="GS146">
        <v>3</v>
      </c>
      <c r="GT146">
        <v>35</v>
      </c>
      <c r="GU146">
        <v>16.399999999999999</v>
      </c>
      <c r="GV146">
        <v>16.399999999999999</v>
      </c>
      <c r="GW146">
        <v>2.47925</v>
      </c>
      <c r="GX146">
        <v>2.5793499999999998</v>
      </c>
      <c r="GY146">
        <v>2.04834</v>
      </c>
      <c r="GZ146">
        <v>2.6257299999999999</v>
      </c>
      <c r="HA146">
        <v>2.1972700000000001</v>
      </c>
      <c r="HB146">
        <v>2.2875999999999999</v>
      </c>
      <c r="HC146">
        <v>40.120600000000003</v>
      </c>
      <c r="HD146">
        <v>14.420999999999999</v>
      </c>
      <c r="HE146">
        <v>18</v>
      </c>
      <c r="HF146">
        <v>710.11800000000005</v>
      </c>
      <c r="HG146">
        <v>747.80399999999997</v>
      </c>
      <c r="HH146">
        <v>30.999600000000001</v>
      </c>
      <c r="HI146">
        <v>34.586199999999998</v>
      </c>
      <c r="HJ146">
        <v>30.000599999999999</v>
      </c>
      <c r="HK146">
        <v>34.385199999999998</v>
      </c>
      <c r="HL146">
        <v>34.357900000000001</v>
      </c>
      <c r="HM146">
        <v>49.605499999999999</v>
      </c>
      <c r="HN146">
        <v>14.696400000000001</v>
      </c>
      <c r="HO146">
        <v>100</v>
      </c>
      <c r="HP146">
        <v>31</v>
      </c>
      <c r="HQ146">
        <v>876.56799999999998</v>
      </c>
      <c r="HR146">
        <v>36.803100000000001</v>
      </c>
      <c r="HS146">
        <v>99.021900000000002</v>
      </c>
      <c r="HT146">
        <v>98.613900000000001</v>
      </c>
    </row>
    <row r="147" spans="1:228" x14ac:dyDescent="0.2">
      <c r="A147">
        <v>132</v>
      </c>
      <c r="B147">
        <v>1665504452.5</v>
      </c>
      <c r="C147">
        <v>523</v>
      </c>
      <c r="D147" t="s">
        <v>623</v>
      </c>
      <c r="E147" t="s">
        <v>624</v>
      </c>
      <c r="F147">
        <v>4</v>
      </c>
      <c r="G147">
        <v>1665504450.5</v>
      </c>
      <c r="H147">
        <f t="shared" si="68"/>
        <v>9.3602065140749964E-4</v>
      </c>
      <c r="I147">
        <f t="shared" si="69"/>
        <v>0.93602065140749968</v>
      </c>
      <c r="J147">
        <f t="shared" si="70"/>
        <v>12.641639619398198</v>
      </c>
      <c r="K147">
        <f t="shared" si="71"/>
        <v>852.40242857142857</v>
      </c>
      <c r="L147">
        <f t="shared" si="72"/>
        <v>435.7284090651869</v>
      </c>
      <c r="M147">
        <f t="shared" si="73"/>
        <v>44.200501990408995</v>
      </c>
      <c r="N147">
        <f t="shared" si="74"/>
        <v>86.468117425559683</v>
      </c>
      <c r="O147">
        <f t="shared" si="75"/>
        <v>5.119325481776206E-2</v>
      </c>
      <c r="P147">
        <f t="shared" si="76"/>
        <v>3.6920281464860785</v>
      </c>
      <c r="Q147">
        <f t="shared" si="77"/>
        <v>5.0802151716313908E-2</v>
      </c>
      <c r="R147">
        <f t="shared" si="78"/>
        <v>3.1786234639645319E-2</v>
      </c>
      <c r="S147">
        <f t="shared" si="79"/>
        <v>226.11610980436231</v>
      </c>
      <c r="T147">
        <f t="shared" si="80"/>
        <v>35.03046096057912</v>
      </c>
      <c r="U147">
        <f t="shared" si="81"/>
        <v>34.734299999999998</v>
      </c>
      <c r="V147">
        <f t="shared" si="82"/>
        <v>5.5657930644468125</v>
      </c>
      <c r="W147">
        <f t="shared" si="83"/>
        <v>70.185163707105261</v>
      </c>
      <c r="X147">
        <f t="shared" si="84"/>
        <v>3.7828940035261986</v>
      </c>
      <c r="Y147">
        <f t="shared" si="85"/>
        <v>5.3898770106355594</v>
      </c>
      <c r="Z147">
        <f t="shared" si="86"/>
        <v>1.7828990609206139</v>
      </c>
      <c r="AA147">
        <f t="shared" si="87"/>
        <v>-41.278510727070731</v>
      </c>
      <c r="AB147">
        <f t="shared" si="88"/>
        <v>-114.97670382368264</v>
      </c>
      <c r="AC147">
        <f t="shared" si="89"/>
        <v>-7.233704661816204</v>
      </c>
      <c r="AD147">
        <f t="shared" si="90"/>
        <v>62.627190591792726</v>
      </c>
      <c r="AE147">
        <f t="shared" si="91"/>
        <v>36.625326392037785</v>
      </c>
      <c r="AF147">
        <f t="shared" si="92"/>
        <v>0.94702227612858914</v>
      </c>
      <c r="AG147">
        <f t="shared" si="93"/>
        <v>12.641639619398198</v>
      </c>
      <c r="AH147">
        <v>900.81763445941795</v>
      </c>
      <c r="AI147">
        <v>888.10027878787866</v>
      </c>
      <c r="AJ147">
        <v>1.780609111782937</v>
      </c>
      <c r="AK147">
        <v>66.85974665391015</v>
      </c>
      <c r="AL147">
        <f t="shared" si="94"/>
        <v>0.93602065140749968</v>
      </c>
      <c r="AM147">
        <v>36.915028008856552</v>
      </c>
      <c r="AN147">
        <v>37.289408484848479</v>
      </c>
      <c r="AO147">
        <v>-1.240881713744299E-5</v>
      </c>
      <c r="AP147">
        <v>85.612249932443419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47366.963539972334</v>
      </c>
      <c r="AV147">
        <f t="shared" si="98"/>
        <v>1200.017142857143</v>
      </c>
      <c r="AW147">
        <f t="shared" si="99"/>
        <v>1025.938427877908</v>
      </c>
      <c r="AX147">
        <f t="shared" si="100"/>
        <v>0.85493647652002058</v>
      </c>
      <c r="AY147">
        <f t="shared" si="101"/>
        <v>0.18842739968363975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1665504450.5</v>
      </c>
      <c r="BF147">
        <v>852.40242857142857</v>
      </c>
      <c r="BG147">
        <v>867.95157142857147</v>
      </c>
      <c r="BH147">
        <v>37.291757142857143</v>
      </c>
      <c r="BI147">
        <v>36.913042857142862</v>
      </c>
      <c r="BJ147">
        <v>852.10385714285724</v>
      </c>
      <c r="BK147">
        <v>37.074828571428569</v>
      </c>
      <c r="BL147">
        <v>649.99042857142854</v>
      </c>
      <c r="BM147">
        <v>101.34057142857139</v>
      </c>
      <c r="BN147">
        <v>9.9915514285714283E-2</v>
      </c>
      <c r="BO147">
        <v>34.156657142857142</v>
      </c>
      <c r="BP147">
        <v>34.734299999999998</v>
      </c>
      <c r="BQ147">
        <v>999.89999999999986</v>
      </c>
      <c r="BR147">
        <v>0</v>
      </c>
      <c r="BS147">
        <v>0</v>
      </c>
      <c r="BT147">
        <v>9023.9285714285706</v>
      </c>
      <c r="BU147">
        <v>0</v>
      </c>
      <c r="BV147">
        <v>821.42571428571421</v>
      </c>
      <c r="BW147">
        <v>-15.54935714285714</v>
      </c>
      <c r="BX147">
        <v>885.42128571428566</v>
      </c>
      <c r="BY147">
        <v>901.21842857142849</v>
      </c>
      <c r="BZ147">
        <v>0.37870999999999999</v>
      </c>
      <c r="CA147">
        <v>867.95157142857147</v>
      </c>
      <c r="CB147">
        <v>36.913042857142862</v>
      </c>
      <c r="CC147">
        <v>3.7791771428571428</v>
      </c>
      <c r="CD147">
        <v>3.740798571428571</v>
      </c>
      <c r="CE147">
        <v>27.929085714285719</v>
      </c>
      <c r="CF147">
        <v>27.754200000000001</v>
      </c>
      <c r="CG147">
        <v>1200.017142857143</v>
      </c>
      <c r="CH147">
        <v>0.50003457142857144</v>
      </c>
      <c r="CI147">
        <v>0.49996542857142862</v>
      </c>
      <c r="CJ147">
        <v>0</v>
      </c>
      <c r="CK147">
        <v>849.84542857142867</v>
      </c>
      <c r="CL147">
        <v>4.9990899999999998</v>
      </c>
      <c r="CM147">
        <v>9238.7971428571436</v>
      </c>
      <c r="CN147">
        <v>9558.119999999999</v>
      </c>
      <c r="CO147">
        <v>44.436999999999998</v>
      </c>
      <c r="CP147">
        <v>47.142714285714291</v>
      </c>
      <c r="CQ147">
        <v>45.311999999999998</v>
      </c>
      <c r="CR147">
        <v>45.875</v>
      </c>
      <c r="CS147">
        <v>45.936999999999998</v>
      </c>
      <c r="CT147">
        <v>597.55000000000007</v>
      </c>
      <c r="CU147">
        <v>597.4671428571429</v>
      </c>
      <c r="CV147">
        <v>0</v>
      </c>
      <c r="CW147">
        <v>1665504456.9000001</v>
      </c>
      <c r="CX147">
        <v>0</v>
      </c>
      <c r="CY147">
        <v>1665503463</v>
      </c>
      <c r="CZ147" t="s">
        <v>356</v>
      </c>
      <c r="DA147">
        <v>1665503462</v>
      </c>
      <c r="DB147">
        <v>1665503463</v>
      </c>
      <c r="DC147">
        <v>5</v>
      </c>
      <c r="DD147">
        <v>8.5000000000000006E-2</v>
      </c>
      <c r="DE147">
        <v>-1E-3</v>
      </c>
      <c r="DF147">
        <v>-3.5999999999999997E-2</v>
      </c>
      <c r="DG147">
        <v>0.21</v>
      </c>
      <c r="DH147">
        <v>415</v>
      </c>
      <c r="DI147">
        <v>36</v>
      </c>
      <c r="DJ147">
        <v>0.25</v>
      </c>
      <c r="DK147">
        <v>0.11</v>
      </c>
      <c r="DL147">
        <v>-15.34724146341464</v>
      </c>
      <c r="DM147">
        <v>-1.026464111498232</v>
      </c>
      <c r="DN147">
        <v>0.1163028594233759</v>
      </c>
      <c r="DO147">
        <v>0</v>
      </c>
      <c r="DP147">
        <v>0.37671056097560968</v>
      </c>
      <c r="DQ147">
        <v>-1.6237965156794171E-2</v>
      </c>
      <c r="DR147">
        <v>3.4194451985364738E-3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366</v>
      </c>
      <c r="EA147">
        <v>3.2953899999999998</v>
      </c>
      <c r="EB147">
        <v>2.6253899999999999</v>
      </c>
      <c r="EC147">
        <v>0.168437</v>
      </c>
      <c r="ED147">
        <v>0.16924900000000001</v>
      </c>
      <c r="EE147">
        <v>0.14808199999999999</v>
      </c>
      <c r="EF147">
        <v>0.145621</v>
      </c>
      <c r="EG147">
        <v>25137</v>
      </c>
      <c r="EH147">
        <v>25652.6</v>
      </c>
      <c r="EI147">
        <v>28132.7</v>
      </c>
      <c r="EJ147">
        <v>29733.1</v>
      </c>
      <c r="EK147">
        <v>32918.199999999997</v>
      </c>
      <c r="EL147">
        <v>35306.699999999997</v>
      </c>
      <c r="EM147">
        <v>39635</v>
      </c>
      <c r="EN147">
        <v>42544.5</v>
      </c>
      <c r="EO147">
        <v>2.2136</v>
      </c>
      <c r="EP147">
        <v>2.1681699999999999</v>
      </c>
      <c r="EQ147">
        <v>9.3024200000000001E-2</v>
      </c>
      <c r="ER147">
        <v>0</v>
      </c>
      <c r="ES147">
        <v>33.227899999999998</v>
      </c>
      <c r="ET147">
        <v>999.9</v>
      </c>
      <c r="EU147">
        <v>73.8</v>
      </c>
      <c r="EV147">
        <v>35.200000000000003</v>
      </c>
      <c r="EW147">
        <v>41.5914</v>
      </c>
      <c r="EX147">
        <v>56.318199999999997</v>
      </c>
      <c r="EY147">
        <v>-2.2836500000000002</v>
      </c>
      <c r="EZ147">
        <v>2</v>
      </c>
      <c r="FA147">
        <v>0.57976899999999998</v>
      </c>
      <c r="FB147">
        <v>1.27386</v>
      </c>
      <c r="FC147">
        <v>20.264800000000001</v>
      </c>
      <c r="FD147">
        <v>5.2174399999999999</v>
      </c>
      <c r="FE147">
        <v>12.004</v>
      </c>
      <c r="FF147">
        <v>4.9855</v>
      </c>
      <c r="FG147">
        <v>3.2845</v>
      </c>
      <c r="FH147">
        <v>6348.1</v>
      </c>
      <c r="FI147">
        <v>9999</v>
      </c>
      <c r="FJ147">
        <v>9999</v>
      </c>
      <c r="FK147">
        <v>490</v>
      </c>
      <c r="FL147">
        <v>1.8657600000000001</v>
      </c>
      <c r="FM147">
        <v>1.86215</v>
      </c>
      <c r="FN147">
        <v>1.8641700000000001</v>
      </c>
      <c r="FO147">
        <v>1.8602799999999999</v>
      </c>
      <c r="FP147">
        <v>1.8609599999999999</v>
      </c>
      <c r="FQ147">
        <v>1.86005</v>
      </c>
      <c r="FR147">
        <v>1.8617999999999999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0.30099999999999999</v>
      </c>
      <c r="GH147">
        <v>0.21690000000000001</v>
      </c>
      <c r="GI147">
        <v>-0.38878066965608271</v>
      </c>
      <c r="GJ147">
        <v>8.4540356221501391E-4</v>
      </c>
      <c r="GK147">
        <v>6.8779579211309249E-8</v>
      </c>
      <c r="GL147">
        <v>-1.3381725072044801E-10</v>
      </c>
      <c r="GM147">
        <v>-8.6234221326163804E-2</v>
      </c>
      <c r="GN147">
        <v>8.8717001971158594E-4</v>
      </c>
      <c r="GO147">
        <v>5.46455871630479E-4</v>
      </c>
      <c r="GP147">
        <v>-9.435533427115459E-6</v>
      </c>
      <c r="GQ147">
        <v>1</v>
      </c>
      <c r="GR147">
        <v>2082</v>
      </c>
      <c r="GS147">
        <v>3</v>
      </c>
      <c r="GT147">
        <v>35</v>
      </c>
      <c r="GU147">
        <v>16.5</v>
      </c>
      <c r="GV147">
        <v>16.5</v>
      </c>
      <c r="GW147">
        <v>2.49512</v>
      </c>
      <c r="GX147">
        <v>2.5769000000000002</v>
      </c>
      <c r="GY147">
        <v>2.04834</v>
      </c>
      <c r="GZ147">
        <v>2.6245099999999999</v>
      </c>
      <c r="HA147">
        <v>2.1972700000000001</v>
      </c>
      <c r="HB147">
        <v>2.3339799999999999</v>
      </c>
      <c r="HC147">
        <v>40.120600000000003</v>
      </c>
      <c r="HD147">
        <v>14.4122</v>
      </c>
      <c r="HE147">
        <v>18</v>
      </c>
      <c r="HF147">
        <v>710.26700000000005</v>
      </c>
      <c r="HG147">
        <v>747.755</v>
      </c>
      <c r="HH147">
        <v>30.9998</v>
      </c>
      <c r="HI147">
        <v>34.590299999999999</v>
      </c>
      <c r="HJ147">
        <v>30.000599999999999</v>
      </c>
      <c r="HK147">
        <v>34.389099999999999</v>
      </c>
      <c r="HL147">
        <v>34.361800000000002</v>
      </c>
      <c r="HM147">
        <v>49.914099999999998</v>
      </c>
      <c r="HN147">
        <v>14.696400000000001</v>
      </c>
      <c r="HO147">
        <v>100</v>
      </c>
      <c r="HP147">
        <v>31</v>
      </c>
      <c r="HQ147">
        <v>883.26300000000003</v>
      </c>
      <c r="HR147">
        <v>36.796799999999998</v>
      </c>
      <c r="HS147">
        <v>99.021500000000003</v>
      </c>
      <c r="HT147">
        <v>98.613500000000002</v>
      </c>
    </row>
    <row r="148" spans="1:228" x14ac:dyDescent="0.2">
      <c r="A148">
        <v>133</v>
      </c>
      <c r="B148">
        <v>1665504456.5</v>
      </c>
      <c r="C148">
        <v>527</v>
      </c>
      <c r="D148" t="s">
        <v>625</v>
      </c>
      <c r="E148" t="s">
        <v>626</v>
      </c>
      <c r="F148">
        <v>4</v>
      </c>
      <c r="G148">
        <v>1665504454.1875</v>
      </c>
      <c r="H148">
        <f t="shared" si="68"/>
        <v>9.4558125074004735E-4</v>
      </c>
      <c r="I148">
        <f t="shared" si="69"/>
        <v>0.9455812507400474</v>
      </c>
      <c r="J148">
        <f t="shared" si="70"/>
        <v>13.631072999628554</v>
      </c>
      <c r="K148">
        <f t="shared" si="71"/>
        <v>858.57062500000006</v>
      </c>
      <c r="L148">
        <f t="shared" si="72"/>
        <v>415.38235798450563</v>
      </c>
      <c r="M148">
        <f t="shared" si="73"/>
        <v>42.137717979980962</v>
      </c>
      <c r="N148">
        <f t="shared" si="74"/>
        <v>87.096156509120433</v>
      </c>
      <c r="O148">
        <f t="shared" si="75"/>
        <v>5.1728435268955979E-2</v>
      </c>
      <c r="P148">
        <f t="shared" si="76"/>
        <v>3.6843418494558522</v>
      </c>
      <c r="Q148">
        <f t="shared" si="77"/>
        <v>5.132832051368931E-2</v>
      </c>
      <c r="R148">
        <f t="shared" si="78"/>
        <v>3.2115890889882662E-2</v>
      </c>
      <c r="S148">
        <f t="shared" si="79"/>
        <v>226.11203323389935</v>
      </c>
      <c r="T148">
        <f t="shared" si="80"/>
        <v>35.034150506522195</v>
      </c>
      <c r="U148">
        <f t="shared" si="81"/>
        <v>34.732837500000002</v>
      </c>
      <c r="V148">
        <f t="shared" si="82"/>
        <v>5.5653414465005469</v>
      </c>
      <c r="W148">
        <f t="shared" si="83"/>
        <v>70.164809434783649</v>
      </c>
      <c r="X148">
        <f t="shared" si="84"/>
        <v>3.7826383464368512</v>
      </c>
      <c r="Y148">
        <f t="shared" si="85"/>
        <v>5.3910762060185089</v>
      </c>
      <c r="Z148">
        <f t="shared" si="86"/>
        <v>1.7827031000636957</v>
      </c>
      <c r="AA148">
        <f t="shared" si="87"/>
        <v>-41.700133157636088</v>
      </c>
      <c r="AB148">
        <f t="shared" si="88"/>
        <v>-113.65373918424446</v>
      </c>
      <c r="AC148">
        <f t="shared" si="89"/>
        <v>-7.1654766687357876</v>
      </c>
      <c r="AD148">
        <f t="shared" si="90"/>
        <v>63.59268422328303</v>
      </c>
      <c r="AE148">
        <f t="shared" si="91"/>
        <v>36.488073316164574</v>
      </c>
      <c r="AF148">
        <f t="shared" si="92"/>
        <v>0.9497104399936438</v>
      </c>
      <c r="AG148">
        <f t="shared" si="93"/>
        <v>13.631072999628554</v>
      </c>
      <c r="AH148">
        <v>907.69727270721864</v>
      </c>
      <c r="AI148">
        <v>894.90004848484807</v>
      </c>
      <c r="AJ148">
        <v>1.695703489556426</v>
      </c>
      <c r="AK148">
        <v>66.85974665391015</v>
      </c>
      <c r="AL148">
        <f t="shared" si="94"/>
        <v>0.9455812507400474</v>
      </c>
      <c r="AM148">
        <v>36.909750130087282</v>
      </c>
      <c r="AN148">
        <v>37.288001818181797</v>
      </c>
      <c r="AO148">
        <v>-2.4462533424630531E-5</v>
      </c>
      <c r="AP148">
        <v>85.612249932443419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47229.341211659375</v>
      </c>
      <c r="AV148">
        <f t="shared" si="98"/>
        <v>1199.98875</v>
      </c>
      <c r="AW148">
        <f t="shared" si="99"/>
        <v>1025.9148135926939</v>
      </c>
      <c r="AX148">
        <f t="shared" si="100"/>
        <v>0.85493702636186708</v>
      </c>
      <c r="AY148">
        <f t="shared" si="101"/>
        <v>0.18842846087840354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1665504454.1875</v>
      </c>
      <c r="BF148">
        <v>858.57062500000006</v>
      </c>
      <c r="BG148">
        <v>874.06550000000004</v>
      </c>
      <c r="BH148">
        <v>37.288237500000001</v>
      </c>
      <c r="BI148">
        <v>36.908462499999999</v>
      </c>
      <c r="BJ148">
        <v>858.267875</v>
      </c>
      <c r="BK148">
        <v>37.071275</v>
      </c>
      <c r="BL148">
        <v>650.01724999999999</v>
      </c>
      <c r="BM148">
        <v>101.343125</v>
      </c>
      <c r="BN148">
        <v>0.1000806875</v>
      </c>
      <c r="BO148">
        <v>34.160649999999997</v>
      </c>
      <c r="BP148">
        <v>34.732837500000002</v>
      </c>
      <c r="BQ148">
        <v>999.9</v>
      </c>
      <c r="BR148">
        <v>0</v>
      </c>
      <c r="BS148">
        <v>0</v>
      </c>
      <c r="BT148">
        <v>8997.1875</v>
      </c>
      <c r="BU148">
        <v>0</v>
      </c>
      <c r="BV148">
        <v>778.01437499999997</v>
      </c>
      <c r="BW148">
        <v>-15.494949999999999</v>
      </c>
      <c r="BX148">
        <v>891.82512499999996</v>
      </c>
      <c r="BY148">
        <v>907.56237499999997</v>
      </c>
      <c r="BZ148">
        <v>0.37975087499999999</v>
      </c>
      <c r="CA148">
        <v>874.06550000000004</v>
      </c>
      <c r="CB148">
        <v>36.908462499999999</v>
      </c>
      <c r="CC148">
        <v>3.7789012500000001</v>
      </c>
      <c r="CD148">
        <v>3.7404175</v>
      </c>
      <c r="CE148">
        <v>27.927837499999999</v>
      </c>
      <c r="CF148">
        <v>27.75245</v>
      </c>
      <c r="CG148">
        <v>1199.98875</v>
      </c>
      <c r="CH148">
        <v>0.50001762500000002</v>
      </c>
      <c r="CI148">
        <v>0.49998237499999998</v>
      </c>
      <c r="CJ148">
        <v>0</v>
      </c>
      <c r="CK148">
        <v>849.64774999999997</v>
      </c>
      <c r="CL148">
        <v>4.9990899999999998</v>
      </c>
      <c r="CM148">
        <v>9247.82</v>
      </c>
      <c r="CN148">
        <v>9557.8274999999994</v>
      </c>
      <c r="CO148">
        <v>44.436999999999998</v>
      </c>
      <c r="CP148">
        <v>47.140500000000003</v>
      </c>
      <c r="CQ148">
        <v>45.311999999999998</v>
      </c>
      <c r="CR148">
        <v>45.875</v>
      </c>
      <c r="CS148">
        <v>45.936999999999998</v>
      </c>
      <c r="CT148">
        <v>597.51375000000007</v>
      </c>
      <c r="CU148">
        <v>597.47500000000002</v>
      </c>
      <c r="CV148">
        <v>0</v>
      </c>
      <c r="CW148">
        <v>1665504461.0999999</v>
      </c>
      <c r="CX148">
        <v>0</v>
      </c>
      <c r="CY148">
        <v>1665503463</v>
      </c>
      <c r="CZ148" t="s">
        <v>356</v>
      </c>
      <c r="DA148">
        <v>1665503462</v>
      </c>
      <c r="DB148">
        <v>1665503463</v>
      </c>
      <c r="DC148">
        <v>5</v>
      </c>
      <c r="DD148">
        <v>8.5000000000000006E-2</v>
      </c>
      <c r="DE148">
        <v>-1E-3</v>
      </c>
      <c r="DF148">
        <v>-3.5999999999999997E-2</v>
      </c>
      <c r="DG148">
        <v>0.21</v>
      </c>
      <c r="DH148">
        <v>415</v>
      </c>
      <c r="DI148">
        <v>36</v>
      </c>
      <c r="DJ148">
        <v>0.25</v>
      </c>
      <c r="DK148">
        <v>0.11</v>
      </c>
      <c r="DL148">
        <v>-15.401505</v>
      </c>
      <c r="DM148">
        <v>-1.1080795497185181</v>
      </c>
      <c r="DN148">
        <v>0.1187811473888007</v>
      </c>
      <c r="DO148">
        <v>0</v>
      </c>
      <c r="DP148">
        <v>0.37656719999999999</v>
      </c>
      <c r="DQ148">
        <v>7.3315947467165569E-3</v>
      </c>
      <c r="DR148">
        <v>3.3645604259694862E-3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366</v>
      </c>
      <c r="EA148">
        <v>3.2953399999999999</v>
      </c>
      <c r="EB148">
        <v>2.62527</v>
      </c>
      <c r="EC148">
        <v>0.16928599999999999</v>
      </c>
      <c r="ED148">
        <v>0.17009199999999999</v>
      </c>
      <c r="EE148">
        <v>0.14807899999999999</v>
      </c>
      <c r="EF148">
        <v>0.145589</v>
      </c>
      <c r="EG148">
        <v>25110.9</v>
      </c>
      <c r="EH148">
        <v>25626.400000000001</v>
      </c>
      <c r="EI148">
        <v>28132.3</v>
      </c>
      <c r="EJ148">
        <v>29733</v>
      </c>
      <c r="EK148">
        <v>32918.199999999997</v>
      </c>
      <c r="EL148">
        <v>35308</v>
      </c>
      <c r="EM148">
        <v>39634.800000000003</v>
      </c>
      <c r="EN148">
        <v>42544.4</v>
      </c>
      <c r="EO148">
        <v>2.2136</v>
      </c>
      <c r="EP148">
        <v>2.1678999999999999</v>
      </c>
      <c r="EQ148">
        <v>9.3180700000000005E-2</v>
      </c>
      <c r="ER148">
        <v>0</v>
      </c>
      <c r="ES148">
        <v>33.230699999999999</v>
      </c>
      <c r="ET148">
        <v>999.9</v>
      </c>
      <c r="EU148">
        <v>73.8</v>
      </c>
      <c r="EV148">
        <v>35.200000000000003</v>
      </c>
      <c r="EW148">
        <v>41.593699999999998</v>
      </c>
      <c r="EX148">
        <v>56.648200000000003</v>
      </c>
      <c r="EY148">
        <v>-2.1754799999999999</v>
      </c>
      <c r="EZ148">
        <v>2</v>
      </c>
      <c r="FA148">
        <v>0.58010399999999995</v>
      </c>
      <c r="FB148">
        <v>1.27651</v>
      </c>
      <c r="FC148">
        <v>20.264800000000001</v>
      </c>
      <c r="FD148">
        <v>5.2178899999999997</v>
      </c>
      <c r="FE148">
        <v>12.004099999999999</v>
      </c>
      <c r="FF148">
        <v>4.9856499999999997</v>
      </c>
      <c r="FG148">
        <v>3.2844799999999998</v>
      </c>
      <c r="FH148">
        <v>6348.1</v>
      </c>
      <c r="FI148">
        <v>9999</v>
      </c>
      <c r="FJ148">
        <v>9999</v>
      </c>
      <c r="FK148">
        <v>490</v>
      </c>
      <c r="FL148">
        <v>1.86578</v>
      </c>
      <c r="FM148">
        <v>1.8621700000000001</v>
      </c>
      <c r="FN148">
        <v>1.8641700000000001</v>
      </c>
      <c r="FO148">
        <v>1.8602799999999999</v>
      </c>
      <c r="FP148">
        <v>1.8609599999999999</v>
      </c>
      <c r="FQ148">
        <v>1.86005</v>
      </c>
      <c r="FR148">
        <v>1.86178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0.30599999999999999</v>
      </c>
      <c r="GH148">
        <v>0.21690000000000001</v>
      </c>
      <c r="GI148">
        <v>-0.38878066965608271</v>
      </c>
      <c r="GJ148">
        <v>8.4540356221501391E-4</v>
      </c>
      <c r="GK148">
        <v>6.8779579211309249E-8</v>
      </c>
      <c r="GL148">
        <v>-1.3381725072044801E-10</v>
      </c>
      <c r="GM148">
        <v>-8.6234221326163804E-2</v>
      </c>
      <c r="GN148">
        <v>8.8717001971158594E-4</v>
      </c>
      <c r="GO148">
        <v>5.46455871630479E-4</v>
      </c>
      <c r="GP148">
        <v>-9.435533427115459E-6</v>
      </c>
      <c r="GQ148">
        <v>1</v>
      </c>
      <c r="GR148">
        <v>2082</v>
      </c>
      <c r="GS148">
        <v>3</v>
      </c>
      <c r="GT148">
        <v>35</v>
      </c>
      <c r="GU148">
        <v>16.600000000000001</v>
      </c>
      <c r="GV148">
        <v>16.600000000000001</v>
      </c>
      <c r="GW148">
        <v>2.5109900000000001</v>
      </c>
      <c r="GX148">
        <v>2.5744600000000002</v>
      </c>
      <c r="GY148">
        <v>2.04834</v>
      </c>
      <c r="GZ148">
        <v>2.6257299999999999</v>
      </c>
      <c r="HA148">
        <v>2.1972700000000001</v>
      </c>
      <c r="HB148">
        <v>2.34985</v>
      </c>
      <c r="HC148">
        <v>40.120600000000003</v>
      </c>
      <c r="HD148">
        <v>14.420999999999999</v>
      </c>
      <c r="HE148">
        <v>18</v>
      </c>
      <c r="HF148">
        <v>710.303</v>
      </c>
      <c r="HG148">
        <v>747.51700000000005</v>
      </c>
      <c r="HH148">
        <v>31.000299999999999</v>
      </c>
      <c r="HI148">
        <v>34.594799999999999</v>
      </c>
      <c r="HJ148">
        <v>30.000599999999999</v>
      </c>
      <c r="HK148">
        <v>34.392400000000002</v>
      </c>
      <c r="HL148">
        <v>34.364100000000001</v>
      </c>
      <c r="HM148">
        <v>50.2239</v>
      </c>
      <c r="HN148">
        <v>14.9762</v>
      </c>
      <c r="HO148">
        <v>100</v>
      </c>
      <c r="HP148">
        <v>31</v>
      </c>
      <c r="HQ148">
        <v>889.97799999999995</v>
      </c>
      <c r="HR148">
        <v>36.784500000000001</v>
      </c>
      <c r="HS148">
        <v>99.020600000000002</v>
      </c>
      <c r="HT148">
        <v>98.613299999999995</v>
      </c>
    </row>
    <row r="149" spans="1:228" x14ac:dyDescent="0.2">
      <c r="A149">
        <v>134</v>
      </c>
      <c r="B149">
        <v>1665504460.5</v>
      </c>
      <c r="C149">
        <v>531</v>
      </c>
      <c r="D149" t="s">
        <v>627</v>
      </c>
      <c r="E149" t="s">
        <v>628</v>
      </c>
      <c r="F149">
        <v>4</v>
      </c>
      <c r="G149">
        <v>1665504458.5</v>
      </c>
      <c r="H149">
        <f t="shared" si="68"/>
        <v>9.902351987465753E-4</v>
      </c>
      <c r="I149">
        <f t="shared" si="69"/>
        <v>0.9902351987465754</v>
      </c>
      <c r="J149">
        <f t="shared" si="70"/>
        <v>13.280280169999681</v>
      </c>
      <c r="K149">
        <f t="shared" si="71"/>
        <v>865.74285714285713</v>
      </c>
      <c r="L149">
        <f t="shared" si="72"/>
        <v>451.0244501476941</v>
      </c>
      <c r="M149">
        <f t="shared" si="73"/>
        <v>45.7529183851927</v>
      </c>
      <c r="N149">
        <f t="shared" si="74"/>
        <v>87.822871404088559</v>
      </c>
      <c r="O149">
        <f t="shared" si="75"/>
        <v>5.4126425210008142E-2</v>
      </c>
      <c r="P149">
        <f t="shared" si="76"/>
        <v>3.6854467175373569</v>
      </c>
      <c r="Q149">
        <f t="shared" si="77"/>
        <v>5.3688653709685133E-2</v>
      </c>
      <c r="R149">
        <f t="shared" si="78"/>
        <v>3.359444529859295E-2</v>
      </c>
      <c r="S149">
        <f t="shared" si="79"/>
        <v>226.11467494919319</v>
      </c>
      <c r="T149">
        <f t="shared" si="80"/>
        <v>35.026854760619194</v>
      </c>
      <c r="U149">
        <f t="shared" si="81"/>
        <v>34.73827142857143</v>
      </c>
      <c r="V149">
        <f t="shared" si="82"/>
        <v>5.5670195967243039</v>
      </c>
      <c r="W149">
        <f t="shared" si="83"/>
        <v>70.148482030293863</v>
      </c>
      <c r="X149">
        <f t="shared" si="84"/>
        <v>3.782235236897205</v>
      </c>
      <c r="Y149">
        <f t="shared" si="85"/>
        <v>5.3917563537067466</v>
      </c>
      <c r="Z149">
        <f t="shared" si="86"/>
        <v>1.7847843598270989</v>
      </c>
      <c r="AA149">
        <f t="shared" si="87"/>
        <v>-43.669372264723968</v>
      </c>
      <c r="AB149">
        <f t="shared" si="88"/>
        <v>-114.31759761971188</v>
      </c>
      <c r="AC149">
        <f t="shared" si="89"/>
        <v>-7.2054406443523398</v>
      </c>
      <c r="AD149">
        <f t="shared" si="90"/>
        <v>60.922264420405014</v>
      </c>
      <c r="AE149">
        <f t="shared" si="91"/>
        <v>36.576782133053094</v>
      </c>
      <c r="AF149">
        <f t="shared" si="92"/>
        <v>1.0661926311747127</v>
      </c>
      <c r="AG149">
        <f t="shared" si="93"/>
        <v>13.280280169999681</v>
      </c>
      <c r="AH149">
        <v>914.63914407385653</v>
      </c>
      <c r="AI149">
        <v>901.86155757575705</v>
      </c>
      <c r="AJ149">
        <v>1.7279607387568809</v>
      </c>
      <c r="AK149">
        <v>66.85974665391015</v>
      </c>
      <c r="AL149">
        <f t="shared" si="94"/>
        <v>0.9902351987465754</v>
      </c>
      <c r="AM149">
        <v>36.882030979759357</v>
      </c>
      <c r="AN149">
        <v>37.278022424242401</v>
      </c>
      <c r="AO149">
        <v>1.3883768946177379E-6</v>
      </c>
      <c r="AP149">
        <v>85.612249932443419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47248.680876248553</v>
      </c>
      <c r="AV149">
        <f t="shared" si="98"/>
        <v>1199.995714285714</v>
      </c>
      <c r="AW149">
        <f t="shared" si="99"/>
        <v>1025.9214564503588</v>
      </c>
      <c r="AX149">
        <f t="shared" si="100"/>
        <v>0.85493760039053868</v>
      </c>
      <c r="AY149">
        <f t="shared" si="101"/>
        <v>0.18842956875373992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1665504458.5</v>
      </c>
      <c r="BF149">
        <v>865.74285714285713</v>
      </c>
      <c r="BG149">
        <v>881.31985714285724</v>
      </c>
      <c r="BH149">
        <v>37.284628571428577</v>
      </c>
      <c r="BI149">
        <v>36.858257142857141</v>
      </c>
      <c r="BJ149">
        <v>865.43528571428567</v>
      </c>
      <c r="BK149">
        <v>37.067714285714281</v>
      </c>
      <c r="BL149">
        <v>649.99385714285711</v>
      </c>
      <c r="BM149">
        <v>101.34228571428569</v>
      </c>
      <c r="BN149">
        <v>9.9927385714285721E-2</v>
      </c>
      <c r="BO149">
        <v>34.162914285714287</v>
      </c>
      <c r="BP149">
        <v>34.73827142857143</v>
      </c>
      <c r="BQ149">
        <v>999.89999999999986</v>
      </c>
      <c r="BR149">
        <v>0</v>
      </c>
      <c r="BS149">
        <v>0</v>
      </c>
      <c r="BT149">
        <v>9001.0714285714294</v>
      </c>
      <c r="BU149">
        <v>0</v>
      </c>
      <c r="BV149">
        <v>980.58514285714296</v>
      </c>
      <c r="BW149">
        <v>-15.576857142857151</v>
      </c>
      <c r="BX149">
        <v>899.27199999999993</v>
      </c>
      <c r="BY149">
        <v>915.0467142857143</v>
      </c>
      <c r="BZ149">
        <v>0.42636271428571432</v>
      </c>
      <c r="CA149">
        <v>881.31985714285724</v>
      </c>
      <c r="CB149">
        <v>36.858257142857141</v>
      </c>
      <c r="CC149">
        <v>3.7785099999999998</v>
      </c>
      <c r="CD149">
        <v>3.7352985714285709</v>
      </c>
      <c r="CE149">
        <v>27.92605714285714</v>
      </c>
      <c r="CF149">
        <v>27.728999999999999</v>
      </c>
      <c r="CG149">
        <v>1199.995714285714</v>
      </c>
      <c r="CH149">
        <v>0.49999685714285708</v>
      </c>
      <c r="CI149">
        <v>0.50000314285714287</v>
      </c>
      <c r="CJ149">
        <v>0</v>
      </c>
      <c r="CK149">
        <v>849.36914285714295</v>
      </c>
      <c r="CL149">
        <v>4.9990899999999998</v>
      </c>
      <c r="CM149">
        <v>9349.062857142857</v>
      </c>
      <c r="CN149">
        <v>9557.81</v>
      </c>
      <c r="CO149">
        <v>44.436999999999998</v>
      </c>
      <c r="CP149">
        <v>47.125</v>
      </c>
      <c r="CQ149">
        <v>45.311999999999998</v>
      </c>
      <c r="CR149">
        <v>45.910428571428582</v>
      </c>
      <c r="CS149">
        <v>45.936999999999998</v>
      </c>
      <c r="CT149">
        <v>597.49428571428575</v>
      </c>
      <c r="CU149">
        <v>597.50142857142862</v>
      </c>
      <c r="CV149">
        <v>0</v>
      </c>
      <c r="CW149">
        <v>1665504465.3</v>
      </c>
      <c r="CX149">
        <v>0</v>
      </c>
      <c r="CY149">
        <v>1665503463</v>
      </c>
      <c r="CZ149" t="s">
        <v>356</v>
      </c>
      <c r="DA149">
        <v>1665503462</v>
      </c>
      <c r="DB149">
        <v>1665503463</v>
      </c>
      <c r="DC149">
        <v>5</v>
      </c>
      <c r="DD149">
        <v>8.5000000000000006E-2</v>
      </c>
      <c r="DE149">
        <v>-1E-3</v>
      </c>
      <c r="DF149">
        <v>-3.5999999999999997E-2</v>
      </c>
      <c r="DG149">
        <v>0.21</v>
      </c>
      <c r="DH149">
        <v>415</v>
      </c>
      <c r="DI149">
        <v>36</v>
      </c>
      <c r="DJ149">
        <v>0.25</v>
      </c>
      <c r="DK149">
        <v>0.11</v>
      </c>
      <c r="DL149">
        <v>-15.46644</v>
      </c>
      <c r="DM149">
        <v>-0.83997073170728664</v>
      </c>
      <c r="DN149">
        <v>9.613071517470359E-2</v>
      </c>
      <c r="DO149">
        <v>0</v>
      </c>
      <c r="DP149">
        <v>0.38324777500000001</v>
      </c>
      <c r="DQ149">
        <v>0.13513293433395809</v>
      </c>
      <c r="DR149">
        <v>1.7868708757892249E-2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3.29522</v>
      </c>
      <c r="EB149">
        <v>2.6251899999999999</v>
      </c>
      <c r="EC149">
        <v>0.17014799999999999</v>
      </c>
      <c r="ED149">
        <v>0.17094400000000001</v>
      </c>
      <c r="EE149">
        <v>0.14804</v>
      </c>
      <c r="EF149">
        <v>0.14537800000000001</v>
      </c>
      <c r="EG149">
        <v>25084.3</v>
      </c>
      <c r="EH149">
        <v>25599.7</v>
      </c>
      <c r="EI149">
        <v>28131.8</v>
      </c>
      <c r="EJ149">
        <v>29732.7</v>
      </c>
      <c r="EK149">
        <v>32919</v>
      </c>
      <c r="EL149">
        <v>35316.5</v>
      </c>
      <c r="EM149">
        <v>39633.9</v>
      </c>
      <c r="EN149">
        <v>42544.1</v>
      </c>
      <c r="EO149">
        <v>2.21353</v>
      </c>
      <c r="EP149">
        <v>2.1682000000000001</v>
      </c>
      <c r="EQ149">
        <v>9.3590499999999993E-2</v>
      </c>
      <c r="ER149">
        <v>0</v>
      </c>
      <c r="ES149">
        <v>33.230699999999999</v>
      </c>
      <c r="ET149">
        <v>999.9</v>
      </c>
      <c r="EU149">
        <v>73.8</v>
      </c>
      <c r="EV149">
        <v>35.299999999999997</v>
      </c>
      <c r="EW149">
        <v>41.822499999999998</v>
      </c>
      <c r="EX149">
        <v>57.188200000000002</v>
      </c>
      <c r="EY149">
        <v>-2.0993599999999999</v>
      </c>
      <c r="EZ149">
        <v>2</v>
      </c>
      <c r="FA149">
        <v>0.58057700000000001</v>
      </c>
      <c r="FB149">
        <v>1.2775799999999999</v>
      </c>
      <c r="FC149">
        <v>20.264700000000001</v>
      </c>
      <c r="FD149">
        <v>5.2181899999999999</v>
      </c>
      <c r="FE149">
        <v>12.004</v>
      </c>
      <c r="FF149">
        <v>4.9854500000000002</v>
      </c>
      <c r="FG149">
        <v>3.2846500000000001</v>
      </c>
      <c r="FH149">
        <v>6348.4</v>
      </c>
      <c r="FI149">
        <v>9999</v>
      </c>
      <c r="FJ149">
        <v>9999</v>
      </c>
      <c r="FK149">
        <v>490</v>
      </c>
      <c r="FL149">
        <v>1.8657699999999999</v>
      </c>
      <c r="FM149">
        <v>1.8621399999999999</v>
      </c>
      <c r="FN149">
        <v>1.8641700000000001</v>
      </c>
      <c r="FO149">
        <v>1.86026</v>
      </c>
      <c r="FP149">
        <v>1.8609599999999999</v>
      </c>
      <c r="FQ149">
        <v>1.86005</v>
      </c>
      <c r="FR149">
        <v>1.8617900000000001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0.31</v>
      </c>
      <c r="GH149">
        <v>0.21690000000000001</v>
      </c>
      <c r="GI149">
        <v>-0.38878066965608271</v>
      </c>
      <c r="GJ149">
        <v>8.4540356221501391E-4</v>
      </c>
      <c r="GK149">
        <v>6.8779579211309249E-8</v>
      </c>
      <c r="GL149">
        <v>-1.3381725072044801E-10</v>
      </c>
      <c r="GM149">
        <v>-8.6234221326163804E-2</v>
      </c>
      <c r="GN149">
        <v>8.8717001971158594E-4</v>
      </c>
      <c r="GO149">
        <v>5.46455871630479E-4</v>
      </c>
      <c r="GP149">
        <v>-9.435533427115459E-6</v>
      </c>
      <c r="GQ149">
        <v>1</v>
      </c>
      <c r="GR149">
        <v>2082</v>
      </c>
      <c r="GS149">
        <v>3</v>
      </c>
      <c r="GT149">
        <v>35</v>
      </c>
      <c r="GU149">
        <v>16.600000000000001</v>
      </c>
      <c r="GV149">
        <v>16.600000000000001</v>
      </c>
      <c r="GW149">
        <v>2.52563</v>
      </c>
      <c r="GX149">
        <v>2.5659200000000002</v>
      </c>
      <c r="GY149">
        <v>2.04834</v>
      </c>
      <c r="GZ149">
        <v>2.6257299999999999</v>
      </c>
      <c r="HA149">
        <v>2.1972700000000001</v>
      </c>
      <c r="HB149">
        <v>2.33521</v>
      </c>
      <c r="HC149">
        <v>40.120600000000003</v>
      </c>
      <c r="HD149">
        <v>14.420999999999999</v>
      </c>
      <c r="HE149">
        <v>18</v>
      </c>
      <c r="HF149">
        <v>710.279</v>
      </c>
      <c r="HG149">
        <v>747.846</v>
      </c>
      <c r="HH149">
        <v>31.000299999999999</v>
      </c>
      <c r="HI149">
        <v>34.598799999999997</v>
      </c>
      <c r="HJ149">
        <v>30.000599999999999</v>
      </c>
      <c r="HK149">
        <v>34.395899999999997</v>
      </c>
      <c r="HL149">
        <v>34.367199999999997</v>
      </c>
      <c r="HM149">
        <v>50.534100000000002</v>
      </c>
      <c r="HN149">
        <v>14.9762</v>
      </c>
      <c r="HO149">
        <v>100</v>
      </c>
      <c r="HP149">
        <v>31</v>
      </c>
      <c r="HQ149">
        <v>896.68299999999999</v>
      </c>
      <c r="HR149">
        <v>36.794199999999996</v>
      </c>
      <c r="HS149">
        <v>99.018600000000006</v>
      </c>
      <c r="HT149">
        <v>98.612399999999994</v>
      </c>
    </row>
    <row r="150" spans="1:228" x14ac:dyDescent="0.2">
      <c r="A150">
        <v>135</v>
      </c>
      <c r="B150">
        <v>1665504464.5</v>
      </c>
      <c r="C150">
        <v>535</v>
      </c>
      <c r="D150" t="s">
        <v>629</v>
      </c>
      <c r="E150" t="s">
        <v>630</v>
      </c>
      <c r="F150">
        <v>4</v>
      </c>
      <c r="G150">
        <v>1665504462.1875</v>
      </c>
      <c r="H150">
        <f t="shared" si="68"/>
        <v>9.3715107087371911E-4</v>
      </c>
      <c r="I150">
        <f t="shared" si="69"/>
        <v>0.93715107087371907</v>
      </c>
      <c r="J150">
        <f t="shared" si="70"/>
        <v>13.12369326310742</v>
      </c>
      <c r="K150">
        <f t="shared" si="71"/>
        <v>871.94800000000009</v>
      </c>
      <c r="L150">
        <f t="shared" si="72"/>
        <v>438.74000943508617</v>
      </c>
      <c r="M150">
        <f t="shared" si="73"/>
        <v>44.50586600742659</v>
      </c>
      <c r="N150">
        <f t="shared" si="74"/>
        <v>88.450563018883443</v>
      </c>
      <c r="O150">
        <f t="shared" si="75"/>
        <v>5.1073841312315606E-2</v>
      </c>
      <c r="P150">
        <f t="shared" si="76"/>
        <v>3.6800937648625291</v>
      </c>
      <c r="Q150">
        <f t="shared" si="77"/>
        <v>5.0683301145597687E-2</v>
      </c>
      <c r="R150">
        <f t="shared" si="78"/>
        <v>3.1711902592112026E-2</v>
      </c>
      <c r="S150">
        <f t="shared" si="79"/>
        <v>226.11016723337741</v>
      </c>
      <c r="T150">
        <f t="shared" si="80"/>
        <v>35.036478330587556</v>
      </c>
      <c r="U150">
        <f t="shared" si="81"/>
        <v>34.743737500000002</v>
      </c>
      <c r="V150">
        <f t="shared" si="82"/>
        <v>5.5687081173230704</v>
      </c>
      <c r="W150">
        <f t="shared" si="83"/>
        <v>70.107521551209274</v>
      </c>
      <c r="X150">
        <f t="shared" si="84"/>
        <v>3.7794709469807111</v>
      </c>
      <c r="Y150">
        <f t="shared" si="85"/>
        <v>5.3909635704637449</v>
      </c>
      <c r="Z150">
        <f t="shared" si="86"/>
        <v>1.7892371703423593</v>
      </c>
      <c r="AA150">
        <f t="shared" si="87"/>
        <v>-41.328362225531016</v>
      </c>
      <c r="AB150">
        <f t="shared" si="88"/>
        <v>-115.75966893685147</v>
      </c>
      <c r="AC150">
        <f t="shared" si="89"/>
        <v>-7.3070484122162744</v>
      </c>
      <c r="AD150">
        <f t="shared" si="90"/>
        <v>61.715087658778671</v>
      </c>
      <c r="AE150">
        <f t="shared" si="91"/>
        <v>36.571835933154446</v>
      </c>
      <c r="AF150">
        <f t="shared" si="92"/>
        <v>1.1004784730864654</v>
      </c>
      <c r="AG150">
        <f t="shared" si="93"/>
        <v>13.12369326310742</v>
      </c>
      <c r="AH150">
        <v>921.59626572786931</v>
      </c>
      <c r="AI150">
        <v>908.84478787878743</v>
      </c>
      <c r="AJ150">
        <v>1.7380661789959519</v>
      </c>
      <c r="AK150">
        <v>66.85974665391015</v>
      </c>
      <c r="AL150">
        <f t="shared" si="94"/>
        <v>0.93715107087371907</v>
      </c>
      <c r="AM150">
        <v>36.817768247125777</v>
      </c>
      <c r="AN150">
        <v>37.240889090909093</v>
      </c>
      <c r="AO150">
        <v>-9.2490285940062932E-3</v>
      </c>
      <c r="AP150">
        <v>85.612249932443419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47153.666403039249</v>
      </c>
      <c r="AV150">
        <f t="shared" si="98"/>
        <v>1199.9825000000001</v>
      </c>
      <c r="AW150">
        <f t="shared" si="99"/>
        <v>1025.9091135924236</v>
      </c>
      <c r="AX150">
        <f t="shared" si="100"/>
        <v>0.85493672915431973</v>
      </c>
      <c r="AY150">
        <f t="shared" si="101"/>
        <v>0.18842788726783716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1665504462.1875</v>
      </c>
      <c r="BF150">
        <v>871.94800000000009</v>
      </c>
      <c r="BG150">
        <v>887.53875000000005</v>
      </c>
      <c r="BH150">
        <v>37.258125000000007</v>
      </c>
      <c r="BI150">
        <v>36.818012500000002</v>
      </c>
      <c r="BJ150">
        <v>871.63637500000004</v>
      </c>
      <c r="BK150">
        <v>37.041250000000012</v>
      </c>
      <c r="BL150">
        <v>649.96724999999992</v>
      </c>
      <c r="BM150">
        <v>101.340125</v>
      </c>
      <c r="BN150">
        <v>0.1000560875</v>
      </c>
      <c r="BO150">
        <v>34.160274999999999</v>
      </c>
      <c r="BP150">
        <v>34.743737500000002</v>
      </c>
      <c r="BQ150">
        <v>999.9</v>
      </c>
      <c r="BR150">
        <v>0</v>
      </c>
      <c r="BS150">
        <v>0</v>
      </c>
      <c r="BT150">
        <v>8982.8125</v>
      </c>
      <c r="BU150">
        <v>0</v>
      </c>
      <c r="BV150">
        <v>1663.34375</v>
      </c>
      <c r="BW150">
        <v>-15.590737499999999</v>
      </c>
      <c r="BX150">
        <v>905.69237499999997</v>
      </c>
      <c r="BY150">
        <v>921.46524999999997</v>
      </c>
      <c r="BZ150">
        <v>0.44008387500000001</v>
      </c>
      <c r="CA150">
        <v>887.53875000000005</v>
      </c>
      <c r="CB150">
        <v>36.818012500000002</v>
      </c>
      <c r="CC150">
        <v>3.7757387499999999</v>
      </c>
      <c r="CD150">
        <v>3.7311412499999999</v>
      </c>
      <c r="CE150">
        <v>27.913474999999998</v>
      </c>
      <c r="CF150">
        <v>27.709924999999998</v>
      </c>
      <c r="CG150">
        <v>1199.9825000000001</v>
      </c>
      <c r="CH150">
        <v>0.50002487500000004</v>
      </c>
      <c r="CI150">
        <v>0.49997512500000002</v>
      </c>
      <c r="CJ150">
        <v>0</v>
      </c>
      <c r="CK150">
        <v>849.30087500000002</v>
      </c>
      <c r="CL150">
        <v>4.9990899999999998</v>
      </c>
      <c r="CM150">
        <v>9412.9599999999991</v>
      </c>
      <c r="CN150">
        <v>9557.8050000000003</v>
      </c>
      <c r="CO150">
        <v>44.436999999999998</v>
      </c>
      <c r="CP150">
        <v>47.125</v>
      </c>
      <c r="CQ150">
        <v>45.311999999999998</v>
      </c>
      <c r="CR150">
        <v>45.936999999999998</v>
      </c>
      <c r="CS150">
        <v>45.952749999999988</v>
      </c>
      <c r="CT150">
        <v>597.52250000000004</v>
      </c>
      <c r="CU150">
        <v>597.46</v>
      </c>
      <c r="CV150">
        <v>0</v>
      </c>
      <c r="CW150">
        <v>1665504468.9000001</v>
      </c>
      <c r="CX150">
        <v>0</v>
      </c>
      <c r="CY150">
        <v>1665503463</v>
      </c>
      <c r="CZ150" t="s">
        <v>356</v>
      </c>
      <c r="DA150">
        <v>1665503462</v>
      </c>
      <c r="DB150">
        <v>1665503463</v>
      </c>
      <c r="DC150">
        <v>5</v>
      </c>
      <c r="DD150">
        <v>8.5000000000000006E-2</v>
      </c>
      <c r="DE150">
        <v>-1E-3</v>
      </c>
      <c r="DF150">
        <v>-3.5999999999999997E-2</v>
      </c>
      <c r="DG150">
        <v>0.21</v>
      </c>
      <c r="DH150">
        <v>415</v>
      </c>
      <c r="DI150">
        <v>36</v>
      </c>
      <c r="DJ150">
        <v>0.25</v>
      </c>
      <c r="DK150">
        <v>0.11</v>
      </c>
      <c r="DL150">
        <v>-15.51339512195122</v>
      </c>
      <c r="DM150">
        <v>-0.56934146341461433</v>
      </c>
      <c r="DN150">
        <v>6.934370019470007E-2</v>
      </c>
      <c r="DO150">
        <v>0</v>
      </c>
      <c r="DP150">
        <v>0.39552324390243898</v>
      </c>
      <c r="DQ150">
        <v>0.24788857839721271</v>
      </c>
      <c r="DR150">
        <v>2.866685521369498E-2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3.2953299999999999</v>
      </c>
      <c r="EB150">
        <v>2.6253099999999998</v>
      </c>
      <c r="EC150">
        <v>0.17100599999999999</v>
      </c>
      <c r="ED150">
        <v>0.171793</v>
      </c>
      <c r="EE150">
        <v>0.14793100000000001</v>
      </c>
      <c r="EF150">
        <v>0.145367</v>
      </c>
      <c r="EG150">
        <v>25058.400000000001</v>
      </c>
      <c r="EH150">
        <v>25573</v>
      </c>
      <c r="EI150">
        <v>28132</v>
      </c>
      <c r="EJ150">
        <v>29732.3</v>
      </c>
      <c r="EK150">
        <v>32922.800000000003</v>
      </c>
      <c r="EL150">
        <v>35316.199999999997</v>
      </c>
      <c r="EM150">
        <v>39633.4</v>
      </c>
      <c r="EN150">
        <v>42543.199999999997</v>
      </c>
      <c r="EO150">
        <v>2.2136</v>
      </c>
      <c r="EP150">
        <v>2.1680799999999998</v>
      </c>
      <c r="EQ150">
        <v>9.3094999999999997E-2</v>
      </c>
      <c r="ER150">
        <v>0</v>
      </c>
      <c r="ES150">
        <v>33.230699999999999</v>
      </c>
      <c r="ET150">
        <v>999.9</v>
      </c>
      <c r="EU150">
        <v>73.8</v>
      </c>
      <c r="EV150">
        <v>35.200000000000003</v>
      </c>
      <c r="EW150">
        <v>41.595100000000002</v>
      </c>
      <c r="EX150">
        <v>57.548200000000001</v>
      </c>
      <c r="EY150">
        <v>-2.1234000000000002</v>
      </c>
      <c r="EZ150">
        <v>2</v>
      </c>
      <c r="FA150">
        <v>0.58079499999999995</v>
      </c>
      <c r="FB150">
        <v>1.2799499999999999</v>
      </c>
      <c r="FC150">
        <v>20.264700000000001</v>
      </c>
      <c r="FD150">
        <v>5.2175900000000004</v>
      </c>
      <c r="FE150">
        <v>12.004</v>
      </c>
      <c r="FF150">
        <v>4.9857500000000003</v>
      </c>
      <c r="FG150">
        <v>3.2845499999999999</v>
      </c>
      <c r="FH150">
        <v>6348.4</v>
      </c>
      <c r="FI150">
        <v>9999</v>
      </c>
      <c r="FJ150">
        <v>9999</v>
      </c>
      <c r="FK150">
        <v>490</v>
      </c>
      <c r="FL150">
        <v>1.86575</v>
      </c>
      <c r="FM150">
        <v>1.86215</v>
      </c>
      <c r="FN150">
        <v>1.8641700000000001</v>
      </c>
      <c r="FO150">
        <v>1.8602700000000001</v>
      </c>
      <c r="FP150">
        <v>1.8609599999999999</v>
      </c>
      <c r="FQ150">
        <v>1.86005</v>
      </c>
      <c r="FR150">
        <v>1.86178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0.314</v>
      </c>
      <c r="GH150">
        <v>0.21679999999999999</v>
      </c>
      <c r="GI150">
        <v>-0.38878066965608271</v>
      </c>
      <c r="GJ150">
        <v>8.4540356221501391E-4</v>
      </c>
      <c r="GK150">
        <v>6.8779579211309249E-8</v>
      </c>
      <c r="GL150">
        <v>-1.3381725072044801E-10</v>
      </c>
      <c r="GM150">
        <v>-8.6234221326163804E-2</v>
      </c>
      <c r="GN150">
        <v>8.8717001971158594E-4</v>
      </c>
      <c r="GO150">
        <v>5.46455871630479E-4</v>
      </c>
      <c r="GP150">
        <v>-9.435533427115459E-6</v>
      </c>
      <c r="GQ150">
        <v>1</v>
      </c>
      <c r="GR150">
        <v>2082</v>
      </c>
      <c r="GS150">
        <v>3</v>
      </c>
      <c r="GT150">
        <v>35</v>
      </c>
      <c r="GU150">
        <v>16.7</v>
      </c>
      <c r="GV150">
        <v>16.7</v>
      </c>
      <c r="GW150">
        <v>2.5415000000000001</v>
      </c>
      <c r="GX150">
        <v>2.5744600000000002</v>
      </c>
      <c r="GY150">
        <v>2.04834</v>
      </c>
      <c r="GZ150">
        <v>2.6257299999999999</v>
      </c>
      <c r="HA150">
        <v>2.1972700000000001</v>
      </c>
      <c r="HB150">
        <v>2.2936999999999999</v>
      </c>
      <c r="HC150">
        <v>40.146000000000001</v>
      </c>
      <c r="HD150">
        <v>14.4122</v>
      </c>
      <c r="HE150">
        <v>18</v>
      </c>
      <c r="HF150">
        <v>710.37</v>
      </c>
      <c r="HG150">
        <v>747.74400000000003</v>
      </c>
      <c r="HH150">
        <v>31.000599999999999</v>
      </c>
      <c r="HI150">
        <v>34.602899999999998</v>
      </c>
      <c r="HJ150">
        <v>30.000499999999999</v>
      </c>
      <c r="HK150">
        <v>34.398400000000002</v>
      </c>
      <c r="HL150">
        <v>34.3688</v>
      </c>
      <c r="HM150">
        <v>50.8399</v>
      </c>
      <c r="HN150">
        <v>14.9762</v>
      </c>
      <c r="HO150">
        <v>100</v>
      </c>
      <c r="HP150">
        <v>31</v>
      </c>
      <c r="HQ150">
        <v>903.38800000000003</v>
      </c>
      <c r="HR150">
        <v>36.796399999999998</v>
      </c>
      <c r="HS150">
        <v>99.018000000000001</v>
      </c>
      <c r="HT150">
        <v>98.610600000000005</v>
      </c>
    </row>
    <row r="151" spans="1:228" x14ac:dyDescent="0.2">
      <c r="A151">
        <v>136</v>
      </c>
      <c r="B151">
        <v>1665504468.5</v>
      </c>
      <c r="C151">
        <v>539</v>
      </c>
      <c r="D151" t="s">
        <v>631</v>
      </c>
      <c r="E151" t="s">
        <v>632</v>
      </c>
      <c r="F151">
        <v>4</v>
      </c>
      <c r="G151">
        <v>1665504466.5</v>
      </c>
      <c r="H151">
        <f t="shared" si="68"/>
        <v>9.2491788485248754E-4</v>
      </c>
      <c r="I151">
        <f t="shared" si="69"/>
        <v>0.92491788485248749</v>
      </c>
      <c r="J151">
        <f t="shared" si="70"/>
        <v>13.127955786846718</v>
      </c>
      <c r="K151">
        <f t="shared" si="71"/>
        <v>879.17985714285703</v>
      </c>
      <c r="L151">
        <f t="shared" si="72"/>
        <v>439.95283738772196</v>
      </c>
      <c r="M151">
        <f t="shared" si="73"/>
        <v>44.627261339250161</v>
      </c>
      <c r="N151">
        <f t="shared" si="74"/>
        <v>89.180898302382147</v>
      </c>
      <c r="O151">
        <f t="shared" si="75"/>
        <v>5.0369006142405283E-2</v>
      </c>
      <c r="P151">
        <f t="shared" si="76"/>
        <v>3.6906831703771958</v>
      </c>
      <c r="Q151">
        <f t="shared" si="77"/>
        <v>4.999020860711529E-2</v>
      </c>
      <c r="R151">
        <f t="shared" si="78"/>
        <v>3.1277676189725344E-2</v>
      </c>
      <c r="S151">
        <f t="shared" si="79"/>
        <v>226.11188066238071</v>
      </c>
      <c r="T151">
        <f t="shared" si="80"/>
        <v>35.030571620654179</v>
      </c>
      <c r="U151">
        <f t="shared" si="81"/>
        <v>34.736585714285717</v>
      </c>
      <c r="V151">
        <f t="shared" si="82"/>
        <v>5.5664989536088294</v>
      </c>
      <c r="W151">
        <f t="shared" si="83"/>
        <v>70.069784059459337</v>
      </c>
      <c r="X151">
        <f t="shared" si="84"/>
        <v>3.7761521603627961</v>
      </c>
      <c r="Y151">
        <f t="shared" si="85"/>
        <v>5.3891305803917628</v>
      </c>
      <c r="Z151">
        <f t="shared" si="86"/>
        <v>1.7903467932460333</v>
      </c>
      <c r="AA151">
        <f t="shared" si="87"/>
        <v>-40.788878721994699</v>
      </c>
      <c r="AB151">
        <f t="shared" si="88"/>
        <v>-115.88419995252282</v>
      </c>
      <c r="AC151">
        <f t="shared" si="89"/>
        <v>-7.2934492866639786</v>
      </c>
      <c r="AD151">
        <f t="shared" si="90"/>
        <v>62.145352701199201</v>
      </c>
      <c r="AE151">
        <f t="shared" si="91"/>
        <v>36.615226854180825</v>
      </c>
      <c r="AF151">
        <f t="shared" si="92"/>
        <v>1.0198082163506637</v>
      </c>
      <c r="AG151">
        <f t="shared" si="93"/>
        <v>13.127955786846718</v>
      </c>
      <c r="AH151">
        <v>928.55972866174943</v>
      </c>
      <c r="AI151">
        <v>915.79049090909086</v>
      </c>
      <c r="AJ151">
        <v>1.7422613559109339</v>
      </c>
      <c r="AK151">
        <v>66.85974665391015</v>
      </c>
      <c r="AL151">
        <f t="shared" si="94"/>
        <v>0.92491788485248749</v>
      </c>
      <c r="AM151">
        <v>36.81850269947568</v>
      </c>
      <c r="AN151">
        <v>37.220228484848477</v>
      </c>
      <c r="AO151">
        <v>-6.0954475118143621E-3</v>
      </c>
      <c r="AP151">
        <v>85.612249932443419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47343.33663199305</v>
      </c>
      <c r="AV151">
        <f t="shared" si="98"/>
        <v>1199.988571428572</v>
      </c>
      <c r="AW151">
        <f t="shared" si="99"/>
        <v>1025.9145993069333</v>
      </c>
      <c r="AX151">
        <f t="shared" si="100"/>
        <v>0.85493697501268229</v>
      </c>
      <c r="AY151">
        <f t="shared" si="101"/>
        <v>0.18842836177447694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1665504466.5</v>
      </c>
      <c r="BF151">
        <v>879.17985714285703</v>
      </c>
      <c r="BG151">
        <v>894.76114285714277</v>
      </c>
      <c r="BH151">
        <v>37.226771428571432</v>
      </c>
      <c r="BI151">
        <v>36.818942857142858</v>
      </c>
      <c r="BJ151">
        <v>878.8637142857142</v>
      </c>
      <c r="BK151">
        <v>37.010014285714291</v>
      </c>
      <c r="BL151">
        <v>650.02285714285711</v>
      </c>
      <c r="BM151">
        <v>101.3365714285714</v>
      </c>
      <c r="BN151">
        <v>9.9895271428571436E-2</v>
      </c>
      <c r="BO151">
        <v>34.154171428571431</v>
      </c>
      <c r="BP151">
        <v>34.736585714285717</v>
      </c>
      <c r="BQ151">
        <v>999.89999999999986</v>
      </c>
      <c r="BR151">
        <v>0</v>
      </c>
      <c r="BS151">
        <v>0</v>
      </c>
      <c r="BT151">
        <v>9019.6428571428569</v>
      </c>
      <c r="BU151">
        <v>0</v>
      </c>
      <c r="BV151">
        <v>1339.507142857143</v>
      </c>
      <c r="BW151">
        <v>-15.58125714285714</v>
      </c>
      <c r="BX151">
        <v>913.17457142857143</v>
      </c>
      <c r="BY151">
        <v>928.96457142857139</v>
      </c>
      <c r="BZ151">
        <v>0.40784671428571417</v>
      </c>
      <c r="CA151">
        <v>894.76114285714277</v>
      </c>
      <c r="CB151">
        <v>36.818942857142858</v>
      </c>
      <c r="CC151">
        <v>3.7724342857142861</v>
      </c>
      <c r="CD151">
        <v>3.7311042857142862</v>
      </c>
      <c r="CE151">
        <v>27.89847142857143</v>
      </c>
      <c r="CF151">
        <v>27.709771428571429</v>
      </c>
      <c r="CG151">
        <v>1199.988571428572</v>
      </c>
      <c r="CH151">
        <v>0.50001871428571421</v>
      </c>
      <c r="CI151">
        <v>0.49998128571428568</v>
      </c>
      <c r="CJ151">
        <v>0</v>
      </c>
      <c r="CK151">
        <v>848.93471428571422</v>
      </c>
      <c r="CL151">
        <v>4.9990899999999998</v>
      </c>
      <c r="CM151">
        <v>9317.1028571428578</v>
      </c>
      <c r="CN151">
        <v>9557.8342857142852</v>
      </c>
      <c r="CO151">
        <v>44.436999999999998</v>
      </c>
      <c r="CP151">
        <v>47.125</v>
      </c>
      <c r="CQ151">
        <v>45.311999999999998</v>
      </c>
      <c r="CR151">
        <v>45.936999999999998</v>
      </c>
      <c r="CS151">
        <v>45.936999999999998</v>
      </c>
      <c r="CT151">
        <v>597.51571428571435</v>
      </c>
      <c r="CU151">
        <v>597.47285714285738</v>
      </c>
      <c r="CV151">
        <v>0</v>
      </c>
      <c r="CW151">
        <v>1665504473.0999999</v>
      </c>
      <c r="CX151">
        <v>0</v>
      </c>
      <c r="CY151">
        <v>1665503463</v>
      </c>
      <c r="CZ151" t="s">
        <v>356</v>
      </c>
      <c r="DA151">
        <v>1665503462</v>
      </c>
      <c r="DB151">
        <v>1665503463</v>
      </c>
      <c r="DC151">
        <v>5</v>
      </c>
      <c r="DD151">
        <v>8.5000000000000006E-2</v>
      </c>
      <c r="DE151">
        <v>-1E-3</v>
      </c>
      <c r="DF151">
        <v>-3.5999999999999997E-2</v>
      </c>
      <c r="DG151">
        <v>0.21</v>
      </c>
      <c r="DH151">
        <v>415</v>
      </c>
      <c r="DI151">
        <v>36</v>
      </c>
      <c r="DJ151">
        <v>0.25</v>
      </c>
      <c r="DK151">
        <v>0.11</v>
      </c>
      <c r="DL151">
        <v>-15.553375000000001</v>
      </c>
      <c r="DM151">
        <v>-0.26527654784239429</v>
      </c>
      <c r="DN151">
        <v>4.2748086214472847E-2</v>
      </c>
      <c r="DO151">
        <v>0</v>
      </c>
      <c r="DP151">
        <v>0.40524492499999998</v>
      </c>
      <c r="DQ151">
        <v>0.19432103189493349</v>
      </c>
      <c r="DR151">
        <v>2.6737588824899211E-2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3.29522</v>
      </c>
      <c r="EB151">
        <v>2.6252800000000001</v>
      </c>
      <c r="EC151">
        <v>0.171852</v>
      </c>
      <c r="ED151">
        <v>0.172629</v>
      </c>
      <c r="EE151">
        <v>0.14788299999999999</v>
      </c>
      <c r="EF151">
        <v>0.145366</v>
      </c>
      <c r="EG151">
        <v>25033</v>
      </c>
      <c r="EH151">
        <v>25547</v>
      </c>
      <c r="EI151">
        <v>28132.2</v>
      </c>
      <c r="EJ151">
        <v>29732.2</v>
      </c>
      <c r="EK151">
        <v>32925.1</v>
      </c>
      <c r="EL151">
        <v>35316.6</v>
      </c>
      <c r="EM151">
        <v>39633.800000000003</v>
      </c>
      <c r="EN151">
        <v>42543.6</v>
      </c>
      <c r="EO151">
        <v>2.21347</v>
      </c>
      <c r="EP151">
        <v>2.1680799999999998</v>
      </c>
      <c r="EQ151">
        <v>9.3273800000000004E-2</v>
      </c>
      <c r="ER151">
        <v>0</v>
      </c>
      <c r="ES151">
        <v>33.226199999999999</v>
      </c>
      <c r="ET151">
        <v>999.9</v>
      </c>
      <c r="EU151">
        <v>73.8</v>
      </c>
      <c r="EV151">
        <v>35.200000000000003</v>
      </c>
      <c r="EW151">
        <v>41.594099999999997</v>
      </c>
      <c r="EX151">
        <v>57.308199999999999</v>
      </c>
      <c r="EY151">
        <v>-2.2115399999999998</v>
      </c>
      <c r="EZ151">
        <v>2</v>
      </c>
      <c r="FA151">
        <v>0.58102600000000004</v>
      </c>
      <c r="FB151">
        <v>1.2822800000000001</v>
      </c>
      <c r="FC151">
        <v>20.264900000000001</v>
      </c>
      <c r="FD151">
        <v>5.2178899999999997</v>
      </c>
      <c r="FE151">
        <v>12.004</v>
      </c>
      <c r="FF151">
        <v>4.9859</v>
      </c>
      <c r="FG151">
        <v>3.2845</v>
      </c>
      <c r="FH151">
        <v>6348.7</v>
      </c>
      <c r="FI151">
        <v>9999</v>
      </c>
      <c r="FJ151">
        <v>9999</v>
      </c>
      <c r="FK151">
        <v>490</v>
      </c>
      <c r="FL151">
        <v>1.8657600000000001</v>
      </c>
      <c r="FM151">
        <v>1.86216</v>
      </c>
      <c r="FN151">
        <v>1.8641700000000001</v>
      </c>
      <c r="FO151">
        <v>1.86026</v>
      </c>
      <c r="FP151">
        <v>1.8609599999999999</v>
      </c>
      <c r="FQ151">
        <v>1.86005</v>
      </c>
      <c r="FR151">
        <v>1.86174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0.31900000000000001</v>
      </c>
      <c r="GH151">
        <v>0.2167</v>
      </c>
      <c r="GI151">
        <v>-0.38878066965608271</v>
      </c>
      <c r="GJ151">
        <v>8.4540356221501391E-4</v>
      </c>
      <c r="GK151">
        <v>6.8779579211309249E-8</v>
      </c>
      <c r="GL151">
        <v>-1.3381725072044801E-10</v>
      </c>
      <c r="GM151">
        <v>-8.6234221326163804E-2</v>
      </c>
      <c r="GN151">
        <v>8.8717001971158594E-4</v>
      </c>
      <c r="GO151">
        <v>5.46455871630479E-4</v>
      </c>
      <c r="GP151">
        <v>-9.435533427115459E-6</v>
      </c>
      <c r="GQ151">
        <v>1</v>
      </c>
      <c r="GR151">
        <v>2082</v>
      </c>
      <c r="GS151">
        <v>3</v>
      </c>
      <c r="GT151">
        <v>35</v>
      </c>
      <c r="GU151">
        <v>16.8</v>
      </c>
      <c r="GV151">
        <v>16.8</v>
      </c>
      <c r="GW151">
        <v>2.5573700000000001</v>
      </c>
      <c r="GX151">
        <v>2.5720200000000002</v>
      </c>
      <c r="GY151">
        <v>2.04834</v>
      </c>
      <c r="GZ151">
        <v>2.6257299999999999</v>
      </c>
      <c r="HA151">
        <v>2.1972700000000001</v>
      </c>
      <c r="HB151">
        <v>2.33887</v>
      </c>
      <c r="HC151">
        <v>40.146000000000001</v>
      </c>
      <c r="HD151">
        <v>14.4122</v>
      </c>
      <c r="HE151">
        <v>18</v>
      </c>
      <c r="HF151">
        <v>710.29</v>
      </c>
      <c r="HG151">
        <v>747.76300000000003</v>
      </c>
      <c r="HH151">
        <v>31.000599999999999</v>
      </c>
      <c r="HI151">
        <v>34.607399999999998</v>
      </c>
      <c r="HJ151">
        <v>30.000399999999999</v>
      </c>
      <c r="HK151">
        <v>34.400700000000001</v>
      </c>
      <c r="HL151">
        <v>34.3703</v>
      </c>
      <c r="HM151">
        <v>51.148200000000003</v>
      </c>
      <c r="HN151">
        <v>14.9762</v>
      </c>
      <c r="HO151">
        <v>100</v>
      </c>
      <c r="HP151">
        <v>31</v>
      </c>
      <c r="HQ151">
        <v>910.06700000000001</v>
      </c>
      <c r="HR151">
        <v>36.796399999999998</v>
      </c>
      <c r="HS151">
        <v>99.019000000000005</v>
      </c>
      <c r="HT151">
        <v>98.611099999999993</v>
      </c>
    </row>
    <row r="152" spans="1:228" x14ac:dyDescent="0.2">
      <c r="A152">
        <v>137</v>
      </c>
      <c r="B152">
        <v>1665504472.5</v>
      </c>
      <c r="C152">
        <v>543</v>
      </c>
      <c r="D152" t="s">
        <v>633</v>
      </c>
      <c r="E152" t="s">
        <v>634</v>
      </c>
      <c r="F152">
        <v>4</v>
      </c>
      <c r="G152">
        <v>1665504470.1875</v>
      </c>
      <c r="H152">
        <f t="shared" si="68"/>
        <v>9.5875229216491205E-4</v>
      </c>
      <c r="I152">
        <f t="shared" si="69"/>
        <v>0.95875229216491209</v>
      </c>
      <c r="J152">
        <f t="shared" si="70"/>
        <v>13.185804045761948</v>
      </c>
      <c r="K152">
        <f t="shared" si="71"/>
        <v>885.34100000000001</v>
      </c>
      <c r="L152">
        <f t="shared" si="72"/>
        <v>459.29910906443092</v>
      </c>
      <c r="M152">
        <f t="shared" si="73"/>
        <v>46.589473745090288</v>
      </c>
      <c r="N152">
        <f t="shared" si="74"/>
        <v>89.805467637355548</v>
      </c>
      <c r="O152">
        <f t="shared" si="75"/>
        <v>5.2290579853701447E-2</v>
      </c>
      <c r="P152">
        <f t="shared" si="76"/>
        <v>3.6835663236846856</v>
      </c>
      <c r="Q152">
        <f t="shared" si="77"/>
        <v>5.1881673308589379E-2</v>
      </c>
      <c r="R152">
        <f t="shared" si="78"/>
        <v>3.2462517732099579E-2</v>
      </c>
      <c r="S152">
        <f t="shared" si="79"/>
        <v>226.11944732315794</v>
      </c>
      <c r="T152">
        <f t="shared" si="80"/>
        <v>35.019363006935365</v>
      </c>
      <c r="U152">
        <f t="shared" si="81"/>
        <v>34.725512499999986</v>
      </c>
      <c r="V152">
        <f t="shared" si="82"/>
        <v>5.5630799760616929</v>
      </c>
      <c r="W152">
        <f t="shared" si="83"/>
        <v>70.06841270823621</v>
      </c>
      <c r="X152">
        <f t="shared" si="84"/>
        <v>3.7748641500338436</v>
      </c>
      <c r="Y152">
        <f t="shared" si="85"/>
        <v>5.3873978361010115</v>
      </c>
      <c r="Z152">
        <f t="shared" si="86"/>
        <v>1.7882158260278493</v>
      </c>
      <c r="AA152">
        <f t="shared" si="87"/>
        <v>-42.28097608447262</v>
      </c>
      <c r="AB152">
        <f t="shared" si="88"/>
        <v>-114.60786394782265</v>
      </c>
      <c r="AC152">
        <f t="shared" si="89"/>
        <v>-7.2264621140707375</v>
      </c>
      <c r="AD152">
        <f t="shared" si="90"/>
        <v>62.004145176791937</v>
      </c>
      <c r="AE152">
        <f t="shared" si="91"/>
        <v>36.69776047475073</v>
      </c>
      <c r="AF152">
        <f t="shared" si="92"/>
        <v>0.98549270939471734</v>
      </c>
      <c r="AG152">
        <f t="shared" si="93"/>
        <v>13.185804045761948</v>
      </c>
      <c r="AH152">
        <v>935.51315359908801</v>
      </c>
      <c r="AI152">
        <v>922.71665454545428</v>
      </c>
      <c r="AJ152">
        <v>1.7426922847091451</v>
      </c>
      <c r="AK152">
        <v>66.85974665391015</v>
      </c>
      <c r="AL152">
        <f t="shared" si="94"/>
        <v>0.95875229216491209</v>
      </c>
      <c r="AM152">
        <v>36.819569435869013</v>
      </c>
      <c r="AN152">
        <v>37.209848484848493</v>
      </c>
      <c r="AO152">
        <v>-1.310549463181413E-3</v>
      </c>
      <c r="AP152">
        <v>85.612249932443419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47217.350627147112</v>
      </c>
      <c r="AV152">
        <f t="shared" si="98"/>
        <v>1200.0250000000001</v>
      </c>
      <c r="AW152">
        <f t="shared" si="99"/>
        <v>1025.9461074213255</v>
      </c>
      <c r="AX152">
        <f t="shared" si="100"/>
        <v>0.85493727832447264</v>
      </c>
      <c r="AY152">
        <f t="shared" si="101"/>
        <v>0.18842894716623232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1665504470.1875</v>
      </c>
      <c r="BF152">
        <v>885.34100000000001</v>
      </c>
      <c r="BG152">
        <v>900.94712500000003</v>
      </c>
      <c r="BH152">
        <v>37.214237500000003</v>
      </c>
      <c r="BI152">
        <v>36.8201125</v>
      </c>
      <c r="BJ152">
        <v>885.020625</v>
      </c>
      <c r="BK152">
        <v>36.997512499999999</v>
      </c>
      <c r="BL152">
        <v>649.99924999999996</v>
      </c>
      <c r="BM152">
        <v>101.335875</v>
      </c>
      <c r="BN152">
        <v>0.1001452875</v>
      </c>
      <c r="BO152">
        <v>34.148400000000002</v>
      </c>
      <c r="BP152">
        <v>34.725512499999986</v>
      </c>
      <c r="BQ152">
        <v>999.9</v>
      </c>
      <c r="BR152">
        <v>0</v>
      </c>
      <c r="BS152">
        <v>0</v>
      </c>
      <c r="BT152">
        <v>8995.1575000000012</v>
      </c>
      <c r="BU152">
        <v>0</v>
      </c>
      <c r="BV152">
        <v>1409.645</v>
      </c>
      <c r="BW152">
        <v>-15.606237500000001</v>
      </c>
      <c r="BX152">
        <v>919.5618750000001</v>
      </c>
      <c r="BY152">
        <v>935.38824999999997</v>
      </c>
      <c r="BZ152">
        <v>0.39414274999999999</v>
      </c>
      <c r="CA152">
        <v>900.94712500000003</v>
      </c>
      <c r="CB152">
        <v>36.8201125</v>
      </c>
      <c r="CC152">
        <v>3.7711475000000001</v>
      </c>
      <c r="CD152">
        <v>3.7312050000000001</v>
      </c>
      <c r="CE152">
        <v>27.892612499999998</v>
      </c>
      <c r="CF152">
        <v>27.710225000000001</v>
      </c>
      <c r="CG152">
        <v>1200.0250000000001</v>
      </c>
      <c r="CH152">
        <v>0.5000072499999999</v>
      </c>
      <c r="CI152">
        <v>0.49999274999999999</v>
      </c>
      <c r="CJ152">
        <v>0</v>
      </c>
      <c r="CK152">
        <v>848.90425000000005</v>
      </c>
      <c r="CL152">
        <v>4.9990899999999998</v>
      </c>
      <c r="CM152">
        <v>9407.4549999999999</v>
      </c>
      <c r="CN152">
        <v>9558.0774999999994</v>
      </c>
      <c r="CO152">
        <v>44.436999999999998</v>
      </c>
      <c r="CP152">
        <v>47.125</v>
      </c>
      <c r="CQ152">
        <v>45.280999999999999</v>
      </c>
      <c r="CR152">
        <v>45.936999999999998</v>
      </c>
      <c r="CS152">
        <v>45.936999999999998</v>
      </c>
      <c r="CT152">
        <v>597.52250000000004</v>
      </c>
      <c r="CU152">
        <v>597.50375000000008</v>
      </c>
      <c r="CV152">
        <v>0</v>
      </c>
      <c r="CW152">
        <v>1665504477.3</v>
      </c>
      <c r="CX152">
        <v>0</v>
      </c>
      <c r="CY152">
        <v>1665503463</v>
      </c>
      <c r="CZ152" t="s">
        <v>356</v>
      </c>
      <c r="DA152">
        <v>1665503462</v>
      </c>
      <c r="DB152">
        <v>1665503463</v>
      </c>
      <c r="DC152">
        <v>5</v>
      </c>
      <c r="DD152">
        <v>8.5000000000000006E-2</v>
      </c>
      <c r="DE152">
        <v>-1E-3</v>
      </c>
      <c r="DF152">
        <v>-3.5999999999999997E-2</v>
      </c>
      <c r="DG152">
        <v>0.21</v>
      </c>
      <c r="DH152">
        <v>415</v>
      </c>
      <c r="DI152">
        <v>36</v>
      </c>
      <c r="DJ152">
        <v>0.25</v>
      </c>
      <c r="DK152">
        <v>0.11</v>
      </c>
      <c r="DL152">
        <v>-15.564435</v>
      </c>
      <c r="DM152">
        <v>-0.36573433395873889</v>
      </c>
      <c r="DN152">
        <v>4.4343841455155908E-2</v>
      </c>
      <c r="DO152">
        <v>0</v>
      </c>
      <c r="DP152">
        <v>0.40874234999999998</v>
      </c>
      <c r="DQ152">
        <v>4.7066251407128903E-2</v>
      </c>
      <c r="DR152">
        <v>2.4007394818628281E-2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366</v>
      </c>
      <c r="EA152">
        <v>3.2955100000000002</v>
      </c>
      <c r="EB152">
        <v>2.6253299999999999</v>
      </c>
      <c r="EC152">
        <v>0.17271</v>
      </c>
      <c r="ED152">
        <v>0.17347799999999999</v>
      </c>
      <c r="EE152">
        <v>0.14785300000000001</v>
      </c>
      <c r="EF152">
        <v>0.145373</v>
      </c>
      <c r="EG152">
        <v>25007</v>
      </c>
      <c r="EH152">
        <v>25520.799999999999</v>
      </c>
      <c r="EI152">
        <v>28132.2</v>
      </c>
      <c r="EJ152">
        <v>29732.2</v>
      </c>
      <c r="EK152">
        <v>32926.6</v>
      </c>
      <c r="EL152">
        <v>35316.199999999997</v>
      </c>
      <c r="EM152">
        <v>39634.199999999997</v>
      </c>
      <c r="EN152">
        <v>42543.3</v>
      </c>
      <c r="EO152">
        <v>2.2136999999999998</v>
      </c>
      <c r="EP152">
        <v>2.1679200000000001</v>
      </c>
      <c r="EQ152">
        <v>9.2897599999999997E-2</v>
      </c>
      <c r="ER152">
        <v>0</v>
      </c>
      <c r="ES152">
        <v>33.219499999999996</v>
      </c>
      <c r="ET152">
        <v>999.9</v>
      </c>
      <c r="EU152">
        <v>73.8</v>
      </c>
      <c r="EV152">
        <v>35.200000000000003</v>
      </c>
      <c r="EW152">
        <v>41.5916</v>
      </c>
      <c r="EX152">
        <v>56.9482</v>
      </c>
      <c r="EY152">
        <v>-2.1274000000000002</v>
      </c>
      <c r="EZ152">
        <v>2</v>
      </c>
      <c r="FA152">
        <v>0.58126999999999995</v>
      </c>
      <c r="FB152">
        <v>1.2808600000000001</v>
      </c>
      <c r="FC152">
        <v>20.264600000000002</v>
      </c>
      <c r="FD152">
        <v>5.21774</v>
      </c>
      <c r="FE152">
        <v>12.004</v>
      </c>
      <c r="FF152">
        <v>4.9855499999999999</v>
      </c>
      <c r="FG152">
        <v>3.2845</v>
      </c>
      <c r="FH152">
        <v>6348.7</v>
      </c>
      <c r="FI152">
        <v>9999</v>
      </c>
      <c r="FJ152">
        <v>9999</v>
      </c>
      <c r="FK152">
        <v>490</v>
      </c>
      <c r="FL152">
        <v>1.8657900000000001</v>
      </c>
      <c r="FM152">
        <v>1.8621700000000001</v>
      </c>
      <c r="FN152">
        <v>1.8641700000000001</v>
      </c>
      <c r="FO152">
        <v>1.86026</v>
      </c>
      <c r="FP152">
        <v>1.8609599999999999</v>
      </c>
      <c r="FQ152">
        <v>1.86005</v>
      </c>
      <c r="FR152">
        <v>1.8617699999999999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0.32300000000000001</v>
      </c>
      <c r="GH152">
        <v>0.21679999999999999</v>
      </c>
      <c r="GI152">
        <v>-0.38878066965608271</v>
      </c>
      <c r="GJ152">
        <v>8.4540356221501391E-4</v>
      </c>
      <c r="GK152">
        <v>6.8779579211309249E-8</v>
      </c>
      <c r="GL152">
        <v>-1.3381725072044801E-10</v>
      </c>
      <c r="GM152">
        <v>-8.6234221326163804E-2</v>
      </c>
      <c r="GN152">
        <v>8.8717001971158594E-4</v>
      </c>
      <c r="GO152">
        <v>5.46455871630479E-4</v>
      </c>
      <c r="GP152">
        <v>-9.435533427115459E-6</v>
      </c>
      <c r="GQ152">
        <v>1</v>
      </c>
      <c r="GR152">
        <v>2082</v>
      </c>
      <c r="GS152">
        <v>3</v>
      </c>
      <c r="GT152">
        <v>35</v>
      </c>
      <c r="GU152">
        <v>16.8</v>
      </c>
      <c r="GV152">
        <v>16.8</v>
      </c>
      <c r="GW152">
        <v>2.5720200000000002</v>
      </c>
      <c r="GX152">
        <v>2.5708000000000002</v>
      </c>
      <c r="GY152">
        <v>2.04834</v>
      </c>
      <c r="GZ152">
        <v>2.6245099999999999</v>
      </c>
      <c r="HA152">
        <v>2.1972700000000001</v>
      </c>
      <c r="HB152">
        <v>2.34985</v>
      </c>
      <c r="HC152">
        <v>40.146000000000001</v>
      </c>
      <c r="HD152">
        <v>14.420999999999999</v>
      </c>
      <c r="HE152">
        <v>18</v>
      </c>
      <c r="HF152">
        <v>710.49699999999996</v>
      </c>
      <c r="HG152">
        <v>747.63599999999997</v>
      </c>
      <c r="HH152">
        <v>31</v>
      </c>
      <c r="HI152">
        <v>34.610500000000002</v>
      </c>
      <c r="HJ152">
        <v>30.000299999999999</v>
      </c>
      <c r="HK152">
        <v>34.402299999999997</v>
      </c>
      <c r="HL152">
        <v>34.371899999999997</v>
      </c>
      <c r="HM152">
        <v>51.4529</v>
      </c>
      <c r="HN152">
        <v>14.9762</v>
      </c>
      <c r="HO152">
        <v>100</v>
      </c>
      <c r="HP152">
        <v>31</v>
      </c>
      <c r="HQ152">
        <v>916.74599999999998</v>
      </c>
      <c r="HR152">
        <v>36.796399999999998</v>
      </c>
      <c r="HS152">
        <v>99.0197</v>
      </c>
      <c r="HT152">
        <v>98.610699999999994</v>
      </c>
    </row>
    <row r="153" spans="1:228" x14ac:dyDescent="0.2">
      <c r="A153">
        <v>138</v>
      </c>
      <c r="B153">
        <v>1665504476.5</v>
      </c>
      <c r="C153">
        <v>547</v>
      </c>
      <c r="D153" t="s">
        <v>635</v>
      </c>
      <c r="E153" t="s">
        <v>636</v>
      </c>
      <c r="F153">
        <v>4</v>
      </c>
      <c r="G153">
        <v>1665504474.5</v>
      </c>
      <c r="H153">
        <f t="shared" si="68"/>
        <v>9.4804542924452795E-4</v>
      </c>
      <c r="I153">
        <f t="shared" si="69"/>
        <v>0.94804542924452795</v>
      </c>
      <c r="J153">
        <f t="shared" si="70"/>
        <v>13.363014295648142</v>
      </c>
      <c r="K153">
        <f t="shared" si="71"/>
        <v>892.5932857142858</v>
      </c>
      <c r="L153">
        <f t="shared" si="72"/>
        <v>456.77577485000648</v>
      </c>
      <c r="M153">
        <f t="shared" si="73"/>
        <v>46.333302496717515</v>
      </c>
      <c r="N153">
        <f t="shared" si="74"/>
        <v>90.540691933847683</v>
      </c>
      <c r="O153">
        <f t="shared" si="75"/>
        <v>5.1750312974567586E-2</v>
      </c>
      <c r="P153">
        <f t="shared" si="76"/>
        <v>3.6882286059302052</v>
      </c>
      <c r="Q153">
        <f t="shared" si="77"/>
        <v>5.1350279604191307E-2</v>
      </c>
      <c r="R153">
        <f t="shared" si="78"/>
        <v>3.2129608222935244E-2</v>
      </c>
      <c r="S153">
        <f t="shared" si="79"/>
        <v>226.12143009186556</v>
      </c>
      <c r="T153">
        <f t="shared" si="80"/>
        <v>35.015944548132417</v>
      </c>
      <c r="U153">
        <f t="shared" si="81"/>
        <v>34.717271428571443</v>
      </c>
      <c r="V153">
        <f t="shared" si="82"/>
        <v>5.5605366389278359</v>
      </c>
      <c r="W153">
        <f t="shared" si="83"/>
        <v>70.069868120671785</v>
      </c>
      <c r="X153">
        <f t="shared" si="84"/>
        <v>3.7739690946474176</v>
      </c>
      <c r="Y153">
        <f t="shared" si="85"/>
        <v>5.3860085595537655</v>
      </c>
      <c r="Z153">
        <f t="shared" si="86"/>
        <v>1.7865675442804183</v>
      </c>
      <c r="AA153">
        <f t="shared" si="87"/>
        <v>-41.808803429683685</v>
      </c>
      <c r="AB153">
        <f t="shared" si="88"/>
        <v>-114.03461417577041</v>
      </c>
      <c r="AC153">
        <f t="shared" si="89"/>
        <v>-7.1807762791054017</v>
      </c>
      <c r="AD153">
        <f t="shared" si="90"/>
        <v>63.097236207306068</v>
      </c>
      <c r="AE153">
        <f t="shared" si="91"/>
        <v>36.735754561980237</v>
      </c>
      <c r="AF153">
        <f t="shared" si="92"/>
        <v>0.95430080650815663</v>
      </c>
      <c r="AG153">
        <f t="shared" si="93"/>
        <v>13.363014295648142</v>
      </c>
      <c r="AH153">
        <v>942.51999719480932</v>
      </c>
      <c r="AI153">
        <v>929.68464242424216</v>
      </c>
      <c r="AJ153">
        <v>1.7335463978689321</v>
      </c>
      <c r="AK153">
        <v>66.85974665391015</v>
      </c>
      <c r="AL153">
        <f t="shared" si="94"/>
        <v>0.94804542924452795</v>
      </c>
      <c r="AM153">
        <v>36.822782532320879</v>
      </c>
      <c r="AN153">
        <v>37.204372121212103</v>
      </c>
      <c r="AO153">
        <v>-4.6858021484458062E-4</v>
      </c>
      <c r="AP153">
        <v>85.612249932443419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47301.171304572228</v>
      </c>
      <c r="AV153">
        <f t="shared" si="98"/>
        <v>1200.032857142857</v>
      </c>
      <c r="AW153">
        <f t="shared" si="99"/>
        <v>1025.9530850216918</v>
      </c>
      <c r="AX153">
        <f t="shared" si="100"/>
        <v>0.85493749518189899</v>
      </c>
      <c r="AY153">
        <f t="shared" si="101"/>
        <v>0.18842936570106522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1665504474.5</v>
      </c>
      <c r="BF153">
        <v>892.5932857142858</v>
      </c>
      <c r="BG153">
        <v>908.20614285714271</v>
      </c>
      <c r="BH153">
        <v>37.205585714285711</v>
      </c>
      <c r="BI153">
        <v>36.82394285714286</v>
      </c>
      <c r="BJ153">
        <v>892.26800000000003</v>
      </c>
      <c r="BK153">
        <v>36.988871428571429</v>
      </c>
      <c r="BL153">
        <v>650.01814285714295</v>
      </c>
      <c r="BM153">
        <v>101.3357142857143</v>
      </c>
      <c r="BN153">
        <v>9.9836914285714284E-2</v>
      </c>
      <c r="BO153">
        <v>34.143771428571434</v>
      </c>
      <c r="BP153">
        <v>34.717271428571443</v>
      </c>
      <c r="BQ153">
        <v>999.89999999999986</v>
      </c>
      <c r="BR153">
        <v>0</v>
      </c>
      <c r="BS153">
        <v>0</v>
      </c>
      <c r="BT153">
        <v>9011.25</v>
      </c>
      <c r="BU153">
        <v>0</v>
      </c>
      <c r="BV153">
        <v>1954.0342857142859</v>
      </c>
      <c r="BW153">
        <v>-15.61281428571429</v>
      </c>
      <c r="BX153">
        <v>927.08600000000001</v>
      </c>
      <c r="BY153">
        <v>942.92828571428583</v>
      </c>
      <c r="BZ153">
        <v>0.38165071428571429</v>
      </c>
      <c r="CA153">
        <v>908.20614285714271</v>
      </c>
      <c r="CB153">
        <v>36.82394285714286</v>
      </c>
      <c r="CC153">
        <v>3.7702599999999999</v>
      </c>
      <c r="CD153">
        <v>3.7315857142857149</v>
      </c>
      <c r="CE153">
        <v>27.888571428571431</v>
      </c>
      <c r="CF153">
        <v>27.71198571428571</v>
      </c>
      <c r="CG153">
        <v>1200.032857142857</v>
      </c>
      <c r="CH153">
        <v>0.50000071428571424</v>
      </c>
      <c r="CI153">
        <v>0.49999928571428581</v>
      </c>
      <c r="CJ153">
        <v>0</v>
      </c>
      <c r="CK153">
        <v>848.56814285714267</v>
      </c>
      <c r="CL153">
        <v>4.9990899999999998</v>
      </c>
      <c r="CM153">
        <v>9392.1714285714297</v>
      </c>
      <c r="CN153">
        <v>9558.1242857142879</v>
      </c>
      <c r="CO153">
        <v>44.436999999999998</v>
      </c>
      <c r="CP153">
        <v>47.125</v>
      </c>
      <c r="CQ153">
        <v>45.303142857142859</v>
      </c>
      <c r="CR153">
        <v>45.936999999999998</v>
      </c>
      <c r="CS153">
        <v>45.936999999999998</v>
      </c>
      <c r="CT153">
        <v>597.51714285714297</v>
      </c>
      <c r="CU153">
        <v>597.51571428571435</v>
      </c>
      <c r="CV153">
        <v>0</v>
      </c>
      <c r="CW153">
        <v>1665504480.9000001</v>
      </c>
      <c r="CX153">
        <v>0</v>
      </c>
      <c r="CY153">
        <v>1665503463</v>
      </c>
      <c r="CZ153" t="s">
        <v>356</v>
      </c>
      <c r="DA153">
        <v>1665503462</v>
      </c>
      <c r="DB153">
        <v>1665503463</v>
      </c>
      <c r="DC153">
        <v>5</v>
      </c>
      <c r="DD153">
        <v>8.5000000000000006E-2</v>
      </c>
      <c r="DE153">
        <v>-1E-3</v>
      </c>
      <c r="DF153">
        <v>-3.5999999999999997E-2</v>
      </c>
      <c r="DG153">
        <v>0.21</v>
      </c>
      <c r="DH153">
        <v>415</v>
      </c>
      <c r="DI153">
        <v>36</v>
      </c>
      <c r="DJ153">
        <v>0.25</v>
      </c>
      <c r="DK153">
        <v>0.11</v>
      </c>
      <c r="DL153">
        <v>-15.58400243902439</v>
      </c>
      <c r="DM153">
        <v>-0.2467651567944098</v>
      </c>
      <c r="DN153">
        <v>3.4621623637828683E-2</v>
      </c>
      <c r="DO153">
        <v>0</v>
      </c>
      <c r="DP153">
        <v>0.40891146341463419</v>
      </c>
      <c r="DQ153">
        <v>-0.10705413240418141</v>
      </c>
      <c r="DR153">
        <v>2.3160402855818021E-2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3.29522</v>
      </c>
      <c r="EB153">
        <v>2.62534</v>
      </c>
      <c r="EC153">
        <v>0.17355400000000001</v>
      </c>
      <c r="ED153">
        <v>0.174314</v>
      </c>
      <c r="EE153">
        <v>0.147839</v>
      </c>
      <c r="EF153">
        <v>0.14538100000000001</v>
      </c>
      <c r="EG153">
        <v>24981.3</v>
      </c>
      <c r="EH153">
        <v>25494.6</v>
      </c>
      <c r="EI153">
        <v>28132.2</v>
      </c>
      <c r="EJ153">
        <v>29731.9</v>
      </c>
      <c r="EK153">
        <v>32927.1</v>
      </c>
      <c r="EL153">
        <v>35315.599999999999</v>
      </c>
      <c r="EM153">
        <v>39634.1</v>
      </c>
      <c r="EN153">
        <v>42543</v>
      </c>
      <c r="EO153">
        <v>2.2135699999999998</v>
      </c>
      <c r="EP153">
        <v>2.1679499999999998</v>
      </c>
      <c r="EQ153">
        <v>9.2659099999999994E-2</v>
      </c>
      <c r="ER153">
        <v>0</v>
      </c>
      <c r="ES153">
        <v>33.212800000000001</v>
      </c>
      <c r="ET153">
        <v>999.9</v>
      </c>
      <c r="EU153">
        <v>73.8</v>
      </c>
      <c r="EV153">
        <v>35.200000000000003</v>
      </c>
      <c r="EW153">
        <v>41.594000000000001</v>
      </c>
      <c r="EX153">
        <v>57.308199999999999</v>
      </c>
      <c r="EY153">
        <v>-2.14744</v>
      </c>
      <c r="EZ153">
        <v>2</v>
      </c>
      <c r="FA153">
        <v>0.58139200000000002</v>
      </c>
      <c r="FB153">
        <v>1.2775300000000001</v>
      </c>
      <c r="FC153">
        <v>20.2651</v>
      </c>
      <c r="FD153">
        <v>5.2180400000000002</v>
      </c>
      <c r="FE153">
        <v>12.004</v>
      </c>
      <c r="FF153">
        <v>4.9859499999999999</v>
      </c>
      <c r="FG153">
        <v>3.2845</v>
      </c>
      <c r="FH153">
        <v>6348.7</v>
      </c>
      <c r="FI153">
        <v>9999</v>
      </c>
      <c r="FJ153">
        <v>9999</v>
      </c>
      <c r="FK153">
        <v>490</v>
      </c>
      <c r="FL153">
        <v>1.8657900000000001</v>
      </c>
      <c r="FM153">
        <v>1.8621700000000001</v>
      </c>
      <c r="FN153">
        <v>1.8641799999999999</v>
      </c>
      <c r="FO153">
        <v>1.86026</v>
      </c>
      <c r="FP153">
        <v>1.8609599999999999</v>
      </c>
      <c r="FQ153">
        <v>1.86005</v>
      </c>
      <c r="FR153">
        <v>1.86178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0.32800000000000001</v>
      </c>
      <c r="GH153">
        <v>0.2167</v>
      </c>
      <c r="GI153">
        <v>-0.38878066965608271</v>
      </c>
      <c r="GJ153">
        <v>8.4540356221501391E-4</v>
      </c>
      <c r="GK153">
        <v>6.8779579211309249E-8</v>
      </c>
      <c r="GL153">
        <v>-1.3381725072044801E-10</v>
      </c>
      <c r="GM153">
        <v>-8.6234221326163804E-2</v>
      </c>
      <c r="GN153">
        <v>8.8717001971158594E-4</v>
      </c>
      <c r="GO153">
        <v>5.46455871630479E-4</v>
      </c>
      <c r="GP153">
        <v>-9.435533427115459E-6</v>
      </c>
      <c r="GQ153">
        <v>1</v>
      </c>
      <c r="GR153">
        <v>2082</v>
      </c>
      <c r="GS153">
        <v>3</v>
      </c>
      <c r="GT153">
        <v>35</v>
      </c>
      <c r="GU153">
        <v>16.899999999999999</v>
      </c>
      <c r="GV153">
        <v>16.899999999999999</v>
      </c>
      <c r="GW153">
        <v>2.5866699999999998</v>
      </c>
      <c r="GX153">
        <v>2.5720200000000002</v>
      </c>
      <c r="GY153">
        <v>2.04834</v>
      </c>
      <c r="GZ153">
        <v>2.6245099999999999</v>
      </c>
      <c r="HA153">
        <v>2.1972700000000001</v>
      </c>
      <c r="HB153">
        <v>2.33765</v>
      </c>
      <c r="HC153">
        <v>40.146000000000001</v>
      </c>
      <c r="HD153">
        <v>14.420999999999999</v>
      </c>
      <c r="HE153">
        <v>18</v>
      </c>
      <c r="HF153">
        <v>710.42399999999998</v>
      </c>
      <c r="HG153">
        <v>747.67899999999997</v>
      </c>
      <c r="HH153">
        <v>30.999500000000001</v>
      </c>
      <c r="HI153">
        <v>34.613700000000001</v>
      </c>
      <c r="HJ153">
        <v>30.000299999999999</v>
      </c>
      <c r="HK153">
        <v>34.405200000000001</v>
      </c>
      <c r="HL153">
        <v>34.3733</v>
      </c>
      <c r="HM153">
        <v>51.757800000000003</v>
      </c>
      <c r="HN153">
        <v>14.9762</v>
      </c>
      <c r="HO153">
        <v>100</v>
      </c>
      <c r="HP153">
        <v>31</v>
      </c>
      <c r="HQ153">
        <v>923.42499999999995</v>
      </c>
      <c r="HR153">
        <v>36.796500000000002</v>
      </c>
      <c r="HS153">
        <v>99.019499999999994</v>
      </c>
      <c r="HT153">
        <v>98.609899999999996</v>
      </c>
    </row>
    <row r="154" spans="1:228" x14ac:dyDescent="0.2">
      <c r="A154">
        <v>139</v>
      </c>
      <c r="B154">
        <v>1665504480.5</v>
      </c>
      <c r="C154">
        <v>551</v>
      </c>
      <c r="D154" t="s">
        <v>637</v>
      </c>
      <c r="E154" t="s">
        <v>638</v>
      </c>
      <c r="F154">
        <v>4</v>
      </c>
      <c r="G154">
        <v>1665504478.1875</v>
      </c>
      <c r="H154">
        <f t="shared" si="68"/>
        <v>9.3402596980171561E-4</v>
      </c>
      <c r="I154">
        <f t="shared" si="69"/>
        <v>0.93402596980171559</v>
      </c>
      <c r="J154">
        <f t="shared" si="70"/>
        <v>13.266877258755398</v>
      </c>
      <c r="K154">
        <f t="shared" si="71"/>
        <v>898.78324999999995</v>
      </c>
      <c r="L154">
        <f t="shared" si="72"/>
        <v>459.68664701466167</v>
      </c>
      <c r="M154">
        <f t="shared" si="73"/>
        <v>46.628878747921355</v>
      </c>
      <c r="N154">
        <f t="shared" si="74"/>
        <v>91.169181130414685</v>
      </c>
      <c r="O154">
        <f t="shared" si="75"/>
        <v>5.0987778507917275E-2</v>
      </c>
      <c r="P154">
        <f t="shared" si="76"/>
        <v>3.6809852207645464</v>
      </c>
      <c r="Q154">
        <f t="shared" si="77"/>
        <v>5.0598641479296401E-2</v>
      </c>
      <c r="R154">
        <f t="shared" si="78"/>
        <v>3.1658865602115241E-2</v>
      </c>
      <c r="S154">
        <f t="shared" si="79"/>
        <v>226.11671203841362</v>
      </c>
      <c r="T154">
        <f t="shared" si="80"/>
        <v>35.017373013109015</v>
      </c>
      <c r="U154">
        <f t="shared" si="81"/>
        <v>34.715762499999997</v>
      </c>
      <c r="V154">
        <f t="shared" si="82"/>
        <v>5.5600710669735518</v>
      </c>
      <c r="W154">
        <f t="shared" si="83"/>
        <v>70.078025821682957</v>
      </c>
      <c r="X154">
        <f t="shared" si="84"/>
        <v>3.7737572856304342</v>
      </c>
      <c r="Y154">
        <f t="shared" si="85"/>
        <v>5.385079333189192</v>
      </c>
      <c r="Z154">
        <f t="shared" si="86"/>
        <v>1.7863137813431176</v>
      </c>
      <c r="AA154">
        <f t="shared" si="87"/>
        <v>-41.190545268255661</v>
      </c>
      <c r="AB154">
        <f t="shared" si="88"/>
        <v>-114.12569756415225</v>
      </c>
      <c r="AC154">
        <f t="shared" si="89"/>
        <v>-7.2004915546062804</v>
      </c>
      <c r="AD154">
        <f t="shared" si="90"/>
        <v>63.599977651399442</v>
      </c>
      <c r="AE154">
        <f t="shared" si="91"/>
        <v>36.715000094485291</v>
      </c>
      <c r="AF154">
        <f t="shared" si="92"/>
        <v>0.94256759488840569</v>
      </c>
      <c r="AG154">
        <f t="shared" si="93"/>
        <v>13.266877258755398</v>
      </c>
      <c r="AH154">
        <v>949.4952061394182</v>
      </c>
      <c r="AI154">
        <v>936.66997575757568</v>
      </c>
      <c r="AJ154">
        <v>1.7412130645357189</v>
      </c>
      <c r="AK154">
        <v>66.85974665391015</v>
      </c>
      <c r="AL154">
        <f t="shared" si="94"/>
        <v>0.93402596980171559</v>
      </c>
      <c r="AM154">
        <v>36.826226890823783</v>
      </c>
      <c r="AN154">
        <v>37.199692727272712</v>
      </c>
      <c r="AO154">
        <v>1.3321238784713119E-5</v>
      </c>
      <c r="AP154">
        <v>85.612249932443419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47172.534897220699</v>
      </c>
      <c r="AV154">
        <f t="shared" si="98"/>
        <v>1200.0162499999999</v>
      </c>
      <c r="AW154">
        <f t="shared" si="99"/>
        <v>1025.9380637504732</v>
      </c>
      <c r="AX154">
        <f t="shared" si="100"/>
        <v>0.85493680918943671</v>
      </c>
      <c r="AY154">
        <f t="shared" si="101"/>
        <v>0.18842804173561287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1665504478.1875</v>
      </c>
      <c r="BF154">
        <v>898.78324999999995</v>
      </c>
      <c r="BG154">
        <v>914.38549999999998</v>
      </c>
      <c r="BH154">
        <v>37.203249999999997</v>
      </c>
      <c r="BI154">
        <v>36.826300000000003</v>
      </c>
      <c r="BJ154">
        <v>898.45375000000001</v>
      </c>
      <c r="BK154">
        <v>36.986525</v>
      </c>
      <c r="BL154">
        <v>650.020625</v>
      </c>
      <c r="BM154">
        <v>101.336</v>
      </c>
      <c r="BN154">
        <v>0.1002262875</v>
      </c>
      <c r="BO154">
        <v>34.140674999999987</v>
      </c>
      <c r="BP154">
        <v>34.715762499999997</v>
      </c>
      <c r="BQ154">
        <v>999.9</v>
      </c>
      <c r="BR154">
        <v>0</v>
      </c>
      <c r="BS154">
        <v>0</v>
      </c>
      <c r="BT154">
        <v>8986.25</v>
      </c>
      <c r="BU154">
        <v>0</v>
      </c>
      <c r="BV154">
        <v>1376.008</v>
      </c>
      <c r="BW154">
        <v>-15.602375</v>
      </c>
      <c r="BX154">
        <v>933.51300000000003</v>
      </c>
      <c r="BY154">
        <v>949.34649999999999</v>
      </c>
      <c r="BZ154">
        <v>0.376946</v>
      </c>
      <c r="CA154">
        <v>914.38549999999998</v>
      </c>
      <c r="CB154">
        <v>36.826300000000003</v>
      </c>
      <c r="CC154">
        <v>3.7700300000000002</v>
      </c>
      <c r="CD154">
        <v>3.73183</v>
      </c>
      <c r="CE154">
        <v>27.887525</v>
      </c>
      <c r="CF154">
        <v>27.7130875</v>
      </c>
      <c r="CG154">
        <v>1200.0162499999999</v>
      </c>
      <c r="CH154">
        <v>0.50002474999999991</v>
      </c>
      <c r="CI154">
        <v>0.49997524999999998</v>
      </c>
      <c r="CJ154">
        <v>0</v>
      </c>
      <c r="CK154">
        <v>848.41174999999998</v>
      </c>
      <c r="CL154">
        <v>4.9990899999999998</v>
      </c>
      <c r="CM154">
        <v>9218.57</v>
      </c>
      <c r="CN154">
        <v>9558.0687500000004</v>
      </c>
      <c r="CO154">
        <v>44.436999999999998</v>
      </c>
      <c r="CP154">
        <v>47.125</v>
      </c>
      <c r="CQ154">
        <v>45.311999999999998</v>
      </c>
      <c r="CR154">
        <v>45.921499999999988</v>
      </c>
      <c r="CS154">
        <v>45.936999999999998</v>
      </c>
      <c r="CT154">
        <v>597.53750000000002</v>
      </c>
      <c r="CU154">
        <v>597.48125000000005</v>
      </c>
      <c r="CV154">
        <v>0</v>
      </c>
      <c r="CW154">
        <v>1665504485.0999999</v>
      </c>
      <c r="CX154">
        <v>0</v>
      </c>
      <c r="CY154">
        <v>1665503463</v>
      </c>
      <c r="CZ154" t="s">
        <v>356</v>
      </c>
      <c r="DA154">
        <v>1665503462</v>
      </c>
      <c r="DB154">
        <v>1665503463</v>
      </c>
      <c r="DC154">
        <v>5</v>
      </c>
      <c r="DD154">
        <v>8.5000000000000006E-2</v>
      </c>
      <c r="DE154">
        <v>-1E-3</v>
      </c>
      <c r="DF154">
        <v>-3.5999999999999997E-2</v>
      </c>
      <c r="DG154">
        <v>0.21</v>
      </c>
      <c r="DH154">
        <v>415</v>
      </c>
      <c r="DI154">
        <v>36</v>
      </c>
      <c r="DJ154">
        <v>0.25</v>
      </c>
      <c r="DK154">
        <v>0.11</v>
      </c>
      <c r="DL154">
        <v>-15.599735000000001</v>
      </c>
      <c r="DM154">
        <v>-9.9723827392125625E-2</v>
      </c>
      <c r="DN154">
        <v>2.0818171749699719E-2</v>
      </c>
      <c r="DO154">
        <v>1</v>
      </c>
      <c r="DP154">
        <v>0.40251474999999998</v>
      </c>
      <c r="DQ154">
        <v>-0.24128884052532831</v>
      </c>
      <c r="DR154">
        <v>2.4368474462663849E-2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366</v>
      </c>
      <c r="EA154">
        <v>3.2953399999999999</v>
      </c>
      <c r="EB154">
        <v>2.6253899999999999</v>
      </c>
      <c r="EC154">
        <v>0.17440600000000001</v>
      </c>
      <c r="ED154">
        <v>0.17514399999999999</v>
      </c>
      <c r="EE154">
        <v>0.14782699999999999</v>
      </c>
      <c r="EF154">
        <v>0.14538400000000001</v>
      </c>
      <c r="EG154">
        <v>24955.9</v>
      </c>
      <c r="EH154">
        <v>25468.7</v>
      </c>
      <c r="EI154">
        <v>28132.6</v>
      </c>
      <c r="EJ154">
        <v>29731.7</v>
      </c>
      <c r="EK154">
        <v>32927.9</v>
      </c>
      <c r="EL154">
        <v>35315.4</v>
      </c>
      <c r="EM154">
        <v>39634.400000000001</v>
      </c>
      <c r="EN154">
        <v>42542.8</v>
      </c>
      <c r="EO154">
        <v>2.2133500000000002</v>
      </c>
      <c r="EP154">
        <v>2.1677300000000002</v>
      </c>
      <c r="EQ154">
        <v>9.3705999999999998E-2</v>
      </c>
      <c r="ER154">
        <v>0</v>
      </c>
      <c r="ES154">
        <v>33.206000000000003</v>
      </c>
      <c r="ET154">
        <v>999.9</v>
      </c>
      <c r="EU154">
        <v>73.8</v>
      </c>
      <c r="EV154">
        <v>35.200000000000003</v>
      </c>
      <c r="EW154">
        <v>41.594700000000003</v>
      </c>
      <c r="EX154">
        <v>57.608199999999997</v>
      </c>
      <c r="EY154">
        <v>-2.2756400000000001</v>
      </c>
      <c r="EZ154">
        <v>2</v>
      </c>
      <c r="FA154">
        <v>0.58156200000000002</v>
      </c>
      <c r="FB154">
        <v>1.27319</v>
      </c>
      <c r="FC154">
        <v>20.264900000000001</v>
      </c>
      <c r="FD154">
        <v>5.21774</v>
      </c>
      <c r="FE154">
        <v>12.004099999999999</v>
      </c>
      <c r="FF154">
        <v>4.9858500000000001</v>
      </c>
      <c r="FG154">
        <v>3.2845</v>
      </c>
      <c r="FH154">
        <v>6349.1</v>
      </c>
      <c r="FI154">
        <v>9999</v>
      </c>
      <c r="FJ154">
        <v>9999</v>
      </c>
      <c r="FK154">
        <v>490</v>
      </c>
      <c r="FL154">
        <v>1.86578</v>
      </c>
      <c r="FM154">
        <v>1.8621399999999999</v>
      </c>
      <c r="FN154">
        <v>1.8641700000000001</v>
      </c>
      <c r="FO154">
        <v>1.8602700000000001</v>
      </c>
      <c r="FP154">
        <v>1.8609599999999999</v>
      </c>
      <c r="FQ154">
        <v>1.86006</v>
      </c>
      <c r="FR154">
        <v>1.8617600000000001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0.33100000000000002</v>
      </c>
      <c r="GH154">
        <v>0.2167</v>
      </c>
      <c r="GI154">
        <v>-0.38878066965608271</v>
      </c>
      <c r="GJ154">
        <v>8.4540356221501391E-4</v>
      </c>
      <c r="GK154">
        <v>6.8779579211309249E-8</v>
      </c>
      <c r="GL154">
        <v>-1.3381725072044801E-10</v>
      </c>
      <c r="GM154">
        <v>-8.6234221326163804E-2</v>
      </c>
      <c r="GN154">
        <v>8.8717001971158594E-4</v>
      </c>
      <c r="GO154">
        <v>5.46455871630479E-4</v>
      </c>
      <c r="GP154">
        <v>-9.435533427115459E-6</v>
      </c>
      <c r="GQ154">
        <v>1</v>
      </c>
      <c r="GR154">
        <v>2082</v>
      </c>
      <c r="GS154">
        <v>3</v>
      </c>
      <c r="GT154">
        <v>35</v>
      </c>
      <c r="GU154">
        <v>17</v>
      </c>
      <c r="GV154">
        <v>17</v>
      </c>
      <c r="GW154">
        <v>2.6025399999999999</v>
      </c>
      <c r="GX154">
        <v>2.5793499999999998</v>
      </c>
      <c r="GY154">
        <v>2.04834</v>
      </c>
      <c r="GZ154">
        <v>2.6245099999999999</v>
      </c>
      <c r="HA154">
        <v>2.1972700000000001</v>
      </c>
      <c r="HB154">
        <v>2.3278799999999999</v>
      </c>
      <c r="HC154">
        <v>40.146000000000001</v>
      </c>
      <c r="HD154">
        <v>14.403499999999999</v>
      </c>
      <c r="HE154">
        <v>18</v>
      </c>
      <c r="HF154">
        <v>710.25300000000004</v>
      </c>
      <c r="HG154">
        <v>747.48900000000003</v>
      </c>
      <c r="HH154">
        <v>30.999099999999999</v>
      </c>
      <c r="HI154">
        <v>34.616799999999998</v>
      </c>
      <c r="HJ154">
        <v>30.000399999999999</v>
      </c>
      <c r="HK154">
        <v>34.406999999999996</v>
      </c>
      <c r="HL154">
        <v>34.375700000000002</v>
      </c>
      <c r="HM154">
        <v>52.061999999999998</v>
      </c>
      <c r="HN154">
        <v>14.9762</v>
      </c>
      <c r="HO154">
        <v>100</v>
      </c>
      <c r="HP154">
        <v>31</v>
      </c>
      <c r="HQ154">
        <v>930.10400000000004</v>
      </c>
      <c r="HR154">
        <v>36.797199999999997</v>
      </c>
      <c r="HS154">
        <v>99.020499999999998</v>
      </c>
      <c r="HT154">
        <v>98.609300000000005</v>
      </c>
    </row>
    <row r="155" spans="1:228" x14ac:dyDescent="0.2">
      <c r="A155">
        <v>140</v>
      </c>
      <c r="B155">
        <v>1665504484.5</v>
      </c>
      <c r="C155">
        <v>555</v>
      </c>
      <c r="D155" t="s">
        <v>639</v>
      </c>
      <c r="E155" t="s">
        <v>640</v>
      </c>
      <c r="F155">
        <v>4</v>
      </c>
      <c r="G155">
        <v>1665504482.5</v>
      </c>
      <c r="H155">
        <f t="shared" si="68"/>
        <v>9.3127259754024235E-4</v>
      </c>
      <c r="I155">
        <f t="shared" si="69"/>
        <v>0.93127259754024239</v>
      </c>
      <c r="J155">
        <f t="shared" si="70"/>
        <v>13.73384753633616</v>
      </c>
      <c r="K155">
        <f t="shared" si="71"/>
        <v>905.96500000000003</v>
      </c>
      <c r="L155">
        <f t="shared" si="72"/>
        <v>450.53438739590933</v>
      </c>
      <c r="M155">
        <f t="shared" si="73"/>
        <v>45.699961030533942</v>
      </c>
      <c r="N155">
        <f t="shared" si="74"/>
        <v>91.896570724234138</v>
      </c>
      <c r="O155">
        <f t="shared" si="75"/>
        <v>5.0797477920634E-2</v>
      </c>
      <c r="P155">
        <f t="shared" si="76"/>
        <v>3.7019207275050183</v>
      </c>
      <c r="Q155">
        <f t="shared" si="77"/>
        <v>5.0413394872100462E-2</v>
      </c>
      <c r="R155">
        <f t="shared" si="78"/>
        <v>3.1542637874575973E-2</v>
      </c>
      <c r="S155">
        <f t="shared" si="79"/>
        <v>226.1074659486257</v>
      </c>
      <c r="T155">
        <f t="shared" si="80"/>
        <v>35.011547467916472</v>
      </c>
      <c r="U155">
        <f t="shared" si="81"/>
        <v>34.718157142857137</v>
      </c>
      <c r="V155">
        <f t="shared" si="82"/>
        <v>5.5608099371839073</v>
      </c>
      <c r="W155">
        <f t="shared" si="83"/>
        <v>70.075051065546972</v>
      </c>
      <c r="X155">
        <f t="shared" si="84"/>
        <v>3.7732418896432516</v>
      </c>
      <c r="Y155">
        <f t="shared" si="85"/>
        <v>5.3845724437843465</v>
      </c>
      <c r="Z155">
        <f t="shared" si="86"/>
        <v>1.7875680475406557</v>
      </c>
      <c r="AA155">
        <f t="shared" si="87"/>
        <v>-41.069121551524688</v>
      </c>
      <c r="AB155">
        <f t="shared" si="88"/>
        <v>-115.58984656416585</v>
      </c>
      <c r="AC155">
        <f t="shared" si="89"/>
        <v>-7.2516502002746943</v>
      </c>
      <c r="AD155">
        <f t="shared" si="90"/>
        <v>62.196847632660464</v>
      </c>
      <c r="AE155">
        <f t="shared" si="91"/>
        <v>36.686304527932805</v>
      </c>
      <c r="AF155">
        <f t="shared" si="92"/>
        <v>0.92936757103507928</v>
      </c>
      <c r="AG155">
        <f t="shared" si="93"/>
        <v>13.73384753633616</v>
      </c>
      <c r="AH155">
        <v>956.37120234537485</v>
      </c>
      <c r="AI155">
        <v>943.51378181818166</v>
      </c>
      <c r="AJ155">
        <v>1.699635355206371</v>
      </c>
      <c r="AK155">
        <v>66.85974665391015</v>
      </c>
      <c r="AL155">
        <f t="shared" si="94"/>
        <v>0.93127259754024239</v>
      </c>
      <c r="AM155">
        <v>36.826520989173517</v>
      </c>
      <c r="AN155">
        <v>37.199422424242428</v>
      </c>
      <c r="AO155">
        <v>-8.6930142084767843E-5</v>
      </c>
      <c r="AP155">
        <v>85.612249932443419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47546.084114589794</v>
      </c>
      <c r="AV155">
        <f t="shared" si="98"/>
        <v>1199.961428571429</v>
      </c>
      <c r="AW155">
        <f t="shared" si="99"/>
        <v>1025.8917564500655</v>
      </c>
      <c r="AX155">
        <f t="shared" si="100"/>
        <v>0.85493727716848711</v>
      </c>
      <c r="AY155">
        <f t="shared" si="101"/>
        <v>0.18842894493517998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1665504482.5</v>
      </c>
      <c r="BF155">
        <v>905.96500000000003</v>
      </c>
      <c r="BG155">
        <v>921.55371428571436</v>
      </c>
      <c r="BH155">
        <v>37.198614285714278</v>
      </c>
      <c r="BI155">
        <v>36.826928571428581</v>
      </c>
      <c r="BJ155">
        <v>905.63100000000009</v>
      </c>
      <c r="BK155">
        <v>36.981914285714289</v>
      </c>
      <c r="BL155">
        <v>649.99814285714297</v>
      </c>
      <c r="BM155">
        <v>101.3352857142857</v>
      </c>
      <c r="BN155">
        <v>9.9726371428571423E-2</v>
      </c>
      <c r="BO155">
        <v>34.13898571428571</v>
      </c>
      <c r="BP155">
        <v>34.718157142857137</v>
      </c>
      <c r="BQ155">
        <v>999.89999999999986</v>
      </c>
      <c r="BR155">
        <v>0</v>
      </c>
      <c r="BS155">
        <v>0</v>
      </c>
      <c r="BT155">
        <v>9058.5700000000015</v>
      </c>
      <c r="BU155">
        <v>0</v>
      </c>
      <c r="BV155">
        <v>572.75400000000002</v>
      </c>
      <c r="BW155">
        <v>-15.58895714285714</v>
      </c>
      <c r="BX155">
        <v>940.96757142857132</v>
      </c>
      <c r="BY155">
        <v>956.78942857142852</v>
      </c>
      <c r="BZ155">
        <v>0.37167971428571428</v>
      </c>
      <c r="CA155">
        <v>921.55371428571436</v>
      </c>
      <c r="CB155">
        <v>36.826928571428581</v>
      </c>
      <c r="CC155">
        <v>3.769535714285714</v>
      </c>
      <c r="CD155">
        <v>3.731871428571429</v>
      </c>
      <c r="CE155">
        <v>27.885285714285711</v>
      </c>
      <c r="CF155">
        <v>27.7133</v>
      </c>
      <c r="CG155">
        <v>1199.961428571429</v>
      </c>
      <c r="CH155">
        <v>0.5000067142857143</v>
      </c>
      <c r="CI155">
        <v>0.49999328571428581</v>
      </c>
      <c r="CJ155">
        <v>0</v>
      </c>
      <c r="CK155">
        <v>848.22028571428575</v>
      </c>
      <c r="CL155">
        <v>4.9990899999999998</v>
      </c>
      <c r="CM155">
        <v>9166.658571428572</v>
      </c>
      <c r="CN155">
        <v>9557.5642857142848</v>
      </c>
      <c r="CO155">
        <v>44.428142857142859</v>
      </c>
      <c r="CP155">
        <v>47.125</v>
      </c>
      <c r="CQ155">
        <v>45.303142857142859</v>
      </c>
      <c r="CR155">
        <v>45.919285714285706</v>
      </c>
      <c r="CS155">
        <v>45.936999999999998</v>
      </c>
      <c r="CT155">
        <v>597.49</v>
      </c>
      <c r="CU155">
        <v>597.47142857142865</v>
      </c>
      <c r="CV155">
        <v>0</v>
      </c>
      <c r="CW155">
        <v>1665504489.3</v>
      </c>
      <c r="CX155">
        <v>0</v>
      </c>
      <c r="CY155">
        <v>1665503463</v>
      </c>
      <c r="CZ155" t="s">
        <v>356</v>
      </c>
      <c r="DA155">
        <v>1665503462</v>
      </c>
      <c r="DB155">
        <v>1665503463</v>
      </c>
      <c r="DC155">
        <v>5</v>
      </c>
      <c r="DD155">
        <v>8.5000000000000006E-2</v>
      </c>
      <c r="DE155">
        <v>-1E-3</v>
      </c>
      <c r="DF155">
        <v>-3.5999999999999997E-2</v>
      </c>
      <c r="DG155">
        <v>0.21</v>
      </c>
      <c r="DH155">
        <v>415</v>
      </c>
      <c r="DI155">
        <v>36</v>
      </c>
      <c r="DJ155">
        <v>0.25</v>
      </c>
      <c r="DK155">
        <v>0.11</v>
      </c>
      <c r="DL155">
        <v>-15.59522682926829</v>
      </c>
      <c r="DM155">
        <v>1.4692682926815481E-2</v>
      </c>
      <c r="DN155">
        <v>2.3989865994503978E-2</v>
      </c>
      <c r="DO155">
        <v>1</v>
      </c>
      <c r="DP155">
        <v>0.39063278048780492</v>
      </c>
      <c r="DQ155">
        <v>-0.1651047177700338</v>
      </c>
      <c r="DR155">
        <v>1.705327878138737E-2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366</v>
      </c>
      <c r="EA155">
        <v>3.2952599999999999</v>
      </c>
      <c r="EB155">
        <v>2.6255500000000001</v>
      </c>
      <c r="EC155">
        <v>0.17522599999999999</v>
      </c>
      <c r="ED155">
        <v>0.17597299999999999</v>
      </c>
      <c r="EE155">
        <v>0.14782100000000001</v>
      </c>
      <c r="EF155">
        <v>0.14538499999999999</v>
      </c>
      <c r="EG155">
        <v>24930.400000000001</v>
      </c>
      <c r="EH155">
        <v>25442.799999999999</v>
      </c>
      <c r="EI155">
        <v>28132</v>
      </c>
      <c r="EJ155">
        <v>29731.5</v>
      </c>
      <c r="EK155">
        <v>32927.800000000003</v>
      </c>
      <c r="EL155">
        <v>35315</v>
      </c>
      <c r="EM155">
        <v>39634</v>
      </c>
      <c r="EN155">
        <v>42542.3</v>
      </c>
      <c r="EO155">
        <v>2.2133699999999998</v>
      </c>
      <c r="EP155">
        <v>2.16797</v>
      </c>
      <c r="EQ155">
        <v>9.3899700000000003E-2</v>
      </c>
      <c r="ER155">
        <v>0</v>
      </c>
      <c r="ES155">
        <v>33.199399999999997</v>
      </c>
      <c r="ET155">
        <v>999.9</v>
      </c>
      <c r="EU155">
        <v>73.8</v>
      </c>
      <c r="EV155">
        <v>35.200000000000003</v>
      </c>
      <c r="EW155">
        <v>41.5946</v>
      </c>
      <c r="EX155">
        <v>57.068199999999997</v>
      </c>
      <c r="EY155">
        <v>-2.14744</v>
      </c>
      <c r="EZ155">
        <v>2</v>
      </c>
      <c r="FA155">
        <v>0.58162599999999998</v>
      </c>
      <c r="FB155">
        <v>1.2678499999999999</v>
      </c>
      <c r="FC155">
        <v>20.264800000000001</v>
      </c>
      <c r="FD155">
        <v>5.21774</v>
      </c>
      <c r="FE155">
        <v>12.004</v>
      </c>
      <c r="FF155">
        <v>4.9856999999999996</v>
      </c>
      <c r="FG155">
        <v>3.2844500000000001</v>
      </c>
      <c r="FH155">
        <v>6349.1</v>
      </c>
      <c r="FI155">
        <v>9999</v>
      </c>
      <c r="FJ155">
        <v>9999</v>
      </c>
      <c r="FK155">
        <v>490</v>
      </c>
      <c r="FL155">
        <v>1.8657699999999999</v>
      </c>
      <c r="FM155">
        <v>1.8621300000000001</v>
      </c>
      <c r="FN155">
        <v>1.8641700000000001</v>
      </c>
      <c r="FO155">
        <v>1.8602700000000001</v>
      </c>
      <c r="FP155">
        <v>1.8609599999999999</v>
      </c>
      <c r="FQ155">
        <v>1.86005</v>
      </c>
      <c r="FR155">
        <v>1.86175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0.33600000000000002</v>
      </c>
      <c r="GH155">
        <v>0.2167</v>
      </c>
      <c r="GI155">
        <v>-0.38878066965608271</v>
      </c>
      <c r="GJ155">
        <v>8.4540356221501391E-4</v>
      </c>
      <c r="GK155">
        <v>6.8779579211309249E-8</v>
      </c>
      <c r="GL155">
        <v>-1.3381725072044801E-10</v>
      </c>
      <c r="GM155">
        <v>-8.6234221326163804E-2</v>
      </c>
      <c r="GN155">
        <v>8.8717001971158594E-4</v>
      </c>
      <c r="GO155">
        <v>5.46455871630479E-4</v>
      </c>
      <c r="GP155">
        <v>-9.435533427115459E-6</v>
      </c>
      <c r="GQ155">
        <v>1</v>
      </c>
      <c r="GR155">
        <v>2082</v>
      </c>
      <c r="GS155">
        <v>3</v>
      </c>
      <c r="GT155">
        <v>35</v>
      </c>
      <c r="GU155">
        <v>17</v>
      </c>
      <c r="GV155">
        <v>17</v>
      </c>
      <c r="GW155">
        <v>2.6184099999999999</v>
      </c>
      <c r="GX155">
        <v>2.5708000000000002</v>
      </c>
      <c r="GY155">
        <v>2.04834</v>
      </c>
      <c r="GZ155">
        <v>2.6245099999999999</v>
      </c>
      <c r="HA155">
        <v>2.1972700000000001</v>
      </c>
      <c r="HB155">
        <v>2.34009</v>
      </c>
      <c r="HC155">
        <v>40.146000000000001</v>
      </c>
      <c r="HD155">
        <v>14.4122</v>
      </c>
      <c r="HE155">
        <v>18</v>
      </c>
      <c r="HF155">
        <v>710.29100000000005</v>
      </c>
      <c r="HG155">
        <v>747.74099999999999</v>
      </c>
      <c r="HH155">
        <v>30.998799999999999</v>
      </c>
      <c r="HI155">
        <v>34.619199999999999</v>
      </c>
      <c r="HJ155">
        <v>30.000299999999999</v>
      </c>
      <c r="HK155">
        <v>34.408499999999997</v>
      </c>
      <c r="HL155">
        <v>34.3765</v>
      </c>
      <c r="HM155">
        <v>52.368099999999998</v>
      </c>
      <c r="HN155">
        <v>14.9762</v>
      </c>
      <c r="HO155">
        <v>100</v>
      </c>
      <c r="HP155">
        <v>31</v>
      </c>
      <c r="HQ155">
        <v>936.78300000000002</v>
      </c>
      <c r="HR155">
        <v>36.805700000000002</v>
      </c>
      <c r="HS155">
        <v>99.018900000000002</v>
      </c>
      <c r="HT155">
        <v>98.608400000000003</v>
      </c>
    </row>
    <row r="156" spans="1:228" x14ac:dyDescent="0.2">
      <c r="A156">
        <v>141</v>
      </c>
      <c r="B156">
        <v>1665504488.5</v>
      </c>
      <c r="C156">
        <v>559</v>
      </c>
      <c r="D156" t="s">
        <v>641</v>
      </c>
      <c r="E156" t="s">
        <v>642</v>
      </c>
      <c r="F156">
        <v>4</v>
      </c>
      <c r="G156">
        <v>1665504486.1875</v>
      </c>
      <c r="H156">
        <f t="shared" si="68"/>
        <v>9.0009343792831571E-4</v>
      </c>
      <c r="I156">
        <f t="shared" si="69"/>
        <v>0.90009343792831575</v>
      </c>
      <c r="J156">
        <f t="shared" si="70"/>
        <v>13.625119826984253</v>
      </c>
      <c r="K156">
        <f t="shared" si="71"/>
        <v>912.04287499999998</v>
      </c>
      <c r="L156">
        <f t="shared" si="72"/>
        <v>445.03481067856723</v>
      </c>
      <c r="M156">
        <f t="shared" si="73"/>
        <v>45.1426469220523</v>
      </c>
      <c r="N156">
        <f t="shared" si="74"/>
        <v>92.514177533935793</v>
      </c>
      <c r="O156">
        <f t="shared" si="75"/>
        <v>4.9081912185653082E-2</v>
      </c>
      <c r="P156">
        <f t="shared" si="76"/>
        <v>3.6845915711262522</v>
      </c>
      <c r="Q156">
        <f t="shared" si="77"/>
        <v>4.8721561681275671E-2</v>
      </c>
      <c r="R156">
        <f t="shared" si="78"/>
        <v>3.0483131394076074E-2</v>
      </c>
      <c r="S156">
        <f t="shared" si="79"/>
        <v>226.11801744849635</v>
      </c>
      <c r="T156">
        <f t="shared" si="80"/>
        <v>35.018999454340836</v>
      </c>
      <c r="U156">
        <f t="shared" si="81"/>
        <v>34.717262499999997</v>
      </c>
      <c r="V156">
        <f t="shared" si="82"/>
        <v>5.560533883964534</v>
      </c>
      <c r="W156">
        <f t="shared" si="83"/>
        <v>70.078281442136074</v>
      </c>
      <c r="X156">
        <f t="shared" si="84"/>
        <v>3.7727907010932862</v>
      </c>
      <c r="Y156">
        <f t="shared" si="85"/>
        <v>5.383680397768452</v>
      </c>
      <c r="Z156">
        <f t="shared" si="86"/>
        <v>1.7877431828712478</v>
      </c>
      <c r="AA156">
        <f t="shared" si="87"/>
        <v>-39.69412061263872</v>
      </c>
      <c r="AB156">
        <f t="shared" si="88"/>
        <v>-115.46165107986157</v>
      </c>
      <c r="AC156">
        <f t="shared" si="89"/>
        <v>-7.2775381391707636</v>
      </c>
      <c r="AD156">
        <f t="shared" si="90"/>
        <v>63.684707616825293</v>
      </c>
      <c r="AE156">
        <f t="shared" si="91"/>
        <v>36.938431185870904</v>
      </c>
      <c r="AF156">
        <f t="shared" si="92"/>
        <v>0.91300002834499439</v>
      </c>
      <c r="AG156">
        <f t="shared" si="93"/>
        <v>13.625119826984253</v>
      </c>
      <c r="AH156">
        <v>963.3368718510618</v>
      </c>
      <c r="AI156">
        <v>950.40582424242439</v>
      </c>
      <c r="AJ156">
        <v>1.729285123608397</v>
      </c>
      <c r="AK156">
        <v>66.85974665391015</v>
      </c>
      <c r="AL156">
        <f t="shared" si="94"/>
        <v>0.90009343792831575</v>
      </c>
      <c r="AM156">
        <v>36.828149720583433</v>
      </c>
      <c r="AN156">
        <v>37.189504848484837</v>
      </c>
      <c r="AO156">
        <v>-2.6609617813875229E-4</v>
      </c>
      <c r="AP156">
        <v>85.612249932443419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47237.531941234862</v>
      </c>
      <c r="AV156">
        <f t="shared" si="98"/>
        <v>1200.0237500000001</v>
      </c>
      <c r="AW156">
        <f t="shared" si="99"/>
        <v>1025.9444199215006</v>
      </c>
      <c r="AX156">
        <f t="shared" si="100"/>
        <v>0.85493676264448981</v>
      </c>
      <c r="AY156">
        <f t="shared" si="101"/>
        <v>0.18842795190386552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1665504486.1875</v>
      </c>
      <c r="BF156">
        <v>912.04287499999998</v>
      </c>
      <c r="BG156">
        <v>927.73175000000003</v>
      </c>
      <c r="BH156">
        <v>37.193725000000001</v>
      </c>
      <c r="BI156">
        <v>36.828600000000002</v>
      </c>
      <c r="BJ156">
        <v>911.70524999999998</v>
      </c>
      <c r="BK156">
        <v>36.977037500000002</v>
      </c>
      <c r="BL156">
        <v>650.02774999999997</v>
      </c>
      <c r="BM156">
        <v>101.336125</v>
      </c>
      <c r="BN156">
        <v>0.1000904125</v>
      </c>
      <c r="BO156">
        <v>34.1360125</v>
      </c>
      <c r="BP156">
        <v>34.717262499999997</v>
      </c>
      <c r="BQ156">
        <v>999.9</v>
      </c>
      <c r="BR156">
        <v>0</v>
      </c>
      <c r="BS156">
        <v>0</v>
      </c>
      <c r="BT156">
        <v>8998.6700000000019</v>
      </c>
      <c r="BU156">
        <v>0</v>
      </c>
      <c r="BV156">
        <v>421.64375000000001</v>
      </c>
      <c r="BW156">
        <v>-15.6886125</v>
      </c>
      <c r="BX156">
        <v>947.27587500000004</v>
      </c>
      <c r="BY156">
        <v>963.20524999999998</v>
      </c>
      <c r="BZ156">
        <v>0.365110875</v>
      </c>
      <c r="CA156">
        <v>927.73175000000003</v>
      </c>
      <c r="CB156">
        <v>36.828600000000002</v>
      </c>
      <c r="CC156">
        <v>3.7690712500000001</v>
      </c>
      <c r="CD156">
        <v>3.7320725000000001</v>
      </c>
      <c r="CE156">
        <v>27.883187499999998</v>
      </c>
      <c r="CF156">
        <v>27.714212499999999</v>
      </c>
      <c r="CG156">
        <v>1200.0237500000001</v>
      </c>
      <c r="CH156">
        <v>0.50002474999999991</v>
      </c>
      <c r="CI156">
        <v>0.49997524999999998</v>
      </c>
      <c r="CJ156">
        <v>0</v>
      </c>
      <c r="CK156">
        <v>847.96562500000005</v>
      </c>
      <c r="CL156">
        <v>4.9990899999999998</v>
      </c>
      <c r="CM156">
        <v>9158.2474999999995</v>
      </c>
      <c r="CN156">
        <v>9558.130000000001</v>
      </c>
      <c r="CO156">
        <v>44.421499999999988</v>
      </c>
      <c r="CP156">
        <v>47.125</v>
      </c>
      <c r="CQ156">
        <v>45.273249999999997</v>
      </c>
      <c r="CR156">
        <v>45.882750000000001</v>
      </c>
      <c r="CS156">
        <v>45.936999999999998</v>
      </c>
      <c r="CT156">
        <v>597.54250000000002</v>
      </c>
      <c r="CU156">
        <v>597.48250000000007</v>
      </c>
      <c r="CV156">
        <v>0</v>
      </c>
      <c r="CW156">
        <v>1665504492.9000001</v>
      </c>
      <c r="CX156">
        <v>0</v>
      </c>
      <c r="CY156">
        <v>1665503463</v>
      </c>
      <c r="CZ156" t="s">
        <v>356</v>
      </c>
      <c r="DA156">
        <v>1665503462</v>
      </c>
      <c r="DB156">
        <v>1665503463</v>
      </c>
      <c r="DC156">
        <v>5</v>
      </c>
      <c r="DD156">
        <v>8.5000000000000006E-2</v>
      </c>
      <c r="DE156">
        <v>-1E-3</v>
      </c>
      <c r="DF156">
        <v>-3.5999999999999997E-2</v>
      </c>
      <c r="DG156">
        <v>0.21</v>
      </c>
      <c r="DH156">
        <v>415</v>
      </c>
      <c r="DI156">
        <v>36</v>
      </c>
      <c r="DJ156">
        <v>0.25</v>
      </c>
      <c r="DK156">
        <v>0.11</v>
      </c>
      <c r="DL156">
        <v>-15.613385365853659</v>
      </c>
      <c r="DM156">
        <v>-0.1954578397213016</v>
      </c>
      <c r="DN156">
        <v>4.1803959206682187E-2</v>
      </c>
      <c r="DO156">
        <v>0</v>
      </c>
      <c r="DP156">
        <v>0.38065829268292689</v>
      </c>
      <c r="DQ156">
        <v>-0.1109408153310107</v>
      </c>
      <c r="DR156">
        <v>1.125998220170127E-2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3.2951899999999998</v>
      </c>
      <c r="EB156">
        <v>2.6251500000000001</v>
      </c>
      <c r="EC156">
        <v>0.176067</v>
      </c>
      <c r="ED156">
        <v>0.17680299999999999</v>
      </c>
      <c r="EE156">
        <v>0.14779999999999999</v>
      </c>
      <c r="EF156">
        <v>0.14539299999999999</v>
      </c>
      <c r="EG156">
        <v>24904.7</v>
      </c>
      <c r="EH156">
        <v>25417.200000000001</v>
      </c>
      <c r="EI156">
        <v>28131.7</v>
      </c>
      <c r="EJ156">
        <v>29731.7</v>
      </c>
      <c r="EK156">
        <v>32928.300000000003</v>
      </c>
      <c r="EL156">
        <v>35315.199999999997</v>
      </c>
      <c r="EM156">
        <v>39633.5</v>
      </c>
      <c r="EN156">
        <v>42542.8</v>
      </c>
      <c r="EO156">
        <v>2.2131799999999999</v>
      </c>
      <c r="EP156">
        <v>2.1680299999999999</v>
      </c>
      <c r="EQ156">
        <v>9.4145499999999993E-2</v>
      </c>
      <c r="ER156">
        <v>0</v>
      </c>
      <c r="ES156">
        <v>33.192700000000002</v>
      </c>
      <c r="ET156">
        <v>999.9</v>
      </c>
      <c r="EU156">
        <v>73.8</v>
      </c>
      <c r="EV156">
        <v>35.299999999999997</v>
      </c>
      <c r="EW156">
        <v>41.825800000000001</v>
      </c>
      <c r="EX156">
        <v>57.338200000000001</v>
      </c>
      <c r="EY156">
        <v>-2.06731</v>
      </c>
      <c r="EZ156">
        <v>2</v>
      </c>
      <c r="FA156">
        <v>0.58197200000000004</v>
      </c>
      <c r="FB156">
        <v>1.2624500000000001</v>
      </c>
      <c r="FC156">
        <v>20.264900000000001</v>
      </c>
      <c r="FD156">
        <v>5.2171399999999997</v>
      </c>
      <c r="FE156">
        <v>12.004</v>
      </c>
      <c r="FF156">
        <v>4.9851999999999999</v>
      </c>
      <c r="FG156">
        <v>3.2845</v>
      </c>
      <c r="FH156">
        <v>6349.4</v>
      </c>
      <c r="FI156">
        <v>9999</v>
      </c>
      <c r="FJ156">
        <v>9999</v>
      </c>
      <c r="FK156">
        <v>490</v>
      </c>
      <c r="FL156">
        <v>1.8657699999999999</v>
      </c>
      <c r="FM156">
        <v>1.8621099999999999</v>
      </c>
      <c r="FN156">
        <v>1.8641700000000001</v>
      </c>
      <c r="FO156">
        <v>1.86029</v>
      </c>
      <c r="FP156">
        <v>1.8609599999999999</v>
      </c>
      <c r="FQ156">
        <v>1.86005</v>
      </c>
      <c r="FR156">
        <v>1.8617699999999999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0.34</v>
      </c>
      <c r="GH156">
        <v>0.2167</v>
      </c>
      <c r="GI156">
        <v>-0.38878066965608271</v>
      </c>
      <c r="GJ156">
        <v>8.4540356221501391E-4</v>
      </c>
      <c r="GK156">
        <v>6.8779579211309249E-8</v>
      </c>
      <c r="GL156">
        <v>-1.3381725072044801E-10</v>
      </c>
      <c r="GM156">
        <v>-8.6234221326163804E-2</v>
      </c>
      <c r="GN156">
        <v>8.8717001971158594E-4</v>
      </c>
      <c r="GO156">
        <v>5.46455871630479E-4</v>
      </c>
      <c r="GP156">
        <v>-9.435533427115459E-6</v>
      </c>
      <c r="GQ156">
        <v>1</v>
      </c>
      <c r="GR156">
        <v>2082</v>
      </c>
      <c r="GS156">
        <v>3</v>
      </c>
      <c r="GT156">
        <v>35</v>
      </c>
      <c r="GU156">
        <v>17.100000000000001</v>
      </c>
      <c r="GV156">
        <v>17.100000000000001</v>
      </c>
      <c r="GW156">
        <v>2.63306</v>
      </c>
      <c r="GX156">
        <v>2.5683600000000002</v>
      </c>
      <c r="GY156">
        <v>2.04834</v>
      </c>
      <c r="GZ156">
        <v>2.6245099999999999</v>
      </c>
      <c r="HA156">
        <v>2.1972700000000001</v>
      </c>
      <c r="HB156">
        <v>2.3303199999999999</v>
      </c>
      <c r="HC156">
        <v>40.146000000000001</v>
      </c>
      <c r="HD156">
        <v>14.420999999999999</v>
      </c>
      <c r="HE156">
        <v>18</v>
      </c>
      <c r="HF156">
        <v>710.15499999999997</v>
      </c>
      <c r="HG156">
        <v>747.827</v>
      </c>
      <c r="HH156">
        <v>30.9986</v>
      </c>
      <c r="HI156">
        <v>34.622100000000003</v>
      </c>
      <c r="HJ156">
        <v>30.0002</v>
      </c>
      <c r="HK156">
        <v>34.4114</v>
      </c>
      <c r="HL156">
        <v>34.379600000000003</v>
      </c>
      <c r="HM156">
        <v>52.6706</v>
      </c>
      <c r="HN156">
        <v>14.9762</v>
      </c>
      <c r="HO156">
        <v>100</v>
      </c>
      <c r="HP156">
        <v>31</v>
      </c>
      <c r="HQ156">
        <v>943.46100000000001</v>
      </c>
      <c r="HR156">
        <v>36.809399999999997</v>
      </c>
      <c r="HS156">
        <v>99.017899999999997</v>
      </c>
      <c r="HT156">
        <v>98.609399999999994</v>
      </c>
    </row>
    <row r="157" spans="1:228" x14ac:dyDescent="0.2">
      <c r="A157">
        <v>142</v>
      </c>
      <c r="B157">
        <v>1665504492.5</v>
      </c>
      <c r="C157">
        <v>563</v>
      </c>
      <c r="D157" t="s">
        <v>643</v>
      </c>
      <c r="E157" t="s">
        <v>644</v>
      </c>
      <c r="F157">
        <v>4</v>
      </c>
      <c r="G157">
        <v>1665504490.5</v>
      </c>
      <c r="H157">
        <f t="shared" si="68"/>
        <v>9.0441240583847356E-4</v>
      </c>
      <c r="I157">
        <f t="shared" si="69"/>
        <v>0.9044124058384736</v>
      </c>
      <c r="J157">
        <f t="shared" si="70"/>
        <v>13.543937360217836</v>
      </c>
      <c r="K157">
        <f t="shared" si="71"/>
        <v>919.24857142857149</v>
      </c>
      <c r="L157">
        <f t="shared" si="72"/>
        <v>457.16563178644606</v>
      </c>
      <c r="M157">
        <f t="shared" si="73"/>
        <v>46.372564217865495</v>
      </c>
      <c r="N157">
        <f t="shared" si="74"/>
        <v>93.243915217723881</v>
      </c>
      <c r="O157">
        <f t="shared" si="75"/>
        <v>4.9364062065628905E-2</v>
      </c>
      <c r="P157">
        <f t="shared" si="76"/>
        <v>3.6913931082497999</v>
      </c>
      <c r="Q157">
        <f t="shared" si="77"/>
        <v>4.9000239510865823E-2</v>
      </c>
      <c r="R157">
        <f t="shared" si="78"/>
        <v>3.0657614002519519E-2</v>
      </c>
      <c r="S157">
        <f t="shared" si="79"/>
        <v>226.09359823668396</v>
      </c>
      <c r="T157">
        <f t="shared" si="80"/>
        <v>35.004888757968118</v>
      </c>
      <c r="U157">
        <f t="shared" si="81"/>
        <v>34.710857142857137</v>
      </c>
      <c r="V157">
        <f t="shared" si="82"/>
        <v>5.558557779016251</v>
      </c>
      <c r="W157">
        <f t="shared" si="83"/>
        <v>70.117237636237334</v>
      </c>
      <c r="X157">
        <f t="shared" si="84"/>
        <v>3.7724549182879823</v>
      </c>
      <c r="Y157">
        <f t="shared" si="85"/>
        <v>5.3802104096843903</v>
      </c>
      <c r="Z157">
        <f t="shared" si="86"/>
        <v>1.7861028607282687</v>
      </c>
      <c r="AA157">
        <f t="shared" si="87"/>
        <v>-39.884587097476683</v>
      </c>
      <c r="AB157">
        <f t="shared" si="88"/>
        <v>-116.70253291725302</v>
      </c>
      <c r="AC157">
        <f t="shared" si="89"/>
        <v>-7.3415537536897109</v>
      </c>
      <c r="AD157">
        <f t="shared" si="90"/>
        <v>62.164924468264559</v>
      </c>
      <c r="AE157">
        <f t="shared" si="91"/>
        <v>37.088948443667384</v>
      </c>
      <c r="AF157">
        <f t="shared" si="92"/>
        <v>0.89883122317509656</v>
      </c>
      <c r="AG157">
        <f t="shared" si="93"/>
        <v>13.543937360217836</v>
      </c>
      <c r="AH157">
        <v>970.33849328977999</v>
      </c>
      <c r="AI157">
        <v>957.37627272727252</v>
      </c>
      <c r="AJ157">
        <v>1.7452266027270109</v>
      </c>
      <c r="AK157">
        <v>66.85974665391015</v>
      </c>
      <c r="AL157">
        <f t="shared" si="94"/>
        <v>0.9044124058384736</v>
      </c>
      <c r="AM157">
        <v>36.830773667163378</v>
      </c>
      <c r="AN157">
        <v>37.192190909090897</v>
      </c>
      <c r="AO157">
        <v>5.7451459463528201E-5</v>
      </c>
      <c r="AP157">
        <v>85.612249932443419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47360.566805692419</v>
      </c>
      <c r="AV157">
        <f t="shared" si="98"/>
        <v>1199.8714285714279</v>
      </c>
      <c r="AW157">
        <f t="shared" si="99"/>
        <v>1025.8164135941363</v>
      </c>
      <c r="AX157">
        <f t="shared" si="100"/>
        <v>0.85493861189400744</v>
      </c>
      <c r="AY157">
        <f t="shared" si="101"/>
        <v>0.18843152095543433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1665504490.5</v>
      </c>
      <c r="BF157">
        <v>919.24857142857149</v>
      </c>
      <c r="BG157">
        <v>934.99842857142846</v>
      </c>
      <c r="BH157">
        <v>37.19088571428572</v>
      </c>
      <c r="BI157">
        <v>36.831400000000002</v>
      </c>
      <c r="BJ157">
        <v>918.90642857142848</v>
      </c>
      <c r="BK157">
        <v>36.974185714285717</v>
      </c>
      <c r="BL157">
        <v>649.98071428571427</v>
      </c>
      <c r="BM157">
        <v>101.33499999999999</v>
      </c>
      <c r="BN157">
        <v>9.9930785714285722E-2</v>
      </c>
      <c r="BO157">
        <v>34.12444285714286</v>
      </c>
      <c r="BP157">
        <v>34.710857142857137</v>
      </c>
      <c r="BQ157">
        <v>999.89999999999986</v>
      </c>
      <c r="BR157">
        <v>0</v>
      </c>
      <c r="BS157">
        <v>0</v>
      </c>
      <c r="BT157">
        <v>9022.232857142857</v>
      </c>
      <c r="BU157">
        <v>0</v>
      </c>
      <c r="BV157">
        <v>399.31</v>
      </c>
      <c r="BW157">
        <v>-15.7498</v>
      </c>
      <c r="BX157">
        <v>954.75685714285726</v>
      </c>
      <c r="BY157">
        <v>970.7524285714286</v>
      </c>
      <c r="BZ157">
        <v>0.35947571428571418</v>
      </c>
      <c r="CA157">
        <v>934.99842857142846</v>
      </c>
      <c r="CB157">
        <v>36.831400000000002</v>
      </c>
      <c r="CC157">
        <v>3.7687457142857141</v>
      </c>
      <c r="CD157">
        <v>3.732315714285714</v>
      </c>
      <c r="CE157">
        <v>27.88168571428572</v>
      </c>
      <c r="CF157">
        <v>27.715328571428572</v>
      </c>
      <c r="CG157">
        <v>1199.8714285714279</v>
      </c>
      <c r="CH157">
        <v>0.49996285714285721</v>
      </c>
      <c r="CI157">
        <v>0.50003714285714296</v>
      </c>
      <c r="CJ157">
        <v>0</v>
      </c>
      <c r="CK157">
        <v>847.71728571428582</v>
      </c>
      <c r="CL157">
        <v>4.9990899999999998</v>
      </c>
      <c r="CM157">
        <v>9154.3471428571411</v>
      </c>
      <c r="CN157">
        <v>9556.6914285714302</v>
      </c>
      <c r="CO157">
        <v>44.383857142857153</v>
      </c>
      <c r="CP157">
        <v>47.088999999999999</v>
      </c>
      <c r="CQ157">
        <v>45.294285714285706</v>
      </c>
      <c r="CR157">
        <v>45.875</v>
      </c>
      <c r="CS157">
        <v>45.936999999999998</v>
      </c>
      <c r="CT157">
        <v>597.39142857142849</v>
      </c>
      <c r="CU157">
        <v>597.48000000000013</v>
      </c>
      <c r="CV157">
        <v>0</v>
      </c>
      <c r="CW157">
        <v>1665504497.0999999</v>
      </c>
      <c r="CX157">
        <v>0</v>
      </c>
      <c r="CY157">
        <v>1665503463</v>
      </c>
      <c r="CZ157" t="s">
        <v>356</v>
      </c>
      <c r="DA157">
        <v>1665503462</v>
      </c>
      <c r="DB157">
        <v>1665503463</v>
      </c>
      <c r="DC157">
        <v>5</v>
      </c>
      <c r="DD157">
        <v>8.5000000000000006E-2</v>
      </c>
      <c r="DE157">
        <v>-1E-3</v>
      </c>
      <c r="DF157">
        <v>-3.5999999999999997E-2</v>
      </c>
      <c r="DG157">
        <v>0.21</v>
      </c>
      <c r="DH157">
        <v>415</v>
      </c>
      <c r="DI157">
        <v>36</v>
      </c>
      <c r="DJ157">
        <v>0.25</v>
      </c>
      <c r="DK157">
        <v>0.11</v>
      </c>
      <c r="DL157">
        <v>-15.6462</v>
      </c>
      <c r="DM157">
        <v>-0.48101538461537408</v>
      </c>
      <c r="DN157">
        <v>6.3385720000643686E-2</v>
      </c>
      <c r="DO157">
        <v>0</v>
      </c>
      <c r="DP157">
        <v>0.37179627500000001</v>
      </c>
      <c r="DQ157">
        <v>-8.8448881801127241E-2</v>
      </c>
      <c r="DR157">
        <v>8.6499794883788568E-3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366</v>
      </c>
      <c r="EA157">
        <v>3.2954699999999999</v>
      </c>
      <c r="EB157">
        <v>2.6255000000000002</v>
      </c>
      <c r="EC157">
        <v>0.176897</v>
      </c>
      <c r="ED157">
        <v>0.17762600000000001</v>
      </c>
      <c r="EE157">
        <v>0.14780099999999999</v>
      </c>
      <c r="EF157">
        <v>0.14539299999999999</v>
      </c>
      <c r="EG157">
        <v>24879.3</v>
      </c>
      <c r="EH157">
        <v>25391.8</v>
      </c>
      <c r="EI157">
        <v>28131.5</v>
      </c>
      <c r="EJ157">
        <v>29731.7</v>
      </c>
      <c r="EK157">
        <v>32928.5</v>
      </c>
      <c r="EL157">
        <v>35315</v>
      </c>
      <c r="EM157">
        <v>39633.699999999997</v>
      </c>
      <c r="EN157">
        <v>42542.6</v>
      </c>
      <c r="EO157">
        <v>2.2134999999999998</v>
      </c>
      <c r="EP157">
        <v>2.1676000000000002</v>
      </c>
      <c r="EQ157">
        <v>9.3705999999999998E-2</v>
      </c>
      <c r="ER157">
        <v>0</v>
      </c>
      <c r="ES157">
        <v>33.184399999999997</v>
      </c>
      <c r="ET157">
        <v>999.9</v>
      </c>
      <c r="EU157">
        <v>73.8</v>
      </c>
      <c r="EV157">
        <v>35.200000000000003</v>
      </c>
      <c r="EW157">
        <v>41.592799999999997</v>
      </c>
      <c r="EX157">
        <v>56.498199999999997</v>
      </c>
      <c r="EY157">
        <v>-2.2315700000000001</v>
      </c>
      <c r="EZ157">
        <v>2</v>
      </c>
      <c r="FA157">
        <v>0.58199199999999995</v>
      </c>
      <c r="FB157">
        <v>1.25658</v>
      </c>
      <c r="FC157">
        <v>20.265000000000001</v>
      </c>
      <c r="FD157">
        <v>5.21774</v>
      </c>
      <c r="FE157">
        <v>12.004</v>
      </c>
      <c r="FF157">
        <v>4.9858500000000001</v>
      </c>
      <c r="FG157">
        <v>3.2844799999999998</v>
      </c>
      <c r="FH157">
        <v>6349.4</v>
      </c>
      <c r="FI157">
        <v>9999</v>
      </c>
      <c r="FJ157">
        <v>9999</v>
      </c>
      <c r="FK157">
        <v>490</v>
      </c>
      <c r="FL157">
        <v>1.86578</v>
      </c>
      <c r="FM157">
        <v>1.86215</v>
      </c>
      <c r="FN157">
        <v>1.8641700000000001</v>
      </c>
      <c r="FO157">
        <v>1.86029</v>
      </c>
      <c r="FP157">
        <v>1.8609599999999999</v>
      </c>
      <c r="FQ157">
        <v>1.86006</v>
      </c>
      <c r="FR157">
        <v>1.8617999999999999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0.34399999999999997</v>
      </c>
      <c r="GH157">
        <v>0.2167</v>
      </c>
      <c r="GI157">
        <v>-0.38878066965608271</v>
      </c>
      <c r="GJ157">
        <v>8.4540356221501391E-4</v>
      </c>
      <c r="GK157">
        <v>6.8779579211309249E-8</v>
      </c>
      <c r="GL157">
        <v>-1.3381725072044801E-10</v>
      </c>
      <c r="GM157">
        <v>-8.6234221326163804E-2</v>
      </c>
      <c r="GN157">
        <v>8.8717001971158594E-4</v>
      </c>
      <c r="GO157">
        <v>5.46455871630479E-4</v>
      </c>
      <c r="GP157">
        <v>-9.435533427115459E-6</v>
      </c>
      <c r="GQ157">
        <v>1</v>
      </c>
      <c r="GR157">
        <v>2082</v>
      </c>
      <c r="GS157">
        <v>3</v>
      </c>
      <c r="GT157">
        <v>35</v>
      </c>
      <c r="GU157">
        <v>17.2</v>
      </c>
      <c r="GV157">
        <v>17.2</v>
      </c>
      <c r="GW157">
        <v>2.64771</v>
      </c>
      <c r="GX157">
        <v>2.5744600000000002</v>
      </c>
      <c r="GY157">
        <v>2.04834</v>
      </c>
      <c r="GZ157">
        <v>2.6245099999999999</v>
      </c>
      <c r="HA157">
        <v>2.1972700000000001</v>
      </c>
      <c r="HB157">
        <v>2.2936999999999999</v>
      </c>
      <c r="HC157">
        <v>40.146000000000001</v>
      </c>
      <c r="HD157">
        <v>14.403499999999999</v>
      </c>
      <c r="HE157">
        <v>18</v>
      </c>
      <c r="HF157">
        <v>710.44799999999998</v>
      </c>
      <c r="HG157">
        <v>747.43499999999995</v>
      </c>
      <c r="HH157">
        <v>30.9985</v>
      </c>
      <c r="HI157">
        <v>34.624699999999997</v>
      </c>
      <c r="HJ157">
        <v>30.0002</v>
      </c>
      <c r="HK157">
        <v>34.413200000000003</v>
      </c>
      <c r="HL157">
        <v>34.3812</v>
      </c>
      <c r="HM157">
        <v>52.973799999999997</v>
      </c>
      <c r="HN157">
        <v>14.9762</v>
      </c>
      <c r="HO157">
        <v>100</v>
      </c>
      <c r="HP157">
        <v>31</v>
      </c>
      <c r="HQ157">
        <v>950.14</v>
      </c>
      <c r="HR157">
        <v>36.8125</v>
      </c>
      <c r="HS157">
        <v>99.017799999999994</v>
      </c>
      <c r="HT157">
        <v>98.609099999999998</v>
      </c>
    </row>
    <row r="158" spans="1:228" x14ac:dyDescent="0.2">
      <c r="A158">
        <v>143</v>
      </c>
      <c r="B158">
        <v>1665504496.5</v>
      </c>
      <c r="C158">
        <v>567</v>
      </c>
      <c r="D158" t="s">
        <v>645</v>
      </c>
      <c r="E158" t="s">
        <v>646</v>
      </c>
      <c r="F158">
        <v>4</v>
      </c>
      <c r="G158">
        <v>1665504494.1875</v>
      </c>
      <c r="H158">
        <f t="shared" si="68"/>
        <v>8.9102620723070303E-4</v>
      </c>
      <c r="I158">
        <f t="shared" si="69"/>
        <v>0.89102620723070303</v>
      </c>
      <c r="J158">
        <f t="shared" si="70"/>
        <v>13.337992389864711</v>
      </c>
      <c r="K158">
        <f t="shared" si="71"/>
        <v>925.43475000000001</v>
      </c>
      <c r="L158">
        <f t="shared" si="72"/>
        <v>465.19984348970394</v>
      </c>
      <c r="M158">
        <f t="shared" si="73"/>
        <v>47.187758563701642</v>
      </c>
      <c r="N158">
        <f t="shared" si="74"/>
        <v>93.871896477596522</v>
      </c>
      <c r="O158">
        <f t="shared" si="75"/>
        <v>4.882841026765336E-2</v>
      </c>
      <c r="P158">
        <f t="shared" si="76"/>
        <v>3.6906684723995689</v>
      </c>
      <c r="Q158">
        <f t="shared" si="77"/>
        <v>4.8472340513866563E-2</v>
      </c>
      <c r="R158">
        <f t="shared" si="78"/>
        <v>3.0326987645151446E-2</v>
      </c>
      <c r="S158">
        <f t="shared" si="79"/>
        <v>226.11545623524486</v>
      </c>
      <c r="T158">
        <f t="shared" si="80"/>
        <v>35.001119673729754</v>
      </c>
      <c r="U158">
        <f t="shared" si="81"/>
        <v>34.6873875</v>
      </c>
      <c r="V158">
        <f t="shared" si="82"/>
        <v>5.5513224179187901</v>
      </c>
      <c r="W158">
        <f t="shared" si="83"/>
        <v>70.143192748354551</v>
      </c>
      <c r="X158">
        <f t="shared" si="84"/>
        <v>3.7724150639153731</v>
      </c>
      <c r="Y158">
        <f t="shared" si="85"/>
        <v>5.3781627498042104</v>
      </c>
      <c r="Z158">
        <f t="shared" si="86"/>
        <v>1.778907354003417</v>
      </c>
      <c r="AA158">
        <f t="shared" si="87"/>
        <v>-39.294255738874007</v>
      </c>
      <c r="AB158">
        <f t="shared" si="88"/>
        <v>-113.36888310317926</v>
      </c>
      <c r="AC158">
        <f t="shared" si="89"/>
        <v>-7.1321849952472149</v>
      </c>
      <c r="AD158">
        <f t="shared" si="90"/>
        <v>66.320132397944377</v>
      </c>
      <c r="AE158">
        <f t="shared" si="91"/>
        <v>37.119923346430305</v>
      </c>
      <c r="AF158">
        <f t="shared" si="92"/>
        <v>0.89694776830039968</v>
      </c>
      <c r="AG158">
        <f t="shared" si="93"/>
        <v>13.337992389864711</v>
      </c>
      <c r="AH158">
        <v>977.34552493428919</v>
      </c>
      <c r="AI158">
        <v>964.38086060606031</v>
      </c>
      <c r="AJ158">
        <v>1.7678347391688309</v>
      </c>
      <c r="AK158">
        <v>66.85974665391015</v>
      </c>
      <c r="AL158">
        <f t="shared" si="94"/>
        <v>0.89102620723070303</v>
      </c>
      <c r="AM158">
        <v>36.831498002776122</v>
      </c>
      <c r="AN158">
        <v>37.188015151515152</v>
      </c>
      <c r="AO158">
        <v>-3.5297395925895921E-5</v>
      </c>
      <c r="AP158">
        <v>85.612249932443419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47348.702380046248</v>
      </c>
      <c r="AV158">
        <f t="shared" si="98"/>
        <v>1199.9974999999999</v>
      </c>
      <c r="AW158">
        <f t="shared" si="99"/>
        <v>1025.923213593391</v>
      </c>
      <c r="AX158">
        <f t="shared" si="100"/>
        <v>0.85493779244822676</v>
      </c>
      <c r="AY158">
        <f t="shared" si="101"/>
        <v>0.18842993942507785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1665504494.1875</v>
      </c>
      <c r="BF158">
        <v>925.43475000000001</v>
      </c>
      <c r="BG158">
        <v>941.19762500000002</v>
      </c>
      <c r="BH158">
        <v>37.190299999999993</v>
      </c>
      <c r="BI158">
        <v>36.831599999999987</v>
      </c>
      <c r="BJ158">
        <v>925.08862499999998</v>
      </c>
      <c r="BK158">
        <v>36.973612500000002</v>
      </c>
      <c r="BL158">
        <v>650.03987499999994</v>
      </c>
      <c r="BM158">
        <v>101.3355</v>
      </c>
      <c r="BN158">
        <v>9.9956662499999988E-2</v>
      </c>
      <c r="BO158">
        <v>34.1176125</v>
      </c>
      <c r="BP158">
        <v>34.6873875</v>
      </c>
      <c r="BQ158">
        <v>999.9</v>
      </c>
      <c r="BR158">
        <v>0</v>
      </c>
      <c r="BS158">
        <v>0</v>
      </c>
      <c r="BT158">
        <v>9019.6875</v>
      </c>
      <c r="BU158">
        <v>0</v>
      </c>
      <c r="BV158">
        <v>410.11612500000001</v>
      </c>
      <c r="BW158">
        <v>-15.7628</v>
      </c>
      <c r="BX158">
        <v>961.18137499999989</v>
      </c>
      <c r="BY158">
        <v>977.18899999999996</v>
      </c>
      <c r="BZ158">
        <v>0.35871324999999998</v>
      </c>
      <c r="CA158">
        <v>941.19762500000002</v>
      </c>
      <c r="CB158">
        <v>36.831599999999987</v>
      </c>
      <c r="CC158">
        <v>3.7686975</v>
      </c>
      <c r="CD158">
        <v>3.7323474999999999</v>
      </c>
      <c r="CE158">
        <v>27.881487499999999</v>
      </c>
      <c r="CF158">
        <v>27.715462500000001</v>
      </c>
      <c r="CG158">
        <v>1199.9974999999999</v>
      </c>
      <c r="CH158">
        <v>0.49999125</v>
      </c>
      <c r="CI158">
        <v>0.50000875000000011</v>
      </c>
      <c r="CJ158">
        <v>0</v>
      </c>
      <c r="CK158">
        <v>847.59124999999995</v>
      </c>
      <c r="CL158">
        <v>4.9990899999999998</v>
      </c>
      <c r="CM158">
        <v>9156.2837500000005</v>
      </c>
      <c r="CN158">
        <v>9557.807499999999</v>
      </c>
      <c r="CO158">
        <v>44.375</v>
      </c>
      <c r="CP158">
        <v>47.085625</v>
      </c>
      <c r="CQ158">
        <v>45.288749999999993</v>
      </c>
      <c r="CR158">
        <v>45.859250000000003</v>
      </c>
      <c r="CS158">
        <v>45.936999999999998</v>
      </c>
      <c r="CT158">
        <v>597.48749999999995</v>
      </c>
      <c r="CU158">
        <v>597.51</v>
      </c>
      <c r="CV158">
        <v>0</v>
      </c>
      <c r="CW158">
        <v>1665504501.3</v>
      </c>
      <c r="CX158">
        <v>0</v>
      </c>
      <c r="CY158">
        <v>1665503463</v>
      </c>
      <c r="CZ158" t="s">
        <v>356</v>
      </c>
      <c r="DA158">
        <v>1665503462</v>
      </c>
      <c r="DB158">
        <v>1665503463</v>
      </c>
      <c r="DC158">
        <v>5</v>
      </c>
      <c r="DD158">
        <v>8.5000000000000006E-2</v>
      </c>
      <c r="DE158">
        <v>-1E-3</v>
      </c>
      <c r="DF158">
        <v>-3.5999999999999997E-2</v>
      </c>
      <c r="DG158">
        <v>0.21</v>
      </c>
      <c r="DH158">
        <v>415</v>
      </c>
      <c r="DI158">
        <v>36</v>
      </c>
      <c r="DJ158">
        <v>0.25</v>
      </c>
      <c r="DK158">
        <v>0.11</v>
      </c>
      <c r="DL158">
        <v>-15.676992500000001</v>
      </c>
      <c r="DM158">
        <v>-0.71730393996246378</v>
      </c>
      <c r="DN158">
        <v>7.9253455405742412E-2</v>
      </c>
      <c r="DO158">
        <v>0</v>
      </c>
      <c r="DP158">
        <v>0.3669191</v>
      </c>
      <c r="DQ158">
        <v>-7.3903362101314235E-2</v>
      </c>
      <c r="DR158">
        <v>7.3885288955244646E-3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366</v>
      </c>
      <c r="EA158">
        <v>3.2952599999999999</v>
      </c>
      <c r="EB158">
        <v>2.6253199999999999</v>
      </c>
      <c r="EC158">
        <v>0.17773700000000001</v>
      </c>
      <c r="ED158">
        <v>0.17845</v>
      </c>
      <c r="EE158">
        <v>0.14779400000000001</v>
      </c>
      <c r="EF158">
        <v>0.145396</v>
      </c>
      <c r="EG158">
        <v>24853.7</v>
      </c>
      <c r="EH158">
        <v>25365.7</v>
      </c>
      <c r="EI158">
        <v>28131.3</v>
      </c>
      <c r="EJ158">
        <v>29731.1</v>
      </c>
      <c r="EK158">
        <v>32928.400000000001</v>
      </c>
      <c r="EL158">
        <v>35314.300000000003</v>
      </c>
      <c r="EM158">
        <v>39633.300000000003</v>
      </c>
      <c r="EN158">
        <v>42541.8</v>
      </c>
      <c r="EO158">
        <v>2.2133699999999998</v>
      </c>
      <c r="EP158">
        <v>2.1678000000000002</v>
      </c>
      <c r="EQ158">
        <v>9.2733700000000002E-2</v>
      </c>
      <c r="ER158">
        <v>0</v>
      </c>
      <c r="ES158">
        <v>33.172600000000003</v>
      </c>
      <c r="ET158">
        <v>999.9</v>
      </c>
      <c r="EU158">
        <v>73.8</v>
      </c>
      <c r="EV158">
        <v>35.299999999999997</v>
      </c>
      <c r="EW158">
        <v>41.823900000000002</v>
      </c>
      <c r="EX158">
        <v>57.008200000000002</v>
      </c>
      <c r="EY158">
        <v>-2.1915100000000001</v>
      </c>
      <c r="EZ158">
        <v>2</v>
      </c>
      <c r="FA158">
        <v>0.58226599999999995</v>
      </c>
      <c r="FB158">
        <v>1.2503599999999999</v>
      </c>
      <c r="FC158">
        <v>20.2651</v>
      </c>
      <c r="FD158">
        <v>5.2180400000000002</v>
      </c>
      <c r="FE158">
        <v>12.004</v>
      </c>
      <c r="FF158">
        <v>4.9859499999999999</v>
      </c>
      <c r="FG158">
        <v>3.2844799999999998</v>
      </c>
      <c r="FH158">
        <v>6349.4</v>
      </c>
      <c r="FI158">
        <v>9999</v>
      </c>
      <c r="FJ158">
        <v>9999</v>
      </c>
      <c r="FK158">
        <v>490</v>
      </c>
      <c r="FL158">
        <v>1.8657600000000001</v>
      </c>
      <c r="FM158">
        <v>1.8621700000000001</v>
      </c>
      <c r="FN158">
        <v>1.8641700000000001</v>
      </c>
      <c r="FO158">
        <v>1.8602399999999999</v>
      </c>
      <c r="FP158">
        <v>1.8609599999999999</v>
      </c>
      <c r="FQ158">
        <v>1.86006</v>
      </c>
      <c r="FR158">
        <v>1.86174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0.34799999999999998</v>
      </c>
      <c r="GH158">
        <v>0.2167</v>
      </c>
      <c r="GI158">
        <v>-0.38878066965608271</v>
      </c>
      <c r="GJ158">
        <v>8.4540356221501391E-4</v>
      </c>
      <c r="GK158">
        <v>6.8779579211309249E-8</v>
      </c>
      <c r="GL158">
        <v>-1.3381725072044801E-10</v>
      </c>
      <c r="GM158">
        <v>-8.6234221326163804E-2</v>
      </c>
      <c r="GN158">
        <v>8.8717001971158594E-4</v>
      </c>
      <c r="GO158">
        <v>5.46455871630479E-4</v>
      </c>
      <c r="GP158">
        <v>-9.435533427115459E-6</v>
      </c>
      <c r="GQ158">
        <v>1</v>
      </c>
      <c r="GR158">
        <v>2082</v>
      </c>
      <c r="GS158">
        <v>3</v>
      </c>
      <c r="GT158">
        <v>35</v>
      </c>
      <c r="GU158">
        <v>17.2</v>
      </c>
      <c r="GV158">
        <v>17.2</v>
      </c>
      <c r="GW158">
        <v>2.66357</v>
      </c>
      <c r="GX158">
        <v>2.5720200000000002</v>
      </c>
      <c r="GY158">
        <v>2.04834</v>
      </c>
      <c r="GZ158">
        <v>2.6245099999999999</v>
      </c>
      <c r="HA158">
        <v>2.1972700000000001</v>
      </c>
      <c r="HB158">
        <v>2.34009</v>
      </c>
      <c r="HC158">
        <v>40.146000000000001</v>
      </c>
      <c r="HD158">
        <v>14.4122</v>
      </c>
      <c r="HE158">
        <v>18</v>
      </c>
      <c r="HF158">
        <v>710.35900000000004</v>
      </c>
      <c r="HG158">
        <v>747.64700000000005</v>
      </c>
      <c r="HH158">
        <v>30.9984</v>
      </c>
      <c r="HI158">
        <v>34.627099999999999</v>
      </c>
      <c r="HJ158">
        <v>30.000399999999999</v>
      </c>
      <c r="HK158">
        <v>34.414700000000003</v>
      </c>
      <c r="HL158">
        <v>34.382599999999996</v>
      </c>
      <c r="HM158">
        <v>53.274799999999999</v>
      </c>
      <c r="HN158">
        <v>14.9762</v>
      </c>
      <c r="HO158">
        <v>100</v>
      </c>
      <c r="HP158">
        <v>31</v>
      </c>
      <c r="HQ158">
        <v>956.81799999999998</v>
      </c>
      <c r="HR158">
        <v>36.817599999999999</v>
      </c>
      <c r="HS158">
        <v>99.016900000000007</v>
      </c>
      <c r="HT158">
        <v>98.607100000000003</v>
      </c>
    </row>
    <row r="159" spans="1:228" x14ac:dyDescent="0.2">
      <c r="A159">
        <v>144</v>
      </c>
      <c r="B159">
        <v>1665504500.5</v>
      </c>
      <c r="C159">
        <v>571</v>
      </c>
      <c r="D159" t="s">
        <v>647</v>
      </c>
      <c r="E159" t="s">
        <v>648</v>
      </c>
      <c r="F159">
        <v>4</v>
      </c>
      <c r="G159">
        <v>1665504498.5</v>
      </c>
      <c r="H159">
        <f t="shared" si="68"/>
        <v>8.89502589499474E-4</v>
      </c>
      <c r="I159">
        <f t="shared" si="69"/>
        <v>0.88950258949947403</v>
      </c>
      <c r="J159">
        <f t="shared" si="70"/>
        <v>13.92016142275647</v>
      </c>
      <c r="K159">
        <f t="shared" si="71"/>
        <v>932.68700000000001</v>
      </c>
      <c r="L159">
        <f t="shared" si="72"/>
        <v>454.00111279325415</v>
      </c>
      <c r="M159">
        <f t="shared" si="73"/>
        <v>46.051701147967485</v>
      </c>
      <c r="N159">
        <f t="shared" si="74"/>
        <v>94.607307731763242</v>
      </c>
      <c r="O159">
        <f t="shared" si="75"/>
        <v>4.8896236929042311E-2</v>
      </c>
      <c r="P159">
        <f t="shared" si="76"/>
        <v>3.680652247892664</v>
      </c>
      <c r="Q159">
        <f t="shared" si="77"/>
        <v>4.8538217186733422E-2</v>
      </c>
      <c r="R159">
        <f t="shared" si="78"/>
        <v>3.0368333691978715E-2</v>
      </c>
      <c r="S159">
        <f t="shared" si="79"/>
        <v>226.1101564780069</v>
      </c>
      <c r="T159">
        <f t="shared" si="80"/>
        <v>35.00076411832287</v>
      </c>
      <c r="U159">
        <f t="shared" si="81"/>
        <v>34.669114285714294</v>
      </c>
      <c r="V159">
        <f t="shared" si="82"/>
        <v>5.5456947126301772</v>
      </c>
      <c r="W159">
        <f t="shared" si="83"/>
        <v>70.150398112198147</v>
      </c>
      <c r="X159">
        <f t="shared" si="84"/>
        <v>3.7721902185024803</v>
      </c>
      <c r="Y159">
        <f t="shared" si="85"/>
        <v>5.3772898230303143</v>
      </c>
      <c r="Z159">
        <f t="shared" si="86"/>
        <v>1.773504494127697</v>
      </c>
      <c r="AA159">
        <f t="shared" si="87"/>
        <v>-39.227064196926804</v>
      </c>
      <c r="AB159">
        <f t="shared" si="88"/>
        <v>-110.01316075236178</v>
      </c>
      <c r="AC159">
        <f t="shared" si="89"/>
        <v>-6.9391888179033838</v>
      </c>
      <c r="AD159">
        <f t="shared" si="90"/>
        <v>69.930742710814911</v>
      </c>
      <c r="AE159">
        <f t="shared" si="91"/>
        <v>37.047693081232993</v>
      </c>
      <c r="AF159">
        <f t="shared" si="92"/>
        <v>0.8855103259011301</v>
      </c>
      <c r="AG159">
        <f t="shared" si="93"/>
        <v>13.92016142275647</v>
      </c>
      <c r="AH159">
        <v>984.27330860070219</v>
      </c>
      <c r="AI159">
        <v>971.27816969696926</v>
      </c>
      <c r="AJ159">
        <v>1.713612385534008</v>
      </c>
      <c r="AK159">
        <v>66.85974665391015</v>
      </c>
      <c r="AL159">
        <f t="shared" si="94"/>
        <v>0.88950258949947403</v>
      </c>
      <c r="AM159">
        <v>36.832597696759422</v>
      </c>
      <c r="AN159">
        <v>37.188417575757583</v>
      </c>
      <c r="AO159">
        <v>-1.5404743069665501E-5</v>
      </c>
      <c r="AP159">
        <v>85.612249932443419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47170.583891290225</v>
      </c>
      <c r="AV159">
        <f t="shared" si="98"/>
        <v>1199.967142857143</v>
      </c>
      <c r="AW159">
        <f t="shared" si="99"/>
        <v>1025.8974779678792</v>
      </c>
      <c r="AX159">
        <f t="shared" si="100"/>
        <v>0.85493797398918714</v>
      </c>
      <c r="AY159">
        <f t="shared" si="101"/>
        <v>0.18843028979913118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1665504498.5</v>
      </c>
      <c r="BF159">
        <v>932.68700000000001</v>
      </c>
      <c r="BG159">
        <v>948.41885714285706</v>
      </c>
      <c r="BH159">
        <v>37.18817142857143</v>
      </c>
      <c r="BI159">
        <v>36.834028571428583</v>
      </c>
      <c r="BJ159">
        <v>932.33628571428574</v>
      </c>
      <c r="BK159">
        <v>36.971471428571427</v>
      </c>
      <c r="BL159">
        <v>650.01042857142863</v>
      </c>
      <c r="BM159">
        <v>101.3351428571429</v>
      </c>
      <c r="BN159">
        <v>0.1000736</v>
      </c>
      <c r="BO159">
        <v>34.114700000000013</v>
      </c>
      <c r="BP159">
        <v>34.669114285714294</v>
      </c>
      <c r="BQ159">
        <v>999.89999999999986</v>
      </c>
      <c r="BR159">
        <v>0</v>
      </c>
      <c r="BS159">
        <v>0</v>
      </c>
      <c r="BT159">
        <v>8985.1785714285706</v>
      </c>
      <c r="BU159">
        <v>0</v>
      </c>
      <c r="BV159">
        <v>442.61671428571429</v>
      </c>
      <c r="BW159">
        <v>-15.732114285714291</v>
      </c>
      <c r="BX159">
        <v>968.71157142857135</v>
      </c>
      <c r="BY159">
        <v>984.68928571428569</v>
      </c>
      <c r="BZ159">
        <v>0.35412814285714278</v>
      </c>
      <c r="CA159">
        <v>948.41885714285706</v>
      </c>
      <c r="CB159">
        <v>36.834028571428583</v>
      </c>
      <c r="CC159">
        <v>3.7684614285714289</v>
      </c>
      <c r="CD159">
        <v>3.7325785714285722</v>
      </c>
      <c r="CE159">
        <v>27.880414285714291</v>
      </c>
      <c r="CF159">
        <v>27.716542857142851</v>
      </c>
      <c r="CG159">
        <v>1199.967142857143</v>
      </c>
      <c r="CH159">
        <v>0.49998457142857139</v>
      </c>
      <c r="CI159">
        <v>0.50001542857142856</v>
      </c>
      <c r="CJ159">
        <v>0</v>
      </c>
      <c r="CK159">
        <v>847.47657142857156</v>
      </c>
      <c r="CL159">
        <v>4.9990899999999998</v>
      </c>
      <c r="CM159">
        <v>9174.8271428571425</v>
      </c>
      <c r="CN159">
        <v>9557.5357142857138</v>
      </c>
      <c r="CO159">
        <v>44.375</v>
      </c>
      <c r="CP159">
        <v>47.061999999999998</v>
      </c>
      <c r="CQ159">
        <v>45.276571428571437</v>
      </c>
      <c r="CR159">
        <v>45.839000000000013</v>
      </c>
      <c r="CS159">
        <v>45.936999999999998</v>
      </c>
      <c r="CT159">
        <v>597.46571428571428</v>
      </c>
      <c r="CU159">
        <v>597.50285714285712</v>
      </c>
      <c r="CV159">
        <v>0</v>
      </c>
      <c r="CW159">
        <v>1665504504.9000001</v>
      </c>
      <c r="CX159">
        <v>0</v>
      </c>
      <c r="CY159">
        <v>1665503463</v>
      </c>
      <c r="CZ159" t="s">
        <v>356</v>
      </c>
      <c r="DA159">
        <v>1665503462</v>
      </c>
      <c r="DB159">
        <v>1665503463</v>
      </c>
      <c r="DC159">
        <v>5</v>
      </c>
      <c r="DD159">
        <v>8.5000000000000006E-2</v>
      </c>
      <c r="DE159">
        <v>-1E-3</v>
      </c>
      <c r="DF159">
        <v>-3.5999999999999997E-2</v>
      </c>
      <c r="DG159">
        <v>0.21</v>
      </c>
      <c r="DH159">
        <v>415</v>
      </c>
      <c r="DI159">
        <v>36</v>
      </c>
      <c r="DJ159">
        <v>0.25</v>
      </c>
      <c r="DK159">
        <v>0.11</v>
      </c>
      <c r="DL159">
        <v>-15.697965</v>
      </c>
      <c r="DM159">
        <v>-0.54026566604121207</v>
      </c>
      <c r="DN159">
        <v>7.2487787074789339E-2</v>
      </c>
      <c r="DO159">
        <v>0</v>
      </c>
      <c r="DP159">
        <v>0.36237767500000001</v>
      </c>
      <c r="DQ159">
        <v>-6.1795778611632782E-2</v>
      </c>
      <c r="DR159">
        <v>6.2677682287537537E-3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366</v>
      </c>
      <c r="EA159">
        <v>3.2952699999999999</v>
      </c>
      <c r="EB159">
        <v>2.6252300000000002</v>
      </c>
      <c r="EC159">
        <v>0.17855699999999999</v>
      </c>
      <c r="ED159">
        <v>0.17926600000000001</v>
      </c>
      <c r="EE159">
        <v>0.14779100000000001</v>
      </c>
      <c r="EF159">
        <v>0.14540500000000001</v>
      </c>
      <c r="EG159">
        <v>24828.6</v>
      </c>
      <c r="EH159">
        <v>25340.3</v>
      </c>
      <c r="EI159">
        <v>28131.1</v>
      </c>
      <c r="EJ159">
        <v>29730.9</v>
      </c>
      <c r="EK159">
        <v>32928.1</v>
      </c>
      <c r="EL159">
        <v>35313.800000000003</v>
      </c>
      <c r="EM159">
        <v>39632.699999999997</v>
      </c>
      <c r="EN159">
        <v>42541.599999999999</v>
      </c>
      <c r="EO159">
        <v>2.2133500000000002</v>
      </c>
      <c r="EP159">
        <v>2.1676799999999998</v>
      </c>
      <c r="EQ159">
        <v>9.3337100000000006E-2</v>
      </c>
      <c r="ER159">
        <v>0</v>
      </c>
      <c r="ES159">
        <v>33.160699999999999</v>
      </c>
      <c r="ET159">
        <v>999.9</v>
      </c>
      <c r="EU159">
        <v>73.8</v>
      </c>
      <c r="EV159">
        <v>35.200000000000003</v>
      </c>
      <c r="EW159">
        <v>41.592199999999998</v>
      </c>
      <c r="EX159">
        <v>57.398200000000003</v>
      </c>
      <c r="EY159">
        <v>-2.1314099999999998</v>
      </c>
      <c r="EZ159">
        <v>2</v>
      </c>
      <c r="FA159">
        <v>0.58260699999999999</v>
      </c>
      <c r="FB159">
        <v>1.24594</v>
      </c>
      <c r="FC159">
        <v>20.2651</v>
      </c>
      <c r="FD159">
        <v>5.2181899999999999</v>
      </c>
      <c r="FE159">
        <v>12.004</v>
      </c>
      <c r="FF159">
        <v>4.9861500000000003</v>
      </c>
      <c r="FG159">
        <v>3.2846500000000001</v>
      </c>
      <c r="FH159">
        <v>6349.7</v>
      </c>
      <c r="FI159">
        <v>9999</v>
      </c>
      <c r="FJ159">
        <v>9999</v>
      </c>
      <c r="FK159">
        <v>490</v>
      </c>
      <c r="FL159">
        <v>1.86578</v>
      </c>
      <c r="FM159">
        <v>1.86212</v>
      </c>
      <c r="FN159">
        <v>1.8641799999999999</v>
      </c>
      <c r="FO159">
        <v>1.8602799999999999</v>
      </c>
      <c r="FP159">
        <v>1.8609599999999999</v>
      </c>
      <c r="FQ159">
        <v>1.86006</v>
      </c>
      <c r="FR159">
        <v>1.8617699999999999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0.35299999999999998</v>
      </c>
      <c r="GH159">
        <v>0.2167</v>
      </c>
      <c r="GI159">
        <v>-0.38878066965608271</v>
      </c>
      <c r="GJ159">
        <v>8.4540356221501391E-4</v>
      </c>
      <c r="GK159">
        <v>6.8779579211309249E-8</v>
      </c>
      <c r="GL159">
        <v>-1.3381725072044801E-10</v>
      </c>
      <c r="GM159">
        <v>-8.6234221326163804E-2</v>
      </c>
      <c r="GN159">
        <v>8.8717001971158594E-4</v>
      </c>
      <c r="GO159">
        <v>5.46455871630479E-4</v>
      </c>
      <c r="GP159">
        <v>-9.435533427115459E-6</v>
      </c>
      <c r="GQ159">
        <v>1</v>
      </c>
      <c r="GR159">
        <v>2082</v>
      </c>
      <c r="GS159">
        <v>3</v>
      </c>
      <c r="GT159">
        <v>35</v>
      </c>
      <c r="GU159">
        <v>17.3</v>
      </c>
      <c r="GV159">
        <v>17.3</v>
      </c>
      <c r="GW159">
        <v>2.67822</v>
      </c>
      <c r="GX159">
        <v>2.5659200000000002</v>
      </c>
      <c r="GY159">
        <v>2.04834</v>
      </c>
      <c r="GZ159">
        <v>2.6245099999999999</v>
      </c>
      <c r="HA159">
        <v>2.1972700000000001</v>
      </c>
      <c r="HB159">
        <v>2.33887</v>
      </c>
      <c r="HC159">
        <v>40.120600000000003</v>
      </c>
      <c r="HD159">
        <v>14.420999999999999</v>
      </c>
      <c r="HE159">
        <v>18</v>
      </c>
      <c r="HF159">
        <v>710.37199999999996</v>
      </c>
      <c r="HG159">
        <v>747.55499999999995</v>
      </c>
      <c r="HH159">
        <v>30.9986</v>
      </c>
      <c r="HI159">
        <v>34.628399999999999</v>
      </c>
      <c r="HJ159">
        <v>30.000399999999999</v>
      </c>
      <c r="HK159">
        <v>34.4176</v>
      </c>
      <c r="HL159">
        <v>34.385100000000001</v>
      </c>
      <c r="HM159">
        <v>53.577199999999998</v>
      </c>
      <c r="HN159">
        <v>14.9762</v>
      </c>
      <c r="HO159">
        <v>100</v>
      </c>
      <c r="HP159">
        <v>31</v>
      </c>
      <c r="HQ159">
        <v>963.49699999999996</v>
      </c>
      <c r="HR159">
        <v>36.813800000000001</v>
      </c>
      <c r="HS159">
        <v>99.015699999999995</v>
      </c>
      <c r="HT159">
        <v>98.6066</v>
      </c>
    </row>
    <row r="160" spans="1:228" x14ac:dyDescent="0.2">
      <c r="A160">
        <v>145</v>
      </c>
      <c r="B160">
        <v>1665504504.5</v>
      </c>
      <c r="C160">
        <v>575</v>
      </c>
      <c r="D160" t="s">
        <v>649</v>
      </c>
      <c r="E160" t="s">
        <v>650</v>
      </c>
      <c r="F160">
        <v>4</v>
      </c>
      <c r="G160">
        <v>1665504502.1875</v>
      </c>
      <c r="H160">
        <f t="shared" si="68"/>
        <v>8.93961077448668E-4</v>
      </c>
      <c r="I160">
        <f t="shared" si="69"/>
        <v>0.89396107744866804</v>
      </c>
      <c r="J160">
        <f t="shared" si="70"/>
        <v>13.699410254353907</v>
      </c>
      <c r="K160">
        <f t="shared" si="71"/>
        <v>938.81787499999996</v>
      </c>
      <c r="L160">
        <f t="shared" si="72"/>
        <v>469.06704994788811</v>
      </c>
      <c r="M160">
        <f t="shared" si="73"/>
        <v>47.579172762874919</v>
      </c>
      <c r="N160">
        <f t="shared" si="74"/>
        <v>95.227703315469725</v>
      </c>
      <c r="O160">
        <f t="shared" si="75"/>
        <v>4.9113415317977055E-2</v>
      </c>
      <c r="P160">
        <f t="shared" si="76"/>
        <v>3.6886084194404329</v>
      </c>
      <c r="Q160">
        <f t="shared" si="77"/>
        <v>4.8752993726807227E-2</v>
      </c>
      <c r="R160">
        <f t="shared" si="78"/>
        <v>3.0502782863615893E-2</v>
      </c>
      <c r="S160">
        <f t="shared" si="79"/>
        <v>226.0974326112235</v>
      </c>
      <c r="T160">
        <f t="shared" si="80"/>
        <v>34.993040272915799</v>
      </c>
      <c r="U160">
        <f t="shared" si="81"/>
        <v>34.673162499999997</v>
      </c>
      <c r="V160">
        <f t="shared" si="82"/>
        <v>5.5469410362775458</v>
      </c>
      <c r="W160">
        <f t="shared" si="83"/>
        <v>70.174392003520651</v>
      </c>
      <c r="X160">
        <f t="shared" si="84"/>
        <v>3.7724421582675687</v>
      </c>
      <c r="Y160">
        <f t="shared" si="85"/>
        <v>5.3758102500956548</v>
      </c>
      <c r="Z160">
        <f t="shared" si="86"/>
        <v>1.7744988780099771</v>
      </c>
      <c r="AA160">
        <f t="shared" si="87"/>
        <v>-39.42368351548626</v>
      </c>
      <c r="AB160">
        <f t="shared" si="88"/>
        <v>-112.0378688551377</v>
      </c>
      <c r="AC160">
        <f t="shared" si="89"/>
        <v>-7.0516258675379619</v>
      </c>
      <c r="AD160">
        <f t="shared" si="90"/>
        <v>67.584254373061583</v>
      </c>
      <c r="AE160">
        <f t="shared" si="91"/>
        <v>36.987598351508375</v>
      </c>
      <c r="AF160">
        <f t="shared" si="92"/>
        <v>0.88289171807365485</v>
      </c>
      <c r="AG160">
        <f t="shared" si="93"/>
        <v>13.699410254353907</v>
      </c>
      <c r="AH160">
        <v>991.16928290722274</v>
      </c>
      <c r="AI160">
        <v>978.21495151515148</v>
      </c>
      <c r="AJ160">
        <v>1.7268837562622199</v>
      </c>
      <c r="AK160">
        <v>66.85974665391015</v>
      </c>
      <c r="AL160">
        <f t="shared" si="94"/>
        <v>0.89396107744866804</v>
      </c>
      <c r="AM160">
        <v>36.837359705854823</v>
      </c>
      <c r="AN160">
        <v>37.194609696969692</v>
      </c>
      <c r="AO160">
        <v>5.2785815337528663E-5</v>
      </c>
      <c r="AP160">
        <v>85.612249932443419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47313.167230168619</v>
      </c>
      <c r="AV160">
        <f t="shared" si="98"/>
        <v>1199.895</v>
      </c>
      <c r="AW160">
        <f t="shared" si="99"/>
        <v>1025.836251093898</v>
      </c>
      <c r="AX160">
        <f t="shared" si="100"/>
        <v>0.85493834968384574</v>
      </c>
      <c r="AY160">
        <f t="shared" si="101"/>
        <v>0.18843101488982245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1665504502.1875</v>
      </c>
      <c r="BF160">
        <v>938.81787499999996</v>
      </c>
      <c r="BG160">
        <v>954.52625</v>
      </c>
      <c r="BH160">
        <v>37.1912375</v>
      </c>
      <c r="BI160">
        <v>36.838137500000002</v>
      </c>
      <c r="BJ160">
        <v>938.46337500000004</v>
      </c>
      <c r="BK160">
        <v>36.974562499999998</v>
      </c>
      <c r="BL160">
        <v>650.00025000000005</v>
      </c>
      <c r="BM160">
        <v>101.33374999999999</v>
      </c>
      <c r="BN160">
        <v>9.9878237499999994E-2</v>
      </c>
      <c r="BO160">
        <v>34.109762500000002</v>
      </c>
      <c r="BP160">
        <v>34.673162499999997</v>
      </c>
      <c r="BQ160">
        <v>999.9</v>
      </c>
      <c r="BR160">
        <v>0</v>
      </c>
      <c r="BS160">
        <v>0</v>
      </c>
      <c r="BT160">
        <v>9012.7350000000006</v>
      </c>
      <c r="BU160">
        <v>0</v>
      </c>
      <c r="BV160">
        <v>756.88850000000002</v>
      </c>
      <c r="BW160">
        <v>-15.708349999999999</v>
      </c>
      <c r="BX160">
        <v>975.08249999999998</v>
      </c>
      <c r="BY160">
        <v>991.03424999999993</v>
      </c>
      <c r="BZ160">
        <v>0.35309900000000011</v>
      </c>
      <c r="CA160">
        <v>954.52625</v>
      </c>
      <c r="CB160">
        <v>36.838137500000002</v>
      </c>
      <c r="CC160">
        <v>3.7687274999999998</v>
      </c>
      <c r="CD160">
        <v>3.7329462499999999</v>
      </c>
      <c r="CE160">
        <v>27.881599999999999</v>
      </c>
      <c r="CF160">
        <v>27.7182125</v>
      </c>
      <c r="CG160">
        <v>1199.895</v>
      </c>
      <c r="CH160">
        <v>0.49997237500000002</v>
      </c>
      <c r="CI160">
        <v>0.50002762499999998</v>
      </c>
      <c r="CJ160">
        <v>0</v>
      </c>
      <c r="CK160">
        <v>847.203125</v>
      </c>
      <c r="CL160">
        <v>4.9990899999999998</v>
      </c>
      <c r="CM160">
        <v>9247.0374999999985</v>
      </c>
      <c r="CN160">
        <v>9556.9050000000007</v>
      </c>
      <c r="CO160">
        <v>44.375</v>
      </c>
      <c r="CP160">
        <v>47.061999999999998</v>
      </c>
      <c r="CQ160">
        <v>45.311999999999998</v>
      </c>
      <c r="CR160">
        <v>45.811999999999998</v>
      </c>
      <c r="CS160">
        <v>45.936999999999998</v>
      </c>
      <c r="CT160">
        <v>597.41375000000005</v>
      </c>
      <c r="CU160">
        <v>597.48125000000005</v>
      </c>
      <c r="CV160">
        <v>0</v>
      </c>
      <c r="CW160">
        <v>1665504509.0999999</v>
      </c>
      <c r="CX160">
        <v>0</v>
      </c>
      <c r="CY160">
        <v>1665503463</v>
      </c>
      <c r="CZ160" t="s">
        <v>356</v>
      </c>
      <c r="DA160">
        <v>1665503462</v>
      </c>
      <c r="DB160">
        <v>1665503463</v>
      </c>
      <c r="DC160">
        <v>5</v>
      </c>
      <c r="DD160">
        <v>8.5000000000000006E-2</v>
      </c>
      <c r="DE160">
        <v>-1E-3</v>
      </c>
      <c r="DF160">
        <v>-3.5999999999999997E-2</v>
      </c>
      <c r="DG160">
        <v>0.21</v>
      </c>
      <c r="DH160">
        <v>415</v>
      </c>
      <c r="DI160">
        <v>36</v>
      </c>
      <c r="DJ160">
        <v>0.25</v>
      </c>
      <c r="DK160">
        <v>0.11</v>
      </c>
      <c r="DL160">
        <v>-15.727385</v>
      </c>
      <c r="DM160">
        <v>-6.6317448405225896E-2</v>
      </c>
      <c r="DN160">
        <v>4.23512488009503E-2</v>
      </c>
      <c r="DO160">
        <v>1</v>
      </c>
      <c r="DP160">
        <v>0.35858814999999999</v>
      </c>
      <c r="DQ160">
        <v>-4.7574056285178523E-2</v>
      </c>
      <c r="DR160">
        <v>5.0073724774076893E-3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363</v>
      </c>
      <c r="EA160">
        <v>3.2953299999999999</v>
      </c>
      <c r="EB160">
        <v>2.6252</v>
      </c>
      <c r="EC160">
        <v>0.17937900000000001</v>
      </c>
      <c r="ED160">
        <v>0.180066</v>
      </c>
      <c r="EE160">
        <v>0.14780499999999999</v>
      </c>
      <c r="EF160">
        <v>0.14541399999999999</v>
      </c>
      <c r="EG160">
        <v>24803</v>
      </c>
      <c r="EH160">
        <v>25315.3</v>
      </c>
      <c r="EI160">
        <v>28130.400000000001</v>
      </c>
      <c r="EJ160">
        <v>29730.7</v>
      </c>
      <c r="EK160">
        <v>32927.199999999997</v>
      </c>
      <c r="EL160">
        <v>35313.1</v>
      </c>
      <c r="EM160">
        <v>39632.199999999997</v>
      </c>
      <c r="EN160">
        <v>42541.2</v>
      </c>
      <c r="EO160">
        <v>2.2134499999999999</v>
      </c>
      <c r="EP160">
        <v>2.1676799999999998</v>
      </c>
      <c r="EQ160">
        <v>9.4231200000000001E-2</v>
      </c>
      <c r="ER160">
        <v>0</v>
      </c>
      <c r="ES160">
        <v>33.150399999999998</v>
      </c>
      <c r="ET160">
        <v>999.9</v>
      </c>
      <c r="EU160">
        <v>73.8</v>
      </c>
      <c r="EV160">
        <v>35.299999999999997</v>
      </c>
      <c r="EW160">
        <v>41.828499999999998</v>
      </c>
      <c r="EX160">
        <v>56.558199999999999</v>
      </c>
      <c r="EY160">
        <v>-2.2435900000000002</v>
      </c>
      <c r="EZ160">
        <v>2</v>
      </c>
      <c r="FA160">
        <v>0.58267800000000003</v>
      </c>
      <c r="FB160">
        <v>1.24404</v>
      </c>
      <c r="FC160">
        <v>20.2652</v>
      </c>
      <c r="FD160">
        <v>5.2183400000000004</v>
      </c>
      <c r="FE160">
        <v>12.004</v>
      </c>
      <c r="FF160">
        <v>4.9861500000000003</v>
      </c>
      <c r="FG160">
        <v>3.2846500000000001</v>
      </c>
      <c r="FH160">
        <v>6349.7</v>
      </c>
      <c r="FI160">
        <v>9999</v>
      </c>
      <c r="FJ160">
        <v>9999</v>
      </c>
      <c r="FK160">
        <v>490</v>
      </c>
      <c r="FL160">
        <v>1.86574</v>
      </c>
      <c r="FM160">
        <v>1.86215</v>
      </c>
      <c r="FN160">
        <v>1.8641700000000001</v>
      </c>
      <c r="FO160">
        <v>1.8602799999999999</v>
      </c>
      <c r="FP160">
        <v>1.8609599999999999</v>
      </c>
      <c r="FQ160">
        <v>1.86005</v>
      </c>
      <c r="FR160">
        <v>1.8617699999999999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0.35699999999999998</v>
      </c>
      <c r="GH160">
        <v>0.2167</v>
      </c>
      <c r="GI160">
        <v>-0.38878066965608271</v>
      </c>
      <c r="GJ160">
        <v>8.4540356221501391E-4</v>
      </c>
      <c r="GK160">
        <v>6.8779579211309249E-8</v>
      </c>
      <c r="GL160">
        <v>-1.3381725072044801E-10</v>
      </c>
      <c r="GM160">
        <v>-8.6234221326163804E-2</v>
      </c>
      <c r="GN160">
        <v>8.8717001971158594E-4</v>
      </c>
      <c r="GO160">
        <v>5.46455871630479E-4</v>
      </c>
      <c r="GP160">
        <v>-9.435533427115459E-6</v>
      </c>
      <c r="GQ160">
        <v>1</v>
      </c>
      <c r="GR160">
        <v>2082</v>
      </c>
      <c r="GS160">
        <v>3</v>
      </c>
      <c r="GT160">
        <v>35</v>
      </c>
      <c r="GU160">
        <v>17.399999999999999</v>
      </c>
      <c r="GV160">
        <v>17.399999999999999</v>
      </c>
      <c r="GW160">
        <v>2.6940900000000001</v>
      </c>
      <c r="GX160">
        <v>2.5781200000000002</v>
      </c>
      <c r="GY160">
        <v>2.04834</v>
      </c>
      <c r="GZ160">
        <v>2.6232899999999999</v>
      </c>
      <c r="HA160">
        <v>2.1972700000000001</v>
      </c>
      <c r="HB160">
        <v>2.2949199999999998</v>
      </c>
      <c r="HC160">
        <v>40.120600000000003</v>
      </c>
      <c r="HD160">
        <v>14.403499999999999</v>
      </c>
      <c r="HE160">
        <v>18</v>
      </c>
      <c r="HF160">
        <v>710.47500000000002</v>
      </c>
      <c r="HG160">
        <v>747.56399999999996</v>
      </c>
      <c r="HH160">
        <v>30.999099999999999</v>
      </c>
      <c r="HI160">
        <v>34.630200000000002</v>
      </c>
      <c r="HJ160">
        <v>30.000299999999999</v>
      </c>
      <c r="HK160">
        <v>34.419400000000003</v>
      </c>
      <c r="HL160">
        <v>34.385800000000003</v>
      </c>
      <c r="HM160">
        <v>53.881500000000003</v>
      </c>
      <c r="HN160">
        <v>14.9762</v>
      </c>
      <c r="HO160">
        <v>100</v>
      </c>
      <c r="HP160">
        <v>31</v>
      </c>
      <c r="HQ160">
        <v>970.17600000000004</v>
      </c>
      <c r="HR160">
        <v>36.819800000000001</v>
      </c>
      <c r="HS160">
        <v>99.013999999999996</v>
      </c>
      <c r="HT160">
        <v>98.605800000000002</v>
      </c>
    </row>
    <row r="161" spans="1:228" x14ac:dyDescent="0.2">
      <c r="A161">
        <v>146</v>
      </c>
      <c r="B161">
        <v>1665504508.5</v>
      </c>
      <c r="C161">
        <v>579</v>
      </c>
      <c r="D161" t="s">
        <v>651</v>
      </c>
      <c r="E161" t="s">
        <v>652</v>
      </c>
      <c r="F161">
        <v>4</v>
      </c>
      <c r="G161">
        <v>1665504506.5</v>
      </c>
      <c r="H161">
        <f t="shared" si="68"/>
        <v>8.829072284620848E-4</v>
      </c>
      <c r="I161">
        <f t="shared" si="69"/>
        <v>0.8829072284620848</v>
      </c>
      <c r="J161">
        <f t="shared" si="70"/>
        <v>13.160017037804261</v>
      </c>
      <c r="K161">
        <f t="shared" si="71"/>
        <v>946.01100000000008</v>
      </c>
      <c r="L161">
        <f t="shared" si="72"/>
        <v>488.52125835384288</v>
      </c>
      <c r="M161">
        <f t="shared" si="73"/>
        <v>49.55254150066132</v>
      </c>
      <c r="N161">
        <f t="shared" si="74"/>
        <v>95.957440000754815</v>
      </c>
      <c r="O161">
        <f t="shared" si="75"/>
        <v>4.8542818982204812E-2</v>
      </c>
      <c r="P161">
        <f t="shared" si="76"/>
        <v>3.675894570796403</v>
      </c>
      <c r="Q161">
        <f t="shared" si="77"/>
        <v>4.8189482710213144E-2</v>
      </c>
      <c r="R161">
        <f t="shared" si="78"/>
        <v>3.0149957982345165E-2</v>
      </c>
      <c r="S161">
        <f t="shared" si="79"/>
        <v>226.11784590709416</v>
      </c>
      <c r="T161">
        <f t="shared" si="80"/>
        <v>34.99874823118104</v>
      </c>
      <c r="U161">
        <f t="shared" si="81"/>
        <v>34.66965714285714</v>
      </c>
      <c r="V161">
        <f t="shared" si="82"/>
        <v>5.5458618279131695</v>
      </c>
      <c r="W161">
        <f t="shared" si="83"/>
        <v>70.179432531744538</v>
      </c>
      <c r="X161">
        <f t="shared" si="84"/>
        <v>3.7728021196981745</v>
      </c>
      <c r="Y161">
        <f t="shared" si="85"/>
        <v>5.3759370567603373</v>
      </c>
      <c r="Z161">
        <f t="shared" si="86"/>
        <v>1.773059708214995</v>
      </c>
      <c r="AA161">
        <f t="shared" si="87"/>
        <v>-38.936208775177938</v>
      </c>
      <c r="AB161">
        <f t="shared" si="88"/>
        <v>-110.87315418443664</v>
      </c>
      <c r="AC161">
        <f t="shared" si="89"/>
        <v>-7.0023496911493606</v>
      </c>
      <c r="AD161">
        <f t="shared" si="90"/>
        <v>69.306133256330227</v>
      </c>
      <c r="AE161">
        <f t="shared" si="91"/>
        <v>36.907649343091002</v>
      </c>
      <c r="AF161">
        <f t="shared" si="92"/>
        <v>0.87993407625536424</v>
      </c>
      <c r="AG161">
        <f t="shared" si="93"/>
        <v>13.160017037804261</v>
      </c>
      <c r="AH161">
        <v>998.05107447472415</v>
      </c>
      <c r="AI161">
        <v>985.20009090909059</v>
      </c>
      <c r="AJ161">
        <v>1.7585799610224531</v>
      </c>
      <c r="AK161">
        <v>66.85974665391015</v>
      </c>
      <c r="AL161">
        <f t="shared" si="94"/>
        <v>0.8829072284620848</v>
      </c>
      <c r="AM161">
        <v>36.84187274391499</v>
      </c>
      <c r="AN161">
        <v>37.194900606060578</v>
      </c>
      <c r="AO161">
        <v>1.443657103266778E-5</v>
      </c>
      <c r="AP161">
        <v>85.612249932443419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47086.47509945264</v>
      </c>
      <c r="AV161">
        <f t="shared" si="98"/>
        <v>1200.014285714286</v>
      </c>
      <c r="AW161">
        <f t="shared" si="99"/>
        <v>1025.9371636824324</v>
      </c>
      <c r="AX161">
        <f t="shared" si="100"/>
        <v>0.85493745857513903</v>
      </c>
      <c r="AY161">
        <f t="shared" si="101"/>
        <v>0.18842929505001832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1665504506.5</v>
      </c>
      <c r="BF161">
        <v>946.01100000000008</v>
      </c>
      <c r="BG161">
        <v>961.68757142857146</v>
      </c>
      <c r="BH161">
        <v>37.194742857142863</v>
      </c>
      <c r="BI161">
        <v>36.842828571428583</v>
      </c>
      <c r="BJ161">
        <v>945.65214285714285</v>
      </c>
      <c r="BK161">
        <v>36.978057142857153</v>
      </c>
      <c r="BL161">
        <v>650.00314285714285</v>
      </c>
      <c r="BM161">
        <v>101.3335714285714</v>
      </c>
      <c r="BN161">
        <v>0.1001751142857143</v>
      </c>
      <c r="BO161">
        <v>34.11018571428572</v>
      </c>
      <c r="BP161">
        <v>34.66965714285714</v>
      </c>
      <c r="BQ161">
        <v>999.89999999999986</v>
      </c>
      <c r="BR161">
        <v>0</v>
      </c>
      <c r="BS161">
        <v>0</v>
      </c>
      <c r="BT161">
        <v>8968.9285714285706</v>
      </c>
      <c r="BU161">
        <v>0</v>
      </c>
      <c r="BV161">
        <v>1121.6485714285709</v>
      </c>
      <c r="BW161">
        <v>-15.67652857142857</v>
      </c>
      <c r="BX161">
        <v>982.5569999999999</v>
      </c>
      <c r="BY161">
        <v>998.47400000000005</v>
      </c>
      <c r="BZ161">
        <v>0.35188342857142862</v>
      </c>
      <c r="CA161">
        <v>961.68757142857146</v>
      </c>
      <c r="CB161">
        <v>36.842828571428583</v>
      </c>
      <c r="CC161">
        <v>3.7690728571428571</v>
      </c>
      <c r="CD161">
        <v>3.7334128571428571</v>
      </c>
      <c r="CE161">
        <v>27.88315714285714</v>
      </c>
      <c r="CF161">
        <v>27.72034285714286</v>
      </c>
      <c r="CG161">
        <v>1200.014285714286</v>
      </c>
      <c r="CH161">
        <v>0.50000271428571419</v>
      </c>
      <c r="CI161">
        <v>0.4999972857142857</v>
      </c>
      <c r="CJ161">
        <v>0</v>
      </c>
      <c r="CK161">
        <v>847.00214285714276</v>
      </c>
      <c r="CL161">
        <v>4.9990899999999998</v>
      </c>
      <c r="CM161">
        <v>9261.1828571428578</v>
      </c>
      <c r="CN161">
        <v>9557.9671428571437</v>
      </c>
      <c r="CO161">
        <v>44.392714285714291</v>
      </c>
      <c r="CP161">
        <v>47.061999999999998</v>
      </c>
      <c r="CQ161">
        <v>45.285428571428582</v>
      </c>
      <c r="CR161">
        <v>45.857000000000014</v>
      </c>
      <c r="CS161">
        <v>45.936999999999998</v>
      </c>
      <c r="CT161">
        <v>597.51</v>
      </c>
      <c r="CU161">
        <v>597.50571428571425</v>
      </c>
      <c r="CV161">
        <v>0</v>
      </c>
      <c r="CW161">
        <v>1665504513.3</v>
      </c>
      <c r="CX161">
        <v>0</v>
      </c>
      <c r="CY161">
        <v>1665503463</v>
      </c>
      <c r="CZ161" t="s">
        <v>356</v>
      </c>
      <c r="DA161">
        <v>1665503462</v>
      </c>
      <c r="DB161">
        <v>1665503463</v>
      </c>
      <c r="DC161">
        <v>5</v>
      </c>
      <c r="DD161">
        <v>8.5000000000000006E-2</v>
      </c>
      <c r="DE161">
        <v>-1E-3</v>
      </c>
      <c r="DF161">
        <v>-3.5999999999999997E-2</v>
      </c>
      <c r="DG161">
        <v>0.21</v>
      </c>
      <c r="DH161">
        <v>415</v>
      </c>
      <c r="DI161">
        <v>36</v>
      </c>
      <c r="DJ161">
        <v>0.25</v>
      </c>
      <c r="DK161">
        <v>0.11</v>
      </c>
      <c r="DL161">
        <v>-15.723699999999999</v>
      </c>
      <c r="DM161">
        <v>0.28317073170733992</v>
      </c>
      <c r="DN161">
        <v>4.7035789564968448E-2</v>
      </c>
      <c r="DO161">
        <v>0</v>
      </c>
      <c r="DP161">
        <v>0.35576695000000003</v>
      </c>
      <c r="DQ161">
        <v>-3.0517350844279308E-2</v>
      </c>
      <c r="DR161">
        <v>3.227542702660961E-3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366</v>
      </c>
      <c r="EA161">
        <v>3.2953800000000002</v>
      </c>
      <c r="EB161">
        <v>2.6252399999999998</v>
      </c>
      <c r="EC161">
        <v>0.180202</v>
      </c>
      <c r="ED161">
        <v>0.18088199999999999</v>
      </c>
      <c r="EE161">
        <v>0.147809</v>
      </c>
      <c r="EF161">
        <v>0.14542099999999999</v>
      </c>
      <c r="EG161">
        <v>24778.1</v>
      </c>
      <c r="EH161">
        <v>25290</v>
      </c>
      <c r="EI161">
        <v>28130.400000000001</v>
      </c>
      <c r="EJ161">
        <v>29730.799999999999</v>
      </c>
      <c r="EK161">
        <v>32926.5</v>
      </c>
      <c r="EL161">
        <v>35313</v>
      </c>
      <c r="EM161">
        <v>39631.5</v>
      </c>
      <c r="EN161">
        <v>42541.3</v>
      </c>
      <c r="EO161">
        <v>2.2134999999999998</v>
      </c>
      <c r="EP161">
        <v>2.1676799999999998</v>
      </c>
      <c r="EQ161">
        <v>9.4171599999999994E-2</v>
      </c>
      <c r="ER161">
        <v>0</v>
      </c>
      <c r="ES161">
        <v>33.143099999999997</v>
      </c>
      <c r="ET161">
        <v>999.9</v>
      </c>
      <c r="EU161">
        <v>73.8</v>
      </c>
      <c r="EV161">
        <v>35.200000000000003</v>
      </c>
      <c r="EW161">
        <v>41.5961</v>
      </c>
      <c r="EX161">
        <v>56.9482</v>
      </c>
      <c r="EY161">
        <v>-2.2515999999999998</v>
      </c>
      <c r="EZ161">
        <v>2</v>
      </c>
      <c r="FA161">
        <v>0.58293399999999995</v>
      </c>
      <c r="FB161">
        <v>1.2432799999999999</v>
      </c>
      <c r="FC161">
        <v>20.2652</v>
      </c>
      <c r="FD161">
        <v>5.2186399999999997</v>
      </c>
      <c r="FE161">
        <v>12.004099999999999</v>
      </c>
      <c r="FF161">
        <v>4.9862000000000002</v>
      </c>
      <c r="FG161">
        <v>3.2846500000000001</v>
      </c>
      <c r="FH161">
        <v>6349.7</v>
      </c>
      <c r="FI161">
        <v>9999</v>
      </c>
      <c r="FJ161">
        <v>9999</v>
      </c>
      <c r="FK161">
        <v>490</v>
      </c>
      <c r="FL161">
        <v>1.8657600000000001</v>
      </c>
      <c r="FM161">
        <v>1.86215</v>
      </c>
      <c r="FN161">
        <v>1.8641700000000001</v>
      </c>
      <c r="FO161">
        <v>1.8603000000000001</v>
      </c>
      <c r="FP161">
        <v>1.86097</v>
      </c>
      <c r="FQ161">
        <v>1.86005</v>
      </c>
      <c r="FR161">
        <v>1.8617699999999999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0.36199999999999999</v>
      </c>
      <c r="GH161">
        <v>0.2167</v>
      </c>
      <c r="GI161">
        <v>-0.38878066965608271</v>
      </c>
      <c r="GJ161">
        <v>8.4540356221501391E-4</v>
      </c>
      <c r="GK161">
        <v>6.8779579211309249E-8</v>
      </c>
      <c r="GL161">
        <v>-1.3381725072044801E-10</v>
      </c>
      <c r="GM161">
        <v>-8.6234221326163804E-2</v>
      </c>
      <c r="GN161">
        <v>8.8717001971158594E-4</v>
      </c>
      <c r="GO161">
        <v>5.46455871630479E-4</v>
      </c>
      <c r="GP161">
        <v>-9.435533427115459E-6</v>
      </c>
      <c r="GQ161">
        <v>1</v>
      </c>
      <c r="GR161">
        <v>2082</v>
      </c>
      <c r="GS161">
        <v>3</v>
      </c>
      <c r="GT161">
        <v>35</v>
      </c>
      <c r="GU161">
        <v>17.399999999999999</v>
      </c>
      <c r="GV161">
        <v>17.399999999999999</v>
      </c>
      <c r="GW161">
        <v>2.7087400000000001</v>
      </c>
      <c r="GX161">
        <v>2.5708000000000002</v>
      </c>
      <c r="GY161">
        <v>2.04834</v>
      </c>
      <c r="GZ161">
        <v>2.6257299999999999</v>
      </c>
      <c r="HA161">
        <v>2.1972700000000001</v>
      </c>
      <c r="HB161">
        <v>2.35107</v>
      </c>
      <c r="HC161">
        <v>40.146000000000001</v>
      </c>
      <c r="HD161">
        <v>14.4122</v>
      </c>
      <c r="HE161">
        <v>18</v>
      </c>
      <c r="HF161">
        <v>710.53399999999999</v>
      </c>
      <c r="HG161">
        <v>747.60199999999998</v>
      </c>
      <c r="HH161">
        <v>30.999500000000001</v>
      </c>
      <c r="HI161">
        <v>34.631599999999999</v>
      </c>
      <c r="HJ161">
        <v>30.000399999999999</v>
      </c>
      <c r="HK161">
        <v>34.420999999999999</v>
      </c>
      <c r="HL161">
        <v>34.3889</v>
      </c>
      <c r="HM161">
        <v>54.183</v>
      </c>
      <c r="HN161">
        <v>14.9762</v>
      </c>
      <c r="HO161">
        <v>100</v>
      </c>
      <c r="HP161">
        <v>31</v>
      </c>
      <c r="HQ161">
        <v>976.85400000000004</v>
      </c>
      <c r="HR161">
        <v>36.817100000000003</v>
      </c>
      <c r="HS161">
        <v>99.012900000000002</v>
      </c>
      <c r="HT161">
        <v>98.605900000000005</v>
      </c>
    </row>
    <row r="162" spans="1:228" x14ac:dyDescent="0.2">
      <c r="A162">
        <v>147</v>
      </c>
      <c r="B162">
        <v>1665504512.5</v>
      </c>
      <c r="C162">
        <v>583</v>
      </c>
      <c r="D162" t="s">
        <v>653</v>
      </c>
      <c r="E162" t="s">
        <v>654</v>
      </c>
      <c r="F162">
        <v>4</v>
      </c>
      <c r="G162">
        <v>1665504510.1875</v>
      </c>
      <c r="H162">
        <f t="shared" si="68"/>
        <v>8.942123313994795E-4</v>
      </c>
      <c r="I162">
        <f t="shared" si="69"/>
        <v>0.89421233139947953</v>
      </c>
      <c r="J162">
        <f t="shared" si="70"/>
        <v>14.276649553948134</v>
      </c>
      <c r="K162">
        <f t="shared" si="71"/>
        <v>952.12025000000006</v>
      </c>
      <c r="L162">
        <f t="shared" si="72"/>
        <v>464.09069553301299</v>
      </c>
      <c r="M162">
        <f t="shared" si="73"/>
        <v>47.074815429562555</v>
      </c>
      <c r="N162">
        <f t="shared" si="74"/>
        <v>96.577857446639186</v>
      </c>
      <c r="O162">
        <f t="shared" si="75"/>
        <v>4.9192367905091815E-2</v>
      </c>
      <c r="P162">
        <f t="shared" si="76"/>
        <v>3.6810373023049241</v>
      </c>
      <c r="Q162">
        <f t="shared" si="77"/>
        <v>4.8830053413594809E-2</v>
      </c>
      <c r="R162">
        <f t="shared" si="78"/>
        <v>3.0551113274095751E-2</v>
      </c>
      <c r="S162">
        <f t="shared" si="79"/>
        <v>226.12355990995783</v>
      </c>
      <c r="T162">
        <f t="shared" si="80"/>
        <v>34.998906230493034</v>
      </c>
      <c r="U162">
        <f t="shared" si="81"/>
        <v>34.668412500000002</v>
      </c>
      <c r="V162">
        <f t="shared" si="82"/>
        <v>5.5454786786366688</v>
      </c>
      <c r="W162">
        <f t="shared" si="83"/>
        <v>70.173617839803285</v>
      </c>
      <c r="X162">
        <f t="shared" si="84"/>
        <v>3.7732600527203308</v>
      </c>
      <c r="Y162">
        <f t="shared" si="85"/>
        <v>5.3770350865109515</v>
      </c>
      <c r="Z162">
        <f t="shared" si="86"/>
        <v>1.7722186259163379</v>
      </c>
      <c r="AA162">
        <f t="shared" si="87"/>
        <v>-39.434763814717044</v>
      </c>
      <c r="AB162">
        <f t="shared" si="88"/>
        <v>-110.05408330190377</v>
      </c>
      <c r="AC162">
        <f t="shared" si="89"/>
        <v>-6.9409913484060848</v>
      </c>
      <c r="AD162">
        <f t="shared" si="90"/>
        <v>69.693721444930958</v>
      </c>
      <c r="AE162">
        <f t="shared" si="91"/>
        <v>37.113120850645664</v>
      </c>
      <c r="AF162">
        <f t="shared" si="92"/>
        <v>0.88247783920357603</v>
      </c>
      <c r="AG162">
        <f t="shared" si="93"/>
        <v>14.276649553948134</v>
      </c>
      <c r="AH162">
        <v>1005.058583600975</v>
      </c>
      <c r="AI162">
        <v>991.98110909090917</v>
      </c>
      <c r="AJ162">
        <v>1.696222974343883</v>
      </c>
      <c r="AK162">
        <v>66.85974665391015</v>
      </c>
      <c r="AL162">
        <f t="shared" si="94"/>
        <v>0.89421233139947953</v>
      </c>
      <c r="AM162">
        <v>36.845198520965418</v>
      </c>
      <c r="AN162">
        <v>37.202456969696989</v>
      </c>
      <c r="AO162">
        <v>6.6134028822854071E-5</v>
      </c>
      <c r="AP162">
        <v>85.612249932443419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47177.57317474069</v>
      </c>
      <c r="AV162">
        <f t="shared" si="98"/>
        <v>1200.0387499999999</v>
      </c>
      <c r="AW162">
        <f t="shared" si="99"/>
        <v>1025.9586512486828</v>
      </c>
      <c r="AX162">
        <f t="shared" si="100"/>
        <v>0.85493793533640716</v>
      </c>
      <c r="AY162">
        <f t="shared" si="101"/>
        <v>0.18843021519926573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1665504510.1875</v>
      </c>
      <c r="BF162">
        <v>952.12025000000006</v>
      </c>
      <c r="BG162">
        <v>967.88462500000003</v>
      </c>
      <c r="BH162">
        <v>37.198974999999997</v>
      </c>
      <c r="BI162">
        <v>36.846062500000002</v>
      </c>
      <c r="BJ162">
        <v>951.75749999999994</v>
      </c>
      <c r="BK162">
        <v>36.982287499999998</v>
      </c>
      <c r="BL162">
        <v>650.03549999999996</v>
      </c>
      <c r="BM162">
        <v>101.33450000000001</v>
      </c>
      <c r="BN162">
        <v>0.10001675</v>
      </c>
      <c r="BO162">
        <v>34.113849999999999</v>
      </c>
      <c r="BP162">
        <v>34.668412500000002</v>
      </c>
      <c r="BQ162">
        <v>999.9</v>
      </c>
      <c r="BR162">
        <v>0</v>
      </c>
      <c r="BS162">
        <v>0</v>
      </c>
      <c r="BT162">
        <v>8986.5625</v>
      </c>
      <c r="BU162">
        <v>0</v>
      </c>
      <c r="BV162">
        <v>1256.355</v>
      </c>
      <c r="BW162">
        <v>-15.764525000000001</v>
      </c>
      <c r="BX162">
        <v>988.90650000000005</v>
      </c>
      <c r="BY162">
        <v>1004.9125</v>
      </c>
      <c r="BZ162">
        <v>0.35291149999999999</v>
      </c>
      <c r="CA162">
        <v>967.88462500000003</v>
      </c>
      <c r="CB162">
        <v>36.846062500000002</v>
      </c>
      <c r="CC162">
        <v>3.7695362499999998</v>
      </c>
      <c r="CD162">
        <v>3.7337725000000002</v>
      </c>
      <c r="CE162">
        <v>27.8852625</v>
      </c>
      <c r="CF162">
        <v>27.722000000000001</v>
      </c>
      <c r="CG162">
        <v>1200.0387499999999</v>
      </c>
      <c r="CH162">
        <v>0.49998599999999999</v>
      </c>
      <c r="CI162">
        <v>0.50001399999999996</v>
      </c>
      <c r="CJ162">
        <v>0</v>
      </c>
      <c r="CK162">
        <v>846.79587500000002</v>
      </c>
      <c r="CL162">
        <v>4.9990899999999998</v>
      </c>
      <c r="CM162">
        <v>9314.7412499999991</v>
      </c>
      <c r="CN162">
        <v>9558.130000000001</v>
      </c>
      <c r="CO162">
        <v>44.382750000000001</v>
      </c>
      <c r="CP162">
        <v>47.061999999999998</v>
      </c>
      <c r="CQ162">
        <v>45.311999999999998</v>
      </c>
      <c r="CR162">
        <v>45.875</v>
      </c>
      <c r="CS162">
        <v>45.921499999999988</v>
      </c>
      <c r="CT162">
        <v>597.50375000000008</v>
      </c>
      <c r="CU162">
        <v>597.53750000000002</v>
      </c>
      <c r="CV162">
        <v>0</v>
      </c>
      <c r="CW162">
        <v>1665504516.9000001</v>
      </c>
      <c r="CX162">
        <v>0</v>
      </c>
      <c r="CY162">
        <v>1665503463</v>
      </c>
      <c r="CZ162" t="s">
        <v>356</v>
      </c>
      <c r="DA162">
        <v>1665503462</v>
      </c>
      <c r="DB162">
        <v>1665503463</v>
      </c>
      <c r="DC162">
        <v>5</v>
      </c>
      <c r="DD162">
        <v>8.5000000000000006E-2</v>
      </c>
      <c r="DE162">
        <v>-1E-3</v>
      </c>
      <c r="DF162">
        <v>-3.5999999999999997E-2</v>
      </c>
      <c r="DG162">
        <v>0.21</v>
      </c>
      <c r="DH162">
        <v>415</v>
      </c>
      <c r="DI162">
        <v>36</v>
      </c>
      <c r="DJ162">
        <v>0.25</v>
      </c>
      <c r="DK162">
        <v>0.11</v>
      </c>
      <c r="DL162">
        <v>-15.72636341463414</v>
      </c>
      <c r="DM162">
        <v>0.1477505226480525</v>
      </c>
      <c r="DN162">
        <v>5.0521049735620528E-2</v>
      </c>
      <c r="DO162">
        <v>0</v>
      </c>
      <c r="DP162">
        <v>0.35469056097560969</v>
      </c>
      <c r="DQ162">
        <v>-2.5635658536585629E-2</v>
      </c>
      <c r="DR162">
        <v>3.0015917569766689E-3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366</v>
      </c>
      <c r="EA162">
        <v>3.2951700000000002</v>
      </c>
      <c r="EB162">
        <v>2.62514</v>
      </c>
      <c r="EC162">
        <v>0.181005</v>
      </c>
      <c r="ED162">
        <v>0.18168699999999999</v>
      </c>
      <c r="EE162">
        <v>0.14782699999999999</v>
      </c>
      <c r="EF162">
        <v>0.14543400000000001</v>
      </c>
      <c r="EG162">
        <v>24753.200000000001</v>
      </c>
      <c r="EH162">
        <v>25265</v>
      </c>
      <c r="EI162">
        <v>28129.8</v>
      </c>
      <c r="EJ162">
        <v>29730.7</v>
      </c>
      <c r="EK162">
        <v>32926</v>
      </c>
      <c r="EL162">
        <v>35312.400000000001</v>
      </c>
      <c r="EM162">
        <v>39631.699999999997</v>
      </c>
      <c r="EN162">
        <v>42541.2</v>
      </c>
      <c r="EO162">
        <v>2.2132000000000001</v>
      </c>
      <c r="EP162">
        <v>2.1678999999999999</v>
      </c>
      <c r="EQ162">
        <v>9.5091800000000004E-2</v>
      </c>
      <c r="ER162">
        <v>0</v>
      </c>
      <c r="ES162">
        <v>33.137900000000002</v>
      </c>
      <c r="ET162">
        <v>999.9</v>
      </c>
      <c r="EU162">
        <v>73.8</v>
      </c>
      <c r="EV162">
        <v>35.299999999999997</v>
      </c>
      <c r="EW162">
        <v>41.823300000000003</v>
      </c>
      <c r="EX162">
        <v>56.888199999999998</v>
      </c>
      <c r="EY162">
        <v>-2.0993599999999999</v>
      </c>
      <c r="EZ162">
        <v>2</v>
      </c>
      <c r="FA162">
        <v>0.58328199999999997</v>
      </c>
      <c r="FB162">
        <v>1.24577</v>
      </c>
      <c r="FC162">
        <v>20.2653</v>
      </c>
      <c r="FD162">
        <v>5.2187900000000003</v>
      </c>
      <c r="FE162">
        <v>12.004300000000001</v>
      </c>
      <c r="FF162">
        <v>4.9863</v>
      </c>
      <c r="FG162">
        <v>3.2846500000000001</v>
      </c>
      <c r="FH162">
        <v>6350</v>
      </c>
      <c r="FI162">
        <v>9999</v>
      </c>
      <c r="FJ162">
        <v>9999</v>
      </c>
      <c r="FK162">
        <v>490</v>
      </c>
      <c r="FL162">
        <v>1.86574</v>
      </c>
      <c r="FM162">
        <v>1.86216</v>
      </c>
      <c r="FN162">
        <v>1.8641700000000001</v>
      </c>
      <c r="FO162">
        <v>1.8603099999999999</v>
      </c>
      <c r="FP162">
        <v>1.8609599999999999</v>
      </c>
      <c r="FQ162">
        <v>1.86005</v>
      </c>
      <c r="FR162">
        <v>1.8617900000000001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0.36499999999999999</v>
      </c>
      <c r="GH162">
        <v>0.2167</v>
      </c>
      <c r="GI162">
        <v>-0.38878066965608271</v>
      </c>
      <c r="GJ162">
        <v>8.4540356221501391E-4</v>
      </c>
      <c r="GK162">
        <v>6.8779579211309249E-8</v>
      </c>
      <c r="GL162">
        <v>-1.3381725072044801E-10</v>
      </c>
      <c r="GM162">
        <v>-8.6234221326163804E-2</v>
      </c>
      <c r="GN162">
        <v>8.8717001971158594E-4</v>
      </c>
      <c r="GO162">
        <v>5.46455871630479E-4</v>
      </c>
      <c r="GP162">
        <v>-9.435533427115459E-6</v>
      </c>
      <c r="GQ162">
        <v>1</v>
      </c>
      <c r="GR162">
        <v>2082</v>
      </c>
      <c r="GS162">
        <v>3</v>
      </c>
      <c r="GT162">
        <v>35</v>
      </c>
      <c r="GU162">
        <v>17.5</v>
      </c>
      <c r="GV162">
        <v>17.5</v>
      </c>
      <c r="GW162">
        <v>2.7233900000000002</v>
      </c>
      <c r="GX162">
        <v>2.5695800000000002</v>
      </c>
      <c r="GY162">
        <v>2.04834</v>
      </c>
      <c r="GZ162">
        <v>2.6232899999999999</v>
      </c>
      <c r="HA162">
        <v>2.1972700000000001</v>
      </c>
      <c r="HB162">
        <v>2.3339799999999999</v>
      </c>
      <c r="HC162">
        <v>40.146000000000001</v>
      </c>
      <c r="HD162">
        <v>14.4122</v>
      </c>
      <c r="HE162">
        <v>18</v>
      </c>
      <c r="HF162">
        <v>710.31299999999999</v>
      </c>
      <c r="HG162">
        <v>747.83900000000006</v>
      </c>
      <c r="HH162">
        <v>31.000299999999999</v>
      </c>
      <c r="HI162">
        <v>34.6342</v>
      </c>
      <c r="HJ162">
        <v>30.000499999999999</v>
      </c>
      <c r="HK162">
        <v>34.423900000000003</v>
      </c>
      <c r="HL162">
        <v>34.390500000000003</v>
      </c>
      <c r="HM162">
        <v>54.485599999999998</v>
      </c>
      <c r="HN162">
        <v>14.9762</v>
      </c>
      <c r="HO162">
        <v>100</v>
      </c>
      <c r="HP162">
        <v>31</v>
      </c>
      <c r="HQ162">
        <v>983.53200000000004</v>
      </c>
      <c r="HR162">
        <v>36.816699999999997</v>
      </c>
      <c r="HS162">
        <v>99.012500000000003</v>
      </c>
      <c r="HT162">
        <v>98.605699999999999</v>
      </c>
    </row>
    <row r="163" spans="1:228" x14ac:dyDescent="0.2">
      <c r="A163">
        <v>148</v>
      </c>
      <c r="B163">
        <v>1665504516.5</v>
      </c>
      <c r="C163">
        <v>587</v>
      </c>
      <c r="D163" t="s">
        <v>655</v>
      </c>
      <c r="E163" t="s">
        <v>656</v>
      </c>
      <c r="F163">
        <v>4</v>
      </c>
      <c r="G163">
        <v>1665504514.5</v>
      </c>
      <c r="H163">
        <f t="shared" si="68"/>
        <v>8.8858181907970765E-4</v>
      </c>
      <c r="I163">
        <f t="shared" si="69"/>
        <v>0.88858181907970768</v>
      </c>
      <c r="J163">
        <f t="shared" si="70"/>
        <v>13.639902984196171</v>
      </c>
      <c r="K163">
        <f t="shared" si="71"/>
        <v>959.29971428571423</v>
      </c>
      <c r="L163">
        <f t="shared" si="72"/>
        <v>488.16358205109299</v>
      </c>
      <c r="M163">
        <f t="shared" si="73"/>
        <v>49.516584684757419</v>
      </c>
      <c r="N163">
        <f t="shared" si="74"/>
        <v>97.306000052090155</v>
      </c>
      <c r="O163">
        <f t="shared" si="75"/>
        <v>4.8810745712354879E-2</v>
      </c>
      <c r="P163">
        <f t="shared" si="76"/>
        <v>3.6904539544167405</v>
      </c>
      <c r="Q163">
        <f t="shared" si="77"/>
        <v>4.845491200833283E-2</v>
      </c>
      <c r="R163">
        <f t="shared" si="78"/>
        <v>3.031607382967267E-2</v>
      </c>
      <c r="S163">
        <f t="shared" si="79"/>
        <v>226.11311833491672</v>
      </c>
      <c r="T163">
        <f t="shared" si="80"/>
        <v>34.999041314216278</v>
      </c>
      <c r="U163">
        <f t="shared" si="81"/>
        <v>34.67811428571428</v>
      </c>
      <c r="V163">
        <f t="shared" si="82"/>
        <v>5.5484658735024119</v>
      </c>
      <c r="W163">
        <f t="shared" si="83"/>
        <v>70.179335237313865</v>
      </c>
      <c r="X163">
        <f t="shared" si="84"/>
        <v>3.7738063448018004</v>
      </c>
      <c r="Y163">
        <f t="shared" si="85"/>
        <v>5.3773754511075698</v>
      </c>
      <c r="Z163">
        <f t="shared" si="86"/>
        <v>1.7746595287006115</v>
      </c>
      <c r="AA163">
        <f t="shared" si="87"/>
        <v>-39.186458221415108</v>
      </c>
      <c r="AB163">
        <f t="shared" si="88"/>
        <v>-112.03992181120456</v>
      </c>
      <c r="AC163">
        <f t="shared" si="89"/>
        <v>-7.0485785700639623</v>
      </c>
      <c r="AD163">
        <f t="shared" si="90"/>
        <v>67.83815973223308</v>
      </c>
      <c r="AE163">
        <f t="shared" si="91"/>
        <v>37.232481407431614</v>
      </c>
      <c r="AF163">
        <f t="shared" si="92"/>
        <v>0.88373393630191566</v>
      </c>
      <c r="AG163">
        <f t="shared" si="93"/>
        <v>13.639902984196171</v>
      </c>
      <c r="AH163">
        <v>1012.0140217387089</v>
      </c>
      <c r="AI163">
        <v>998.99161818181767</v>
      </c>
      <c r="AJ163">
        <v>1.749752578956957</v>
      </c>
      <c r="AK163">
        <v>66.85974665391015</v>
      </c>
      <c r="AL163">
        <f t="shared" si="94"/>
        <v>0.88858181907970768</v>
      </c>
      <c r="AM163">
        <v>36.849556598879317</v>
      </c>
      <c r="AN163">
        <v>37.204719393939392</v>
      </c>
      <c r="AO163">
        <v>4.1880736530329529E-5</v>
      </c>
      <c r="AP163">
        <v>85.612249932443419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47345.276444843403</v>
      </c>
      <c r="AV163">
        <f t="shared" si="98"/>
        <v>1199.98</v>
      </c>
      <c r="AW163">
        <f t="shared" si="99"/>
        <v>1025.90874939633</v>
      </c>
      <c r="AX163">
        <f t="shared" si="100"/>
        <v>0.85493820680038823</v>
      </c>
      <c r="AY163">
        <f t="shared" si="101"/>
        <v>0.18843073912474934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1665504514.5</v>
      </c>
      <c r="BF163">
        <v>959.29971428571423</v>
      </c>
      <c r="BG163">
        <v>975.11814285714286</v>
      </c>
      <c r="BH163">
        <v>37.2044</v>
      </c>
      <c r="BI163">
        <v>36.850957142857148</v>
      </c>
      <c r="BJ163">
        <v>958.93299999999999</v>
      </c>
      <c r="BK163">
        <v>36.987657142857152</v>
      </c>
      <c r="BL163">
        <v>649.98028571428574</v>
      </c>
      <c r="BM163">
        <v>101.3347142857143</v>
      </c>
      <c r="BN163">
        <v>9.969521428571429E-2</v>
      </c>
      <c r="BO163">
        <v>34.114985714285723</v>
      </c>
      <c r="BP163">
        <v>34.67811428571428</v>
      </c>
      <c r="BQ163">
        <v>999.89999999999986</v>
      </c>
      <c r="BR163">
        <v>0</v>
      </c>
      <c r="BS163">
        <v>0</v>
      </c>
      <c r="BT163">
        <v>9019.017142857143</v>
      </c>
      <c r="BU163">
        <v>0</v>
      </c>
      <c r="BV163">
        <v>1490.691428571429</v>
      </c>
      <c r="BW163">
        <v>-15.81808571428571</v>
      </c>
      <c r="BX163">
        <v>996.36928571428564</v>
      </c>
      <c r="BY163">
        <v>1012.4271428571431</v>
      </c>
      <c r="BZ163">
        <v>0.35341528571428571</v>
      </c>
      <c r="CA163">
        <v>975.11814285714286</v>
      </c>
      <c r="CB163">
        <v>36.850957142857148</v>
      </c>
      <c r="CC163">
        <v>3.770098571428572</v>
      </c>
      <c r="CD163">
        <v>3.734287142857144</v>
      </c>
      <c r="CE163">
        <v>27.887828571428571</v>
      </c>
      <c r="CF163">
        <v>27.724357142857141</v>
      </c>
      <c r="CG163">
        <v>1199.98</v>
      </c>
      <c r="CH163">
        <v>0.49997657142857149</v>
      </c>
      <c r="CI163">
        <v>0.50002342857142867</v>
      </c>
      <c r="CJ163">
        <v>0</v>
      </c>
      <c r="CK163">
        <v>846.8677142857141</v>
      </c>
      <c r="CL163">
        <v>4.9990899999999998</v>
      </c>
      <c r="CM163">
        <v>9369.9585714285731</v>
      </c>
      <c r="CN163">
        <v>9557.6314285714288</v>
      </c>
      <c r="CO163">
        <v>44.436999999999998</v>
      </c>
      <c r="CP163">
        <v>47.061999999999998</v>
      </c>
      <c r="CQ163">
        <v>45.311999999999998</v>
      </c>
      <c r="CR163">
        <v>45.875</v>
      </c>
      <c r="CS163">
        <v>45.919285714285706</v>
      </c>
      <c r="CT163">
        <v>597.46285714285727</v>
      </c>
      <c r="CU163">
        <v>597.51857142857148</v>
      </c>
      <c r="CV163">
        <v>0</v>
      </c>
      <c r="CW163">
        <v>1665504521.0999999</v>
      </c>
      <c r="CX163">
        <v>0</v>
      </c>
      <c r="CY163">
        <v>1665503463</v>
      </c>
      <c r="CZ163" t="s">
        <v>356</v>
      </c>
      <c r="DA163">
        <v>1665503462</v>
      </c>
      <c r="DB163">
        <v>1665503463</v>
      </c>
      <c r="DC163">
        <v>5</v>
      </c>
      <c r="DD163">
        <v>8.5000000000000006E-2</v>
      </c>
      <c r="DE163">
        <v>-1E-3</v>
      </c>
      <c r="DF163">
        <v>-3.5999999999999997E-2</v>
      </c>
      <c r="DG163">
        <v>0.21</v>
      </c>
      <c r="DH163">
        <v>415</v>
      </c>
      <c r="DI163">
        <v>36</v>
      </c>
      <c r="DJ163">
        <v>0.25</v>
      </c>
      <c r="DK163">
        <v>0.11</v>
      </c>
      <c r="DL163">
        <v>-15.7348175</v>
      </c>
      <c r="DM163">
        <v>-0.35209643527200329</v>
      </c>
      <c r="DN163">
        <v>5.9971913790957183E-2</v>
      </c>
      <c r="DO163">
        <v>0</v>
      </c>
      <c r="DP163">
        <v>0.35334690000000002</v>
      </c>
      <c r="DQ163">
        <v>-4.1573358348969674E-3</v>
      </c>
      <c r="DR163">
        <v>1.47936083833526E-3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366</v>
      </c>
      <c r="EA163">
        <v>3.2953299999999999</v>
      </c>
      <c r="EB163">
        <v>2.6252499999999999</v>
      </c>
      <c r="EC163">
        <v>0.18183099999999999</v>
      </c>
      <c r="ED163">
        <v>0.182501</v>
      </c>
      <c r="EE163">
        <v>0.147836</v>
      </c>
      <c r="EF163">
        <v>0.14544699999999999</v>
      </c>
      <c r="EG163">
        <v>24728.2</v>
      </c>
      <c r="EH163">
        <v>25239.3</v>
      </c>
      <c r="EI163">
        <v>28129.9</v>
      </c>
      <c r="EJ163">
        <v>29730.1</v>
      </c>
      <c r="EK163">
        <v>32925.300000000003</v>
      </c>
      <c r="EL163">
        <v>35311.5</v>
      </c>
      <c r="EM163">
        <v>39631.199999999997</v>
      </c>
      <c r="EN163">
        <v>42540.6</v>
      </c>
      <c r="EO163">
        <v>2.2132700000000001</v>
      </c>
      <c r="EP163">
        <v>2.1677</v>
      </c>
      <c r="EQ163">
        <v>9.5281699999999997E-2</v>
      </c>
      <c r="ER163">
        <v>0</v>
      </c>
      <c r="ES163">
        <v>33.134999999999998</v>
      </c>
      <c r="ET163">
        <v>999.9</v>
      </c>
      <c r="EU163">
        <v>73.8</v>
      </c>
      <c r="EV163">
        <v>35.200000000000003</v>
      </c>
      <c r="EW163">
        <v>41.590600000000002</v>
      </c>
      <c r="EX163">
        <v>55.928199999999997</v>
      </c>
      <c r="EY163">
        <v>-2.2155499999999999</v>
      </c>
      <c r="EZ163">
        <v>2</v>
      </c>
      <c r="FA163">
        <v>0.58344300000000004</v>
      </c>
      <c r="FB163">
        <v>1.25014</v>
      </c>
      <c r="FC163">
        <v>20.2652</v>
      </c>
      <c r="FD163">
        <v>5.2187900000000003</v>
      </c>
      <c r="FE163">
        <v>12.004099999999999</v>
      </c>
      <c r="FF163">
        <v>4.9863499999999998</v>
      </c>
      <c r="FG163">
        <v>3.2846500000000001</v>
      </c>
      <c r="FH163">
        <v>6350</v>
      </c>
      <c r="FI163">
        <v>9999</v>
      </c>
      <c r="FJ163">
        <v>9999</v>
      </c>
      <c r="FK163">
        <v>490</v>
      </c>
      <c r="FL163">
        <v>1.86575</v>
      </c>
      <c r="FM163">
        <v>1.8621700000000001</v>
      </c>
      <c r="FN163">
        <v>1.8641700000000001</v>
      </c>
      <c r="FO163">
        <v>1.8603000000000001</v>
      </c>
      <c r="FP163">
        <v>1.86097</v>
      </c>
      <c r="FQ163">
        <v>1.86005</v>
      </c>
      <c r="FR163">
        <v>1.8617900000000001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0.36899999999999999</v>
      </c>
      <c r="GH163">
        <v>0.2167</v>
      </c>
      <c r="GI163">
        <v>-0.38878066965608271</v>
      </c>
      <c r="GJ163">
        <v>8.4540356221501391E-4</v>
      </c>
      <c r="GK163">
        <v>6.8779579211309249E-8</v>
      </c>
      <c r="GL163">
        <v>-1.3381725072044801E-10</v>
      </c>
      <c r="GM163">
        <v>-8.6234221326163804E-2</v>
      </c>
      <c r="GN163">
        <v>8.8717001971158594E-4</v>
      </c>
      <c r="GO163">
        <v>5.46455871630479E-4</v>
      </c>
      <c r="GP163">
        <v>-9.435533427115459E-6</v>
      </c>
      <c r="GQ163">
        <v>1</v>
      </c>
      <c r="GR163">
        <v>2082</v>
      </c>
      <c r="GS163">
        <v>3</v>
      </c>
      <c r="GT163">
        <v>35</v>
      </c>
      <c r="GU163">
        <v>17.600000000000001</v>
      </c>
      <c r="GV163">
        <v>17.600000000000001</v>
      </c>
      <c r="GW163">
        <v>2.7392599999999998</v>
      </c>
      <c r="GX163">
        <v>2.5695800000000002</v>
      </c>
      <c r="GY163">
        <v>2.04834</v>
      </c>
      <c r="GZ163">
        <v>2.6257299999999999</v>
      </c>
      <c r="HA163">
        <v>2.1972700000000001</v>
      </c>
      <c r="HB163">
        <v>2.31812</v>
      </c>
      <c r="HC163">
        <v>40.120600000000003</v>
      </c>
      <c r="HD163">
        <v>14.403499999999999</v>
      </c>
      <c r="HE163">
        <v>18</v>
      </c>
      <c r="HF163">
        <v>710.404</v>
      </c>
      <c r="HG163">
        <v>747.673</v>
      </c>
      <c r="HH163">
        <v>31.000800000000002</v>
      </c>
      <c r="HI163">
        <v>34.634900000000002</v>
      </c>
      <c r="HJ163">
        <v>30.000299999999999</v>
      </c>
      <c r="HK163">
        <v>34.426400000000001</v>
      </c>
      <c r="HL163">
        <v>34.392800000000001</v>
      </c>
      <c r="HM163">
        <v>54.786999999999999</v>
      </c>
      <c r="HN163">
        <v>14.9762</v>
      </c>
      <c r="HO163">
        <v>100</v>
      </c>
      <c r="HP163">
        <v>31</v>
      </c>
      <c r="HQ163">
        <v>990.21100000000001</v>
      </c>
      <c r="HR163">
        <v>36.816800000000001</v>
      </c>
      <c r="HS163">
        <v>99.011799999999994</v>
      </c>
      <c r="HT163">
        <v>98.604200000000006</v>
      </c>
    </row>
    <row r="164" spans="1:228" x14ac:dyDescent="0.2">
      <c r="A164">
        <v>149</v>
      </c>
      <c r="B164">
        <v>1665504520.5</v>
      </c>
      <c r="C164">
        <v>591</v>
      </c>
      <c r="D164" t="s">
        <v>657</v>
      </c>
      <c r="E164" t="s">
        <v>658</v>
      </c>
      <c r="F164">
        <v>4</v>
      </c>
      <c r="G164">
        <v>1665504518.1875</v>
      </c>
      <c r="H164">
        <f t="shared" si="68"/>
        <v>8.9250479073815856E-4</v>
      </c>
      <c r="I164">
        <f t="shared" si="69"/>
        <v>0.89250479073815858</v>
      </c>
      <c r="J164">
        <f t="shared" si="70"/>
        <v>13.178118858858085</v>
      </c>
      <c r="K164">
        <f t="shared" si="71"/>
        <v>965.50074999999993</v>
      </c>
      <c r="L164">
        <f t="shared" si="72"/>
        <v>511.73626864757472</v>
      </c>
      <c r="M164">
        <f t="shared" si="73"/>
        <v>51.907829876862117</v>
      </c>
      <c r="N164">
        <f t="shared" si="74"/>
        <v>97.935307203128204</v>
      </c>
      <c r="O164">
        <f t="shared" si="75"/>
        <v>4.9100046743441421E-2</v>
      </c>
      <c r="P164">
        <f t="shared" si="76"/>
        <v>3.6887697058112536</v>
      </c>
      <c r="Q164">
        <f t="shared" si="77"/>
        <v>4.8739836186830768E-2</v>
      </c>
      <c r="R164">
        <f t="shared" si="78"/>
        <v>3.0494540638605856E-2</v>
      </c>
      <c r="S164">
        <f t="shared" si="79"/>
        <v>226.11668957287154</v>
      </c>
      <c r="T164">
        <f t="shared" si="80"/>
        <v>35.00296903187364</v>
      </c>
      <c r="U164">
        <f t="shared" si="81"/>
        <v>34.670987500000003</v>
      </c>
      <c r="V164">
        <f t="shared" si="82"/>
        <v>5.5462713888103519</v>
      </c>
      <c r="W164">
        <f t="shared" si="83"/>
        <v>70.169161538969078</v>
      </c>
      <c r="X164">
        <f t="shared" si="84"/>
        <v>3.7741745317904876</v>
      </c>
      <c r="Y164">
        <f t="shared" si="85"/>
        <v>5.3786798203288573</v>
      </c>
      <c r="Z164">
        <f t="shared" si="86"/>
        <v>1.7720968570198643</v>
      </c>
      <c r="AA164">
        <f t="shared" si="87"/>
        <v>-39.359461271552796</v>
      </c>
      <c r="AB164">
        <f t="shared" si="88"/>
        <v>-109.70605758025991</v>
      </c>
      <c r="AC164">
        <f t="shared" si="89"/>
        <v>-6.9048096321371242</v>
      </c>
      <c r="AD164">
        <f t="shared" si="90"/>
        <v>70.146361088921708</v>
      </c>
      <c r="AE164">
        <f t="shared" si="91"/>
        <v>37.057368745915142</v>
      </c>
      <c r="AF164">
        <f t="shared" si="92"/>
        <v>0.8843824832284205</v>
      </c>
      <c r="AG164">
        <f t="shared" si="93"/>
        <v>13.178118858858085</v>
      </c>
      <c r="AH164">
        <v>1018.921752567016</v>
      </c>
      <c r="AI164">
        <v>1006.017993939393</v>
      </c>
      <c r="AJ164">
        <v>1.7696256086991351</v>
      </c>
      <c r="AK164">
        <v>66.85974665391015</v>
      </c>
      <c r="AL164">
        <f t="shared" si="94"/>
        <v>0.89250479073815858</v>
      </c>
      <c r="AM164">
        <v>36.853111201260838</v>
      </c>
      <c r="AN164">
        <v>37.209764848484838</v>
      </c>
      <c r="AO164">
        <v>5.3877921636948053E-5</v>
      </c>
      <c r="AP164">
        <v>85.612249932443419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47314.575078892325</v>
      </c>
      <c r="AV164">
        <f t="shared" si="98"/>
        <v>1200.0050000000001</v>
      </c>
      <c r="AW164">
        <f t="shared" si="99"/>
        <v>1025.9295324211769</v>
      </c>
      <c r="AX164">
        <f t="shared" si="100"/>
        <v>0.85493771477716907</v>
      </c>
      <c r="AY164">
        <f t="shared" si="101"/>
        <v>0.18842978951993661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1665504518.1875</v>
      </c>
      <c r="BF164">
        <v>965.50074999999993</v>
      </c>
      <c r="BG164">
        <v>981.2483749999999</v>
      </c>
      <c r="BH164">
        <v>37.207912499999999</v>
      </c>
      <c r="BI164">
        <v>36.854225</v>
      </c>
      <c r="BJ164">
        <v>965.12974999999994</v>
      </c>
      <c r="BK164">
        <v>36.991162500000002</v>
      </c>
      <c r="BL164">
        <v>650.005</v>
      </c>
      <c r="BM164">
        <v>101.33475</v>
      </c>
      <c r="BN164">
        <v>9.99792875E-2</v>
      </c>
      <c r="BO164">
        <v>34.1193375</v>
      </c>
      <c r="BP164">
        <v>34.670987500000003</v>
      </c>
      <c r="BQ164">
        <v>999.9</v>
      </c>
      <c r="BR164">
        <v>0</v>
      </c>
      <c r="BS164">
        <v>0</v>
      </c>
      <c r="BT164">
        <v>9013.2024999999994</v>
      </c>
      <c r="BU164">
        <v>0</v>
      </c>
      <c r="BV164">
        <v>1827.6937499999999</v>
      </c>
      <c r="BW164">
        <v>-15.747612500000001</v>
      </c>
      <c r="BX164">
        <v>1002.814</v>
      </c>
      <c r="BY164">
        <v>1018.79625</v>
      </c>
      <c r="BZ164">
        <v>0.35365962499999998</v>
      </c>
      <c r="CA164">
        <v>981.2483749999999</v>
      </c>
      <c r="CB164">
        <v>36.854225</v>
      </c>
      <c r="CC164">
        <v>3.7704525000000002</v>
      </c>
      <c r="CD164">
        <v>3.7346124999999999</v>
      </c>
      <c r="CE164">
        <v>27.88945</v>
      </c>
      <c r="CF164">
        <v>27.725862500000002</v>
      </c>
      <c r="CG164">
        <v>1200.0050000000001</v>
      </c>
      <c r="CH164">
        <v>0.49999324999999989</v>
      </c>
      <c r="CI164">
        <v>0.50000675000000006</v>
      </c>
      <c r="CJ164">
        <v>0</v>
      </c>
      <c r="CK164">
        <v>846.59799999999996</v>
      </c>
      <c r="CL164">
        <v>4.9990899999999998</v>
      </c>
      <c r="CM164">
        <v>9398.3362500000003</v>
      </c>
      <c r="CN164">
        <v>9557.8624999999993</v>
      </c>
      <c r="CO164">
        <v>44.405999999999999</v>
      </c>
      <c r="CP164">
        <v>47.061999999999998</v>
      </c>
      <c r="CQ164">
        <v>45.311999999999998</v>
      </c>
      <c r="CR164">
        <v>45.827749999999988</v>
      </c>
      <c r="CS164">
        <v>45.936999999999998</v>
      </c>
      <c r="CT164">
        <v>597.495</v>
      </c>
      <c r="CU164">
        <v>597.51125000000002</v>
      </c>
      <c r="CV164">
        <v>0</v>
      </c>
      <c r="CW164">
        <v>1665504525.3</v>
      </c>
      <c r="CX164">
        <v>0</v>
      </c>
      <c r="CY164">
        <v>1665503463</v>
      </c>
      <c r="CZ164" t="s">
        <v>356</v>
      </c>
      <c r="DA164">
        <v>1665503462</v>
      </c>
      <c r="DB164">
        <v>1665503463</v>
      </c>
      <c r="DC164">
        <v>5</v>
      </c>
      <c r="DD164">
        <v>8.5000000000000006E-2</v>
      </c>
      <c r="DE164">
        <v>-1E-3</v>
      </c>
      <c r="DF164">
        <v>-3.5999999999999997E-2</v>
      </c>
      <c r="DG164">
        <v>0.21</v>
      </c>
      <c r="DH164">
        <v>415</v>
      </c>
      <c r="DI164">
        <v>36</v>
      </c>
      <c r="DJ164">
        <v>0.25</v>
      </c>
      <c r="DK164">
        <v>0.11</v>
      </c>
      <c r="DL164">
        <v>-15.74438</v>
      </c>
      <c r="DM164">
        <v>-0.3093748592870546</v>
      </c>
      <c r="DN164">
        <v>6.2045040897722031E-2</v>
      </c>
      <c r="DO164">
        <v>0</v>
      </c>
      <c r="DP164">
        <v>0.35308790000000001</v>
      </c>
      <c r="DQ164">
        <v>4.7073996247644582E-3</v>
      </c>
      <c r="DR164">
        <v>1.169195980150463E-3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366</v>
      </c>
      <c r="EA164">
        <v>3.2953399999999999</v>
      </c>
      <c r="EB164">
        <v>2.6253600000000001</v>
      </c>
      <c r="EC164">
        <v>0.182647</v>
      </c>
      <c r="ED164">
        <v>0.18329500000000001</v>
      </c>
      <c r="EE164">
        <v>0.14784700000000001</v>
      </c>
      <c r="EF164">
        <v>0.145458</v>
      </c>
      <c r="EG164">
        <v>24703.8</v>
      </c>
      <c r="EH164">
        <v>25214.5</v>
      </c>
      <c r="EI164">
        <v>28130.3</v>
      </c>
      <c r="EJ164">
        <v>29729.9</v>
      </c>
      <c r="EK164">
        <v>32925.5</v>
      </c>
      <c r="EL164">
        <v>35310.6</v>
      </c>
      <c r="EM164">
        <v>39631.9</v>
      </c>
      <c r="EN164">
        <v>42540.1</v>
      </c>
      <c r="EO164">
        <v>2.2132200000000002</v>
      </c>
      <c r="EP164">
        <v>2.1676199999999999</v>
      </c>
      <c r="EQ164">
        <v>9.5263100000000003E-2</v>
      </c>
      <c r="ER164">
        <v>0</v>
      </c>
      <c r="ES164">
        <v>33.132800000000003</v>
      </c>
      <c r="ET164">
        <v>999.9</v>
      </c>
      <c r="EU164">
        <v>73.8</v>
      </c>
      <c r="EV164">
        <v>35.299999999999997</v>
      </c>
      <c r="EW164">
        <v>41.822400000000002</v>
      </c>
      <c r="EX164">
        <v>57.038200000000003</v>
      </c>
      <c r="EY164">
        <v>-2.34375</v>
      </c>
      <c r="EZ164">
        <v>2</v>
      </c>
      <c r="FA164">
        <v>0.58377999999999997</v>
      </c>
      <c r="FB164">
        <v>1.2507699999999999</v>
      </c>
      <c r="FC164">
        <v>20.2653</v>
      </c>
      <c r="FD164">
        <v>5.2183400000000004</v>
      </c>
      <c r="FE164">
        <v>12.004300000000001</v>
      </c>
      <c r="FF164">
        <v>4.9861000000000004</v>
      </c>
      <c r="FG164">
        <v>3.2846500000000001</v>
      </c>
      <c r="FH164">
        <v>6350.3</v>
      </c>
      <c r="FI164">
        <v>9999</v>
      </c>
      <c r="FJ164">
        <v>9999</v>
      </c>
      <c r="FK164">
        <v>490</v>
      </c>
      <c r="FL164">
        <v>1.86575</v>
      </c>
      <c r="FM164">
        <v>1.8621700000000001</v>
      </c>
      <c r="FN164">
        <v>1.8641799999999999</v>
      </c>
      <c r="FO164">
        <v>1.8602799999999999</v>
      </c>
      <c r="FP164">
        <v>1.86097</v>
      </c>
      <c r="FQ164">
        <v>1.86006</v>
      </c>
      <c r="FR164">
        <v>1.8617999999999999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0.373</v>
      </c>
      <c r="GH164">
        <v>0.21679999999999999</v>
      </c>
      <c r="GI164">
        <v>-0.38878066965608271</v>
      </c>
      <c r="GJ164">
        <v>8.4540356221501391E-4</v>
      </c>
      <c r="GK164">
        <v>6.8779579211309249E-8</v>
      </c>
      <c r="GL164">
        <v>-1.3381725072044801E-10</v>
      </c>
      <c r="GM164">
        <v>-8.6234221326163804E-2</v>
      </c>
      <c r="GN164">
        <v>8.8717001971158594E-4</v>
      </c>
      <c r="GO164">
        <v>5.46455871630479E-4</v>
      </c>
      <c r="GP164">
        <v>-9.435533427115459E-6</v>
      </c>
      <c r="GQ164">
        <v>1</v>
      </c>
      <c r="GR164">
        <v>2082</v>
      </c>
      <c r="GS164">
        <v>3</v>
      </c>
      <c r="GT164">
        <v>35</v>
      </c>
      <c r="GU164">
        <v>17.600000000000001</v>
      </c>
      <c r="GV164">
        <v>17.600000000000001</v>
      </c>
      <c r="GW164">
        <v>2.7539099999999999</v>
      </c>
      <c r="GX164">
        <v>2.5720200000000002</v>
      </c>
      <c r="GY164">
        <v>2.04834</v>
      </c>
      <c r="GZ164">
        <v>2.6257299999999999</v>
      </c>
      <c r="HA164">
        <v>2.1972700000000001</v>
      </c>
      <c r="HB164">
        <v>2.3278799999999999</v>
      </c>
      <c r="HC164">
        <v>40.120600000000003</v>
      </c>
      <c r="HD164">
        <v>14.403499999999999</v>
      </c>
      <c r="HE164">
        <v>18</v>
      </c>
      <c r="HF164">
        <v>710.38699999999994</v>
      </c>
      <c r="HG164">
        <v>747.62900000000002</v>
      </c>
      <c r="HH164">
        <v>31.000399999999999</v>
      </c>
      <c r="HI164">
        <v>34.637900000000002</v>
      </c>
      <c r="HJ164">
        <v>30.000399999999999</v>
      </c>
      <c r="HK164">
        <v>34.428699999999999</v>
      </c>
      <c r="HL164">
        <v>34.395099999999999</v>
      </c>
      <c r="HM164">
        <v>55.089799999999997</v>
      </c>
      <c r="HN164">
        <v>14.9762</v>
      </c>
      <c r="HO164">
        <v>100</v>
      </c>
      <c r="HP164">
        <v>31</v>
      </c>
      <c r="HQ164">
        <v>996.89099999999996</v>
      </c>
      <c r="HR164">
        <v>36.816800000000001</v>
      </c>
      <c r="HS164">
        <v>99.013300000000001</v>
      </c>
      <c r="HT164">
        <v>98.603099999999998</v>
      </c>
    </row>
    <row r="165" spans="1:228" x14ac:dyDescent="0.2">
      <c r="A165">
        <v>150</v>
      </c>
      <c r="B165">
        <v>1665504524.5</v>
      </c>
      <c r="C165">
        <v>595</v>
      </c>
      <c r="D165" t="s">
        <v>659</v>
      </c>
      <c r="E165" t="s">
        <v>660</v>
      </c>
      <c r="F165">
        <v>4</v>
      </c>
      <c r="G165">
        <v>1665504522.5</v>
      </c>
      <c r="H165">
        <f t="shared" si="68"/>
        <v>8.9398062205575017E-4</v>
      </c>
      <c r="I165">
        <f t="shared" si="69"/>
        <v>0.89398062205575013</v>
      </c>
      <c r="J165">
        <f t="shared" si="70"/>
        <v>13.38194702485201</v>
      </c>
      <c r="K165">
        <f t="shared" si="71"/>
        <v>972.76728571428578</v>
      </c>
      <c r="L165">
        <f t="shared" si="72"/>
        <v>512.11639446589334</v>
      </c>
      <c r="M165">
        <f t="shared" si="73"/>
        <v>51.946538251324974</v>
      </c>
      <c r="N165">
        <f t="shared" si="74"/>
        <v>98.672672000076176</v>
      </c>
      <c r="O165">
        <f t="shared" si="75"/>
        <v>4.9095544433983646E-2</v>
      </c>
      <c r="P165">
        <f t="shared" si="76"/>
        <v>3.6728894923355648</v>
      </c>
      <c r="Q165">
        <f t="shared" si="77"/>
        <v>4.873385492005039E-2</v>
      </c>
      <c r="R165">
        <f t="shared" si="78"/>
        <v>3.0490933393901215E-2</v>
      </c>
      <c r="S165">
        <f t="shared" si="79"/>
        <v>226.11322637707443</v>
      </c>
      <c r="T165">
        <f t="shared" si="80"/>
        <v>35.01055473783839</v>
      </c>
      <c r="U165">
        <f t="shared" si="81"/>
        <v>34.682985714285721</v>
      </c>
      <c r="V165">
        <f t="shared" si="82"/>
        <v>5.5499663213478767</v>
      </c>
      <c r="W165">
        <f t="shared" si="83"/>
        <v>70.163062982059159</v>
      </c>
      <c r="X165">
        <f t="shared" si="84"/>
        <v>3.7747551265540147</v>
      </c>
      <c r="Y165">
        <f t="shared" si="85"/>
        <v>5.3799748273806509</v>
      </c>
      <c r="Z165">
        <f t="shared" si="86"/>
        <v>1.775211194793862</v>
      </c>
      <c r="AA165">
        <f t="shared" si="87"/>
        <v>-39.424545432658583</v>
      </c>
      <c r="AB165">
        <f t="shared" si="88"/>
        <v>-110.75422679032249</v>
      </c>
      <c r="AC165">
        <f t="shared" si="89"/>
        <v>-7.0014772493632282</v>
      </c>
      <c r="AD165">
        <f t="shared" si="90"/>
        <v>68.932976904730111</v>
      </c>
      <c r="AE165">
        <f t="shared" si="91"/>
        <v>36.97953899742231</v>
      </c>
      <c r="AF165">
        <f t="shared" si="92"/>
        <v>0.87981000481981386</v>
      </c>
      <c r="AG165">
        <f t="shared" si="93"/>
        <v>13.38194702485201</v>
      </c>
      <c r="AH165">
        <v>1025.890917995059</v>
      </c>
      <c r="AI165">
        <v>1012.990484848484</v>
      </c>
      <c r="AJ165">
        <v>1.747533629672787</v>
      </c>
      <c r="AK165">
        <v>66.85974665391015</v>
      </c>
      <c r="AL165">
        <f t="shared" si="94"/>
        <v>0.89398062205575013</v>
      </c>
      <c r="AM165">
        <v>36.859814282639263</v>
      </c>
      <c r="AN165">
        <v>37.217047878787888</v>
      </c>
      <c r="AO165">
        <v>4.9842247526542403E-5</v>
      </c>
      <c r="AP165">
        <v>85.612249932443419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47030.872013304666</v>
      </c>
      <c r="AV165">
        <f t="shared" si="98"/>
        <v>1199.992857142857</v>
      </c>
      <c r="AW165">
        <f t="shared" si="99"/>
        <v>1025.9185421642871</v>
      </c>
      <c r="AX165">
        <f t="shared" si="100"/>
        <v>0.85493720738218804</v>
      </c>
      <c r="AY165">
        <f t="shared" si="101"/>
        <v>0.18842881024762304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1665504522.5</v>
      </c>
      <c r="BF165">
        <v>972.76728571428578</v>
      </c>
      <c r="BG165">
        <v>988.482142857143</v>
      </c>
      <c r="BH165">
        <v>37.213528571428569</v>
      </c>
      <c r="BI165">
        <v>36.861699999999999</v>
      </c>
      <c r="BJ165">
        <v>972.39228571428555</v>
      </c>
      <c r="BK165">
        <v>36.996771428571428</v>
      </c>
      <c r="BL165">
        <v>650.05714285714294</v>
      </c>
      <c r="BM165">
        <v>101.3347142857143</v>
      </c>
      <c r="BN165">
        <v>0.10030871428571431</v>
      </c>
      <c r="BO165">
        <v>34.123657142857148</v>
      </c>
      <c r="BP165">
        <v>34.682985714285721</v>
      </c>
      <c r="BQ165">
        <v>999.89999999999986</v>
      </c>
      <c r="BR165">
        <v>0</v>
      </c>
      <c r="BS165">
        <v>0</v>
      </c>
      <c r="BT165">
        <v>8958.4814285714292</v>
      </c>
      <c r="BU165">
        <v>0</v>
      </c>
      <c r="BV165">
        <v>1924.8271428571429</v>
      </c>
      <c r="BW165">
        <v>-15.714828571428569</v>
      </c>
      <c r="BX165">
        <v>1010.368571428571</v>
      </c>
      <c r="BY165">
        <v>1026.312857142857</v>
      </c>
      <c r="BZ165">
        <v>0.35184257142857139</v>
      </c>
      <c r="CA165">
        <v>988.482142857143</v>
      </c>
      <c r="CB165">
        <v>36.861699999999999</v>
      </c>
      <c r="CC165">
        <v>3.7710142857142861</v>
      </c>
      <c r="CD165">
        <v>3.73536</v>
      </c>
      <c r="CE165">
        <v>27.891999999999999</v>
      </c>
      <c r="CF165">
        <v>27.72927142857143</v>
      </c>
      <c r="CG165">
        <v>1199.992857142857</v>
      </c>
      <c r="CH165">
        <v>0.50000885714285714</v>
      </c>
      <c r="CI165">
        <v>0.49999114285714291</v>
      </c>
      <c r="CJ165">
        <v>0</v>
      </c>
      <c r="CK165">
        <v>846.53528571428558</v>
      </c>
      <c r="CL165">
        <v>4.9990899999999998</v>
      </c>
      <c r="CM165">
        <v>9430.8571428571431</v>
      </c>
      <c r="CN165">
        <v>9557.81</v>
      </c>
      <c r="CO165">
        <v>44.392714285714291</v>
      </c>
      <c r="CP165">
        <v>47.061999999999998</v>
      </c>
      <c r="CQ165">
        <v>45.311999999999998</v>
      </c>
      <c r="CR165">
        <v>45.811999999999998</v>
      </c>
      <c r="CS165">
        <v>45.919285714285706</v>
      </c>
      <c r="CT165">
        <v>597.50857142857149</v>
      </c>
      <c r="CU165">
        <v>597.48428571428576</v>
      </c>
      <c r="CV165">
        <v>0</v>
      </c>
      <c r="CW165">
        <v>1665504528.9000001</v>
      </c>
      <c r="CX165">
        <v>0</v>
      </c>
      <c r="CY165">
        <v>1665503463</v>
      </c>
      <c r="CZ165" t="s">
        <v>356</v>
      </c>
      <c r="DA165">
        <v>1665503462</v>
      </c>
      <c r="DB165">
        <v>1665503463</v>
      </c>
      <c r="DC165">
        <v>5</v>
      </c>
      <c r="DD165">
        <v>8.5000000000000006E-2</v>
      </c>
      <c r="DE165">
        <v>-1E-3</v>
      </c>
      <c r="DF165">
        <v>-3.5999999999999997E-2</v>
      </c>
      <c r="DG165">
        <v>0.21</v>
      </c>
      <c r="DH165">
        <v>415</v>
      </c>
      <c r="DI165">
        <v>36</v>
      </c>
      <c r="DJ165">
        <v>0.25</v>
      </c>
      <c r="DK165">
        <v>0.11</v>
      </c>
      <c r="DL165">
        <v>-15.740019999999999</v>
      </c>
      <c r="DM165">
        <v>-0.1222131332082617</v>
      </c>
      <c r="DN165">
        <v>6.1222529349905269E-2</v>
      </c>
      <c r="DO165">
        <v>0</v>
      </c>
      <c r="DP165">
        <v>0.35289072500000002</v>
      </c>
      <c r="DQ165">
        <v>1.15215759848867E-4</v>
      </c>
      <c r="DR165">
        <v>1.212807033033287E-3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366</v>
      </c>
      <c r="EA165">
        <v>3.2952400000000002</v>
      </c>
      <c r="EB165">
        <v>2.62513</v>
      </c>
      <c r="EC165">
        <v>0.18345700000000001</v>
      </c>
      <c r="ED165">
        <v>0.18410299999999999</v>
      </c>
      <c r="EE165">
        <v>0.147867</v>
      </c>
      <c r="EF165">
        <v>0.14547099999999999</v>
      </c>
      <c r="EG165">
        <v>24678.9</v>
      </c>
      <c r="EH165">
        <v>25189.3</v>
      </c>
      <c r="EI165">
        <v>28129.8</v>
      </c>
      <c r="EJ165">
        <v>29729.7</v>
      </c>
      <c r="EK165">
        <v>32924.199999999997</v>
      </c>
      <c r="EL165">
        <v>35310.1</v>
      </c>
      <c r="EM165">
        <v>39631.1</v>
      </c>
      <c r="EN165">
        <v>42540</v>
      </c>
      <c r="EO165">
        <v>2.2132000000000001</v>
      </c>
      <c r="EP165">
        <v>2.1676799999999998</v>
      </c>
      <c r="EQ165">
        <v>9.6082699999999993E-2</v>
      </c>
      <c r="ER165">
        <v>0</v>
      </c>
      <c r="ES165">
        <v>33.132800000000003</v>
      </c>
      <c r="ET165">
        <v>999.9</v>
      </c>
      <c r="EU165">
        <v>73.8</v>
      </c>
      <c r="EV165">
        <v>35.299999999999997</v>
      </c>
      <c r="EW165">
        <v>41.822200000000002</v>
      </c>
      <c r="EX165">
        <v>57.068199999999997</v>
      </c>
      <c r="EY165">
        <v>-2.1714699999999998</v>
      </c>
      <c r="EZ165">
        <v>2</v>
      </c>
      <c r="FA165">
        <v>0.58393799999999996</v>
      </c>
      <c r="FB165">
        <v>1.2496499999999999</v>
      </c>
      <c r="FC165">
        <v>20.2652</v>
      </c>
      <c r="FD165">
        <v>5.21774</v>
      </c>
      <c r="FE165">
        <v>12.004099999999999</v>
      </c>
      <c r="FF165">
        <v>4.9861500000000003</v>
      </c>
      <c r="FG165">
        <v>3.2844799999999998</v>
      </c>
      <c r="FH165">
        <v>6350.3</v>
      </c>
      <c r="FI165">
        <v>9999</v>
      </c>
      <c r="FJ165">
        <v>9999</v>
      </c>
      <c r="FK165">
        <v>490</v>
      </c>
      <c r="FL165">
        <v>1.8657699999999999</v>
      </c>
      <c r="FM165">
        <v>1.8621700000000001</v>
      </c>
      <c r="FN165">
        <v>1.8641700000000001</v>
      </c>
      <c r="FO165">
        <v>1.86026</v>
      </c>
      <c r="FP165">
        <v>1.8609599999999999</v>
      </c>
      <c r="FQ165">
        <v>1.86006</v>
      </c>
      <c r="FR165">
        <v>1.8617999999999999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0.377</v>
      </c>
      <c r="GH165">
        <v>0.21679999999999999</v>
      </c>
      <c r="GI165">
        <v>-0.38878066965608271</v>
      </c>
      <c r="GJ165">
        <v>8.4540356221501391E-4</v>
      </c>
      <c r="GK165">
        <v>6.8779579211309249E-8</v>
      </c>
      <c r="GL165">
        <v>-1.3381725072044801E-10</v>
      </c>
      <c r="GM165">
        <v>-8.6234221326163804E-2</v>
      </c>
      <c r="GN165">
        <v>8.8717001971158594E-4</v>
      </c>
      <c r="GO165">
        <v>5.46455871630479E-4</v>
      </c>
      <c r="GP165">
        <v>-9.435533427115459E-6</v>
      </c>
      <c r="GQ165">
        <v>1</v>
      </c>
      <c r="GR165">
        <v>2082</v>
      </c>
      <c r="GS165">
        <v>3</v>
      </c>
      <c r="GT165">
        <v>35</v>
      </c>
      <c r="GU165">
        <v>17.7</v>
      </c>
      <c r="GV165">
        <v>17.7</v>
      </c>
      <c r="GW165">
        <v>2.7685499999999998</v>
      </c>
      <c r="GX165">
        <v>2.5647000000000002</v>
      </c>
      <c r="GY165">
        <v>2.04834</v>
      </c>
      <c r="GZ165">
        <v>2.6245099999999999</v>
      </c>
      <c r="HA165">
        <v>2.1972700000000001</v>
      </c>
      <c r="HB165">
        <v>2.3547400000000001</v>
      </c>
      <c r="HC165">
        <v>40.120600000000003</v>
      </c>
      <c r="HD165">
        <v>14.4122</v>
      </c>
      <c r="HE165">
        <v>18</v>
      </c>
      <c r="HF165">
        <v>710.38300000000004</v>
      </c>
      <c r="HG165">
        <v>747.71600000000001</v>
      </c>
      <c r="HH165">
        <v>31.0001</v>
      </c>
      <c r="HI165">
        <v>34.639699999999998</v>
      </c>
      <c r="HJ165">
        <v>30.000299999999999</v>
      </c>
      <c r="HK165">
        <v>34.430300000000003</v>
      </c>
      <c r="HL165">
        <v>34.398200000000003</v>
      </c>
      <c r="HM165">
        <v>55.388399999999997</v>
      </c>
      <c r="HN165">
        <v>14.9762</v>
      </c>
      <c r="HO165">
        <v>100</v>
      </c>
      <c r="HP165">
        <v>31</v>
      </c>
      <c r="HQ165">
        <v>1003.57</v>
      </c>
      <c r="HR165">
        <v>36.816800000000001</v>
      </c>
      <c r="HS165">
        <v>99.011600000000001</v>
      </c>
      <c r="HT165">
        <v>98.602800000000002</v>
      </c>
    </row>
    <row r="166" spans="1:228" x14ac:dyDescent="0.2">
      <c r="A166">
        <v>151</v>
      </c>
      <c r="B166">
        <v>1665504528.5</v>
      </c>
      <c r="C166">
        <v>599</v>
      </c>
      <c r="D166" t="s">
        <v>661</v>
      </c>
      <c r="E166" t="s">
        <v>662</v>
      </c>
      <c r="F166">
        <v>4</v>
      </c>
      <c r="G166">
        <v>1665504526.1875</v>
      </c>
      <c r="H166">
        <f t="shared" si="68"/>
        <v>9.0033209479281878E-4</v>
      </c>
      <c r="I166">
        <f t="shared" si="69"/>
        <v>0.90033209479281873</v>
      </c>
      <c r="J166">
        <f t="shared" si="70"/>
        <v>14.092858921609665</v>
      </c>
      <c r="K166">
        <f t="shared" si="71"/>
        <v>978.87975000000006</v>
      </c>
      <c r="L166">
        <f t="shared" si="72"/>
        <v>497.9688914083776</v>
      </c>
      <c r="M166">
        <f t="shared" si="73"/>
        <v>50.511571728434838</v>
      </c>
      <c r="N166">
        <f t="shared" si="74"/>
        <v>99.292858567521193</v>
      </c>
      <c r="O166">
        <f t="shared" si="75"/>
        <v>4.9412243604606929E-2</v>
      </c>
      <c r="P166">
        <f t="shared" si="76"/>
        <v>3.6837764837804263</v>
      </c>
      <c r="Q166">
        <f t="shared" si="77"/>
        <v>4.9046965623993022E-2</v>
      </c>
      <c r="R166">
        <f t="shared" si="78"/>
        <v>3.0686947016197629E-2</v>
      </c>
      <c r="S166">
        <f t="shared" si="79"/>
        <v>226.11065061070877</v>
      </c>
      <c r="T166">
        <f t="shared" si="80"/>
        <v>35.011302490949333</v>
      </c>
      <c r="U166">
        <f t="shared" si="81"/>
        <v>34.689037499999998</v>
      </c>
      <c r="V166">
        <f t="shared" si="82"/>
        <v>5.5518308220464503</v>
      </c>
      <c r="W166">
        <f t="shared" si="83"/>
        <v>70.157994718930027</v>
      </c>
      <c r="X166">
        <f t="shared" si="84"/>
        <v>3.7754407901239313</v>
      </c>
      <c r="Y166">
        <f t="shared" si="85"/>
        <v>5.3813407940880644</v>
      </c>
      <c r="Z166">
        <f t="shared" si="86"/>
        <v>1.776390031922519</v>
      </c>
      <c r="AA166">
        <f t="shared" si="87"/>
        <v>-39.70464538036331</v>
      </c>
      <c r="AB166">
        <f t="shared" si="88"/>
        <v>-111.37970916457935</v>
      </c>
      <c r="AC166">
        <f t="shared" si="89"/>
        <v>-7.0205724052248897</v>
      </c>
      <c r="AD166">
        <f t="shared" si="90"/>
        <v>68.005723660541221</v>
      </c>
      <c r="AE166">
        <f t="shared" si="91"/>
        <v>37.190092421374651</v>
      </c>
      <c r="AF166">
        <f t="shared" si="92"/>
        <v>0.89295987714396396</v>
      </c>
      <c r="AG166">
        <f t="shared" si="93"/>
        <v>14.092858921609665</v>
      </c>
      <c r="AH166">
        <v>1032.9010571634931</v>
      </c>
      <c r="AI166">
        <v>1019.8278787878789</v>
      </c>
      <c r="AJ166">
        <v>1.7144938574013531</v>
      </c>
      <c r="AK166">
        <v>66.85974665391015</v>
      </c>
      <c r="AL166">
        <f t="shared" si="94"/>
        <v>0.90033209479281873</v>
      </c>
      <c r="AM166">
        <v>36.862798359509569</v>
      </c>
      <c r="AN166">
        <v>37.22261030303028</v>
      </c>
      <c r="AO166">
        <v>4.7462144821062912E-5</v>
      </c>
      <c r="AP166">
        <v>85.612249932443419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47224.19599196042</v>
      </c>
      <c r="AV166">
        <f t="shared" si="98"/>
        <v>1199.96875</v>
      </c>
      <c r="AW166">
        <f t="shared" si="99"/>
        <v>1025.8989510936315</v>
      </c>
      <c r="AX166">
        <f t="shared" si="100"/>
        <v>0.85493805658991651</v>
      </c>
      <c r="AY166">
        <f t="shared" si="101"/>
        <v>0.18843044921853905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1665504526.1875</v>
      </c>
      <c r="BF166">
        <v>978.87975000000006</v>
      </c>
      <c r="BG166">
        <v>994.69087500000001</v>
      </c>
      <c r="BH166">
        <v>37.220224999999999</v>
      </c>
      <c r="BI166">
        <v>36.8631125</v>
      </c>
      <c r="BJ166">
        <v>978.50099999999998</v>
      </c>
      <c r="BK166">
        <v>37.003462499999998</v>
      </c>
      <c r="BL166">
        <v>650.00637500000005</v>
      </c>
      <c r="BM166">
        <v>101.33525</v>
      </c>
      <c r="BN166">
        <v>9.9945250000000013E-2</v>
      </c>
      <c r="BO166">
        <v>34.128212499999997</v>
      </c>
      <c r="BP166">
        <v>34.689037499999998</v>
      </c>
      <c r="BQ166">
        <v>999.9</v>
      </c>
      <c r="BR166">
        <v>0</v>
      </c>
      <c r="BS166">
        <v>0</v>
      </c>
      <c r="BT166">
        <v>8995.9375</v>
      </c>
      <c r="BU166">
        <v>0</v>
      </c>
      <c r="BV166">
        <v>2039.7474999999999</v>
      </c>
      <c r="BW166">
        <v>-15.811225</v>
      </c>
      <c r="BX166">
        <v>1016.7225</v>
      </c>
      <c r="BY166">
        <v>1032.7625</v>
      </c>
      <c r="BZ166">
        <v>0.35713325000000001</v>
      </c>
      <c r="CA166">
        <v>994.69087500000001</v>
      </c>
      <c r="CB166">
        <v>36.8631125</v>
      </c>
      <c r="CC166">
        <v>3.7717287499999999</v>
      </c>
      <c r="CD166">
        <v>3.7355387499999999</v>
      </c>
      <c r="CE166">
        <v>27.895262500000001</v>
      </c>
      <c r="CF166">
        <v>27.730074999999999</v>
      </c>
      <c r="CG166">
        <v>1199.96875</v>
      </c>
      <c r="CH166">
        <v>0.49998087499999999</v>
      </c>
      <c r="CI166">
        <v>0.50001912500000001</v>
      </c>
      <c r="CJ166">
        <v>0</v>
      </c>
      <c r="CK166">
        <v>846.2986249999999</v>
      </c>
      <c r="CL166">
        <v>4.9990899999999998</v>
      </c>
      <c r="CM166">
        <v>9431.8737499999988</v>
      </c>
      <c r="CN166">
        <v>9557.5550000000003</v>
      </c>
      <c r="CO166">
        <v>44.405999999999999</v>
      </c>
      <c r="CP166">
        <v>47.061999999999998</v>
      </c>
      <c r="CQ166">
        <v>45.311999999999998</v>
      </c>
      <c r="CR166">
        <v>45.811999999999998</v>
      </c>
      <c r="CS166">
        <v>45.921499999999988</v>
      </c>
      <c r="CT166">
        <v>597.46250000000009</v>
      </c>
      <c r="CU166">
        <v>597.50625000000002</v>
      </c>
      <c r="CV166">
        <v>0</v>
      </c>
      <c r="CW166">
        <v>1665504533.0999999</v>
      </c>
      <c r="CX166">
        <v>0</v>
      </c>
      <c r="CY166">
        <v>1665503463</v>
      </c>
      <c r="CZ166" t="s">
        <v>356</v>
      </c>
      <c r="DA166">
        <v>1665503462</v>
      </c>
      <c r="DB166">
        <v>1665503463</v>
      </c>
      <c r="DC166">
        <v>5</v>
      </c>
      <c r="DD166">
        <v>8.5000000000000006E-2</v>
      </c>
      <c r="DE166">
        <v>-1E-3</v>
      </c>
      <c r="DF166">
        <v>-3.5999999999999997E-2</v>
      </c>
      <c r="DG166">
        <v>0.21</v>
      </c>
      <c r="DH166">
        <v>415</v>
      </c>
      <c r="DI166">
        <v>36</v>
      </c>
      <c r="DJ166">
        <v>0.25</v>
      </c>
      <c r="DK166">
        <v>0.11</v>
      </c>
      <c r="DL166">
        <v>-15.76737</v>
      </c>
      <c r="DM166">
        <v>-1.852908067547481E-3</v>
      </c>
      <c r="DN166">
        <v>5.2471355042537297E-2</v>
      </c>
      <c r="DO166">
        <v>1</v>
      </c>
      <c r="DP166">
        <v>0.35373617499999999</v>
      </c>
      <c r="DQ166">
        <v>9.5324690431506914E-3</v>
      </c>
      <c r="DR166">
        <v>1.937773811458656E-3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363</v>
      </c>
      <c r="EA166">
        <v>3.2952699999999999</v>
      </c>
      <c r="EB166">
        <v>2.6252</v>
      </c>
      <c r="EC166">
        <v>0.18426200000000001</v>
      </c>
      <c r="ED166">
        <v>0.18490200000000001</v>
      </c>
      <c r="EE166">
        <v>0.14788299999999999</v>
      </c>
      <c r="EF166">
        <v>0.145478</v>
      </c>
      <c r="EG166">
        <v>24654.6</v>
      </c>
      <c r="EH166">
        <v>25164.6</v>
      </c>
      <c r="EI166">
        <v>28129.9</v>
      </c>
      <c r="EJ166">
        <v>29729.7</v>
      </c>
      <c r="EK166">
        <v>32923.9</v>
      </c>
      <c r="EL166">
        <v>35309.599999999999</v>
      </c>
      <c r="EM166">
        <v>39631.599999999999</v>
      </c>
      <c r="EN166">
        <v>42539.7</v>
      </c>
      <c r="EO166">
        <v>2.2130800000000002</v>
      </c>
      <c r="EP166">
        <v>2.1677</v>
      </c>
      <c r="EQ166">
        <v>9.6470100000000003E-2</v>
      </c>
      <c r="ER166">
        <v>0</v>
      </c>
      <c r="ES166">
        <v>33.133600000000001</v>
      </c>
      <c r="ET166">
        <v>999.9</v>
      </c>
      <c r="EU166">
        <v>73.8</v>
      </c>
      <c r="EV166">
        <v>35.299999999999997</v>
      </c>
      <c r="EW166">
        <v>41.821199999999997</v>
      </c>
      <c r="EX166">
        <v>57.278199999999998</v>
      </c>
      <c r="EY166">
        <v>-2.1554500000000001</v>
      </c>
      <c r="EZ166">
        <v>2</v>
      </c>
      <c r="FA166">
        <v>0.58419200000000004</v>
      </c>
      <c r="FB166">
        <v>1.25081</v>
      </c>
      <c r="FC166">
        <v>20.2651</v>
      </c>
      <c r="FD166">
        <v>5.2181899999999999</v>
      </c>
      <c r="FE166">
        <v>12.004</v>
      </c>
      <c r="FF166">
        <v>4.9861000000000004</v>
      </c>
      <c r="FG166">
        <v>3.2845</v>
      </c>
      <c r="FH166">
        <v>6350.3</v>
      </c>
      <c r="FI166">
        <v>9999</v>
      </c>
      <c r="FJ166">
        <v>9999</v>
      </c>
      <c r="FK166">
        <v>490</v>
      </c>
      <c r="FL166">
        <v>1.86575</v>
      </c>
      <c r="FM166">
        <v>1.86216</v>
      </c>
      <c r="FN166">
        <v>1.8641799999999999</v>
      </c>
      <c r="FO166">
        <v>1.8602799999999999</v>
      </c>
      <c r="FP166">
        <v>1.8609599999999999</v>
      </c>
      <c r="FQ166">
        <v>1.86006</v>
      </c>
      <c r="FR166">
        <v>1.8617900000000001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0.38100000000000001</v>
      </c>
      <c r="GH166">
        <v>0.2167</v>
      </c>
      <c r="GI166">
        <v>-0.38878066965608271</v>
      </c>
      <c r="GJ166">
        <v>8.4540356221501391E-4</v>
      </c>
      <c r="GK166">
        <v>6.8779579211309249E-8</v>
      </c>
      <c r="GL166">
        <v>-1.3381725072044801E-10</v>
      </c>
      <c r="GM166">
        <v>-8.6234221326163804E-2</v>
      </c>
      <c r="GN166">
        <v>8.8717001971158594E-4</v>
      </c>
      <c r="GO166">
        <v>5.46455871630479E-4</v>
      </c>
      <c r="GP166">
        <v>-9.435533427115459E-6</v>
      </c>
      <c r="GQ166">
        <v>1</v>
      </c>
      <c r="GR166">
        <v>2082</v>
      </c>
      <c r="GS166">
        <v>3</v>
      </c>
      <c r="GT166">
        <v>35</v>
      </c>
      <c r="GU166">
        <v>17.8</v>
      </c>
      <c r="GV166">
        <v>17.8</v>
      </c>
      <c r="GW166">
        <v>2.7844199999999999</v>
      </c>
      <c r="GX166">
        <v>2.5695800000000002</v>
      </c>
      <c r="GY166">
        <v>2.04834</v>
      </c>
      <c r="GZ166">
        <v>2.6245099999999999</v>
      </c>
      <c r="HA166">
        <v>2.1972700000000001</v>
      </c>
      <c r="HB166">
        <v>2.3278799999999999</v>
      </c>
      <c r="HC166">
        <v>40.146000000000001</v>
      </c>
      <c r="HD166">
        <v>14.403499999999999</v>
      </c>
      <c r="HE166">
        <v>18</v>
      </c>
      <c r="HF166">
        <v>710.31100000000004</v>
      </c>
      <c r="HG166">
        <v>747.76800000000003</v>
      </c>
      <c r="HH166">
        <v>31.0002</v>
      </c>
      <c r="HI166">
        <v>34.641199999999998</v>
      </c>
      <c r="HJ166">
        <v>30.000399999999999</v>
      </c>
      <c r="HK166">
        <v>34.433199999999999</v>
      </c>
      <c r="HL166">
        <v>34.400599999999997</v>
      </c>
      <c r="HM166">
        <v>55.6875</v>
      </c>
      <c r="HN166">
        <v>14.9762</v>
      </c>
      <c r="HO166">
        <v>100</v>
      </c>
      <c r="HP166">
        <v>31</v>
      </c>
      <c r="HQ166">
        <v>1010.25</v>
      </c>
      <c r="HR166">
        <v>36.816800000000001</v>
      </c>
      <c r="HS166">
        <v>99.0124</v>
      </c>
      <c r="HT166">
        <v>98.602400000000003</v>
      </c>
    </row>
    <row r="167" spans="1:228" x14ac:dyDescent="0.2">
      <c r="A167">
        <v>152</v>
      </c>
      <c r="B167">
        <v>1665504532.5</v>
      </c>
      <c r="C167">
        <v>603</v>
      </c>
      <c r="D167" t="s">
        <v>663</v>
      </c>
      <c r="E167" t="s">
        <v>664</v>
      </c>
      <c r="F167">
        <v>4</v>
      </c>
      <c r="G167">
        <v>1665504530.5</v>
      </c>
      <c r="H167">
        <f t="shared" si="68"/>
        <v>8.912471001283588E-4</v>
      </c>
      <c r="I167">
        <f t="shared" si="69"/>
        <v>0.89124710012835884</v>
      </c>
      <c r="J167">
        <f t="shared" si="70"/>
        <v>13.999369469481183</v>
      </c>
      <c r="K167">
        <f t="shared" si="71"/>
        <v>986.11985714285731</v>
      </c>
      <c r="L167">
        <f t="shared" si="72"/>
        <v>502.66788627712879</v>
      </c>
      <c r="M167">
        <f t="shared" si="73"/>
        <v>50.988839328006371</v>
      </c>
      <c r="N167">
        <f t="shared" si="74"/>
        <v>100.02848466490849</v>
      </c>
      <c r="O167">
        <f t="shared" si="75"/>
        <v>4.8833017727690269E-2</v>
      </c>
      <c r="P167">
        <f t="shared" si="76"/>
        <v>3.6822915916315799</v>
      </c>
      <c r="Q167">
        <f t="shared" si="77"/>
        <v>4.8476077249440724E-2</v>
      </c>
      <c r="R167">
        <f t="shared" si="78"/>
        <v>3.0329400297487694E-2</v>
      </c>
      <c r="S167">
        <f t="shared" si="79"/>
        <v>226.11921266344984</v>
      </c>
      <c r="T167">
        <f t="shared" si="80"/>
        <v>35.019746936157759</v>
      </c>
      <c r="U167">
        <f t="shared" si="81"/>
        <v>34.699257142857142</v>
      </c>
      <c r="V167">
        <f t="shared" si="82"/>
        <v>5.5549806381362172</v>
      </c>
      <c r="W167">
        <f t="shared" si="83"/>
        <v>70.140839301853575</v>
      </c>
      <c r="X167">
        <f t="shared" si="84"/>
        <v>3.7758163107632399</v>
      </c>
      <c r="Y167">
        <f t="shared" si="85"/>
        <v>5.3831923717278052</v>
      </c>
      <c r="Z167">
        <f t="shared" si="86"/>
        <v>1.7791643273729774</v>
      </c>
      <c r="AA167">
        <f t="shared" si="87"/>
        <v>-39.303997115660621</v>
      </c>
      <c r="AB167">
        <f t="shared" si="88"/>
        <v>-112.13810896076239</v>
      </c>
      <c r="AC167">
        <f t="shared" si="89"/>
        <v>-7.0717925087946814</v>
      </c>
      <c r="AD167">
        <f t="shared" si="90"/>
        <v>67.605314078232141</v>
      </c>
      <c r="AE167">
        <f t="shared" si="91"/>
        <v>37.252448581283439</v>
      </c>
      <c r="AF167">
        <f t="shared" si="92"/>
        <v>0.88822328939760353</v>
      </c>
      <c r="AG167">
        <f t="shared" si="93"/>
        <v>13.999369469481183</v>
      </c>
      <c r="AH167">
        <v>1039.908585793409</v>
      </c>
      <c r="AI167">
        <v>1026.828484848485</v>
      </c>
      <c r="AJ167">
        <v>1.7259754763220869</v>
      </c>
      <c r="AK167">
        <v>66.85974665391015</v>
      </c>
      <c r="AL167">
        <f t="shared" si="94"/>
        <v>0.89124710012835884</v>
      </c>
      <c r="AM167">
        <v>36.866949256949397</v>
      </c>
      <c r="AN167">
        <v>37.22334606060604</v>
      </c>
      <c r="AO167">
        <v>7.8727964024819225E-6</v>
      </c>
      <c r="AP167">
        <v>85.612249932443419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47196.787718995191</v>
      </c>
      <c r="AV167">
        <f t="shared" si="98"/>
        <v>1200.02</v>
      </c>
      <c r="AW167">
        <f t="shared" si="99"/>
        <v>1025.942199307487</v>
      </c>
      <c r="AX167">
        <f t="shared" si="100"/>
        <v>0.85493758379650919</v>
      </c>
      <c r="AY167">
        <f t="shared" si="101"/>
        <v>0.18842953672726276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1665504530.5</v>
      </c>
      <c r="BF167">
        <v>986.11985714285731</v>
      </c>
      <c r="BG167">
        <v>1001.958142857143</v>
      </c>
      <c r="BH167">
        <v>37.223471428571429</v>
      </c>
      <c r="BI167">
        <v>36.868242857142853</v>
      </c>
      <c r="BJ167">
        <v>985.73657142857144</v>
      </c>
      <c r="BK167">
        <v>37.006700000000002</v>
      </c>
      <c r="BL167">
        <v>649.98528571428574</v>
      </c>
      <c r="BM167">
        <v>101.3364285714286</v>
      </c>
      <c r="BN167">
        <v>0.10000832857142861</v>
      </c>
      <c r="BO167">
        <v>34.13438571428572</v>
      </c>
      <c r="BP167">
        <v>34.699257142857142</v>
      </c>
      <c r="BQ167">
        <v>999.89999999999986</v>
      </c>
      <c r="BR167">
        <v>0</v>
      </c>
      <c r="BS167">
        <v>0</v>
      </c>
      <c r="BT167">
        <v>8990.7142857142862</v>
      </c>
      <c r="BU167">
        <v>0</v>
      </c>
      <c r="BV167">
        <v>2021.1228571428569</v>
      </c>
      <c r="BW167">
        <v>-15.83994285714286</v>
      </c>
      <c r="BX167">
        <v>1024.245714285714</v>
      </c>
      <c r="BY167">
        <v>1040.312857142857</v>
      </c>
      <c r="BZ167">
        <v>0.35521457142857138</v>
      </c>
      <c r="CA167">
        <v>1001.958142857143</v>
      </c>
      <c r="CB167">
        <v>36.868242857142853</v>
      </c>
      <c r="CC167">
        <v>3.7720857142857138</v>
      </c>
      <c r="CD167">
        <v>3.7360899999999999</v>
      </c>
      <c r="CE167">
        <v>27.896899999999999</v>
      </c>
      <c r="CF167">
        <v>27.732614285714281</v>
      </c>
      <c r="CG167">
        <v>1200.02</v>
      </c>
      <c r="CH167">
        <v>0.49999871428571419</v>
      </c>
      <c r="CI167">
        <v>0.50000128571428581</v>
      </c>
      <c r="CJ167">
        <v>0</v>
      </c>
      <c r="CK167">
        <v>846.36671428571424</v>
      </c>
      <c r="CL167">
        <v>4.9990899999999998</v>
      </c>
      <c r="CM167">
        <v>9426.5928571428558</v>
      </c>
      <c r="CN167">
        <v>9557.9957142857147</v>
      </c>
      <c r="CO167">
        <v>44.392714285714291</v>
      </c>
      <c r="CP167">
        <v>47.061999999999998</v>
      </c>
      <c r="CQ167">
        <v>45.311999999999998</v>
      </c>
      <c r="CR167">
        <v>45.811999999999998</v>
      </c>
      <c r="CS167">
        <v>45.936999999999998</v>
      </c>
      <c r="CT167">
        <v>597.50714285714287</v>
      </c>
      <c r="CU167">
        <v>597.51285714285711</v>
      </c>
      <c r="CV167">
        <v>0</v>
      </c>
      <c r="CW167">
        <v>1665504537.3</v>
      </c>
      <c r="CX167">
        <v>0</v>
      </c>
      <c r="CY167">
        <v>1665503463</v>
      </c>
      <c r="CZ167" t="s">
        <v>356</v>
      </c>
      <c r="DA167">
        <v>1665503462</v>
      </c>
      <c r="DB167">
        <v>1665503463</v>
      </c>
      <c r="DC167">
        <v>5</v>
      </c>
      <c r="DD167">
        <v>8.5000000000000006E-2</v>
      </c>
      <c r="DE167">
        <v>-1E-3</v>
      </c>
      <c r="DF167">
        <v>-3.5999999999999997E-2</v>
      </c>
      <c r="DG167">
        <v>0.21</v>
      </c>
      <c r="DH167">
        <v>415</v>
      </c>
      <c r="DI167">
        <v>36</v>
      </c>
      <c r="DJ167">
        <v>0.25</v>
      </c>
      <c r="DK167">
        <v>0.11</v>
      </c>
      <c r="DL167">
        <v>-15.7830125</v>
      </c>
      <c r="DM167">
        <v>-0.1147283302063128</v>
      </c>
      <c r="DN167">
        <v>5.5213731025443337E-2</v>
      </c>
      <c r="DO167">
        <v>0</v>
      </c>
      <c r="DP167">
        <v>0.35450592500000011</v>
      </c>
      <c r="DQ167">
        <v>1.1130225140712619E-2</v>
      </c>
      <c r="DR167">
        <v>2.176325956600941E-3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366</v>
      </c>
      <c r="EA167">
        <v>3.2953399999999999</v>
      </c>
      <c r="EB167">
        <v>2.6252399999999998</v>
      </c>
      <c r="EC167">
        <v>0.18506700000000001</v>
      </c>
      <c r="ED167">
        <v>0.18570800000000001</v>
      </c>
      <c r="EE167">
        <v>0.14788299999999999</v>
      </c>
      <c r="EF167">
        <v>0.14549300000000001</v>
      </c>
      <c r="EG167">
        <v>24629.7</v>
      </c>
      <c r="EH167">
        <v>25139.5</v>
      </c>
      <c r="EI167">
        <v>28129.4</v>
      </c>
      <c r="EJ167">
        <v>29729.599999999999</v>
      </c>
      <c r="EK167">
        <v>32923.5</v>
      </c>
      <c r="EL167">
        <v>35309.1</v>
      </c>
      <c r="EM167">
        <v>39630.9</v>
      </c>
      <c r="EN167">
        <v>42539.8</v>
      </c>
      <c r="EO167">
        <v>2.21312</v>
      </c>
      <c r="EP167">
        <v>2.1676500000000001</v>
      </c>
      <c r="EQ167">
        <v>9.7084799999999999E-2</v>
      </c>
      <c r="ER167">
        <v>0</v>
      </c>
      <c r="ES167">
        <v>33.1374</v>
      </c>
      <c r="ET167">
        <v>999.9</v>
      </c>
      <c r="EU167">
        <v>73.8</v>
      </c>
      <c r="EV167">
        <v>35.299999999999997</v>
      </c>
      <c r="EW167">
        <v>41.824100000000001</v>
      </c>
      <c r="EX167">
        <v>57.158200000000001</v>
      </c>
      <c r="EY167">
        <v>-2.2996799999999999</v>
      </c>
      <c r="EZ167">
        <v>2</v>
      </c>
      <c r="FA167">
        <v>0.58446900000000002</v>
      </c>
      <c r="FB167">
        <v>1.25465</v>
      </c>
      <c r="FC167">
        <v>20.265000000000001</v>
      </c>
      <c r="FD167">
        <v>5.2180400000000002</v>
      </c>
      <c r="FE167">
        <v>12.004300000000001</v>
      </c>
      <c r="FF167">
        <v>4.9860499999999996</v>
      </c>
      <c r="FG167">
        <v>3.2845</v>
      </c>
      <c r="FH167">
        <v>6350.7</v>
      </c>
      <c r="FI167">
        <v>9999</v>
      </c>
      <c r="FJ167">
        <v>9999</v>
      </c>
      <c r="FK167">
        <v>490</v>
      </c>
      <c r="FL167">
        <v>1.86574</v>
      </c>
      <c r="FM167">
        <v>1.86216</v>
      </c>
      <c r="FN167">
        <v>1.8641799999999999</v>
      </c>
      <c r="FO167">
        <v>1.8602700000000001</v>
      </c>
      <c r="FP167">
        <v>1.8609599999999999</v>
      </c>
      <c r="FQ167">
        <v>1.86006</v>
      </c>
      <c r="FR167">
        <v>1.86182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0.38500000000000001</v>
      </c>
      <c r="GH167">
        <v>0.21679999999999999</v>
      </c>
      <c r="GI167">
        <v>-0.38878066965608271</v>
      </c>
      <c r="GJ167">
        <v>8.4540356221501391E-4</v>
      </c>
      <c r="GK167">
        <v>6.8779579211309249E-8</v>
      </c>
      <c r="GL167">
        <v>-1.3381725072044801E-10</v>
      </c>
      <c r="GM167">
        <v>-8.6234221326163804E-2</v>
      </c>
      <c r="GN167">
        <v>8.8717001971158594E-4</v>
      </c>
      <c r="GO167">
        <v>5.46455871630479E-4</v>
      </c>
      <c r="GP167">
        <v>-9.435533427115459E-6</v>
      </c>
      <c r="GQ167">
        <v>1</v>
      </c>
      <c r="GR167">
        <v>2082</v>
      </c>
      <c r="GS167">
        <v>3</v>
      </c>
      <c r="GT167">
        <v>35</v>
      </c>
      <c r="GU167">
        <v>17.8</v>
      </c>
      <c r="GV167">
        <v>17.8</v>
      </c>
      <c r="GW167">
        <v>2.7990699999999999</v>
      </c>
      <c r="GX167">
        <v>2.5732400000000002</v>
      </c>
      <c r="GY167">
        <v>2.04834</v>
      </c>
      <c r="GZ167">
        <v>2.6245099999999999</v>
      </c>
      <c r="HA167">
        <v>2.1972700000000001</v>
      </c>
      <c r="HB167">
        <v>2.34253</v>
      </c>
      <c r="HC167">
        <v>40.146000000000001</v>
      </c>
      <c r="HD167">
        <v>14.403499999999999</v>
      </c>
      <c r="HE167">
        <v>18</v>
      </c>
      <c r="HF167">
        <v>710.38</v>
      </c>
      <c r="HG167">
        <v>747.74800000000005</v>
      </c>
      <c r="HH167">
        <v>31.000800000000002</v>
      </c>
      <c r="HI167">
        <v>34.644399999999997</v>
      </c>
      <c r="HJ167">
        <v>30.000299999999999</v>
      </c>
      <c r="HK167">
        <v>34.4358</v>
      </c>
      <c r="HL167">
        <v>34.402900000000002</v>
      </c>
      <c r="HM167">
        <v>55.984299999999998</v>
      </c>
      <c r="HN167">
        <v>14.9762</v>
      </c>
      <c r="HO167">
        <v>100</v>
      </c>
      <c r="HP167">
        <v>31</v>
      </c>
      <c r="HQ167">
        <v>1016.93</v>
      </c>
      <c r="HR167">
        <v>36.816800000000001</v>
      </c>
      <c r="HS167">
        <v>99.010599999999997</v>
      </c>
      <c r="HT167">
        <v>98.6023</v>
      </c>
    </row>
    <row r="168" spans="1:228" x14ac:dyDescent="0.2">
      <c r="A168">
        <v>153</v>
      </c>
      <c r="B168">
        <v>1665504536.5</v>
      </c>
      <c r="C168">
        <v>607</v>
      </c>
      <c r="D168" t="s">
        <v>665</v>
      </c>
      <c r="E168" t="s">
        <v>666</v>
      </c>
      <c r="F168">
        <v>4</v>
      </c>
      <c r="G168">
        <v>1665504534.1875</v>
      </c>
      <c r="H168">
        <f t="shared" si="68"/>
        <v>9.0068004823519183E-4</v>
      </c>
      <c r="I168">
        <f t="shared" si="69"/>
        <v>0.90068004823519188</v>
      </c>
      <c r="J168">
        <f t="shared" si="70"/>
        <v>13.560515799626744</v>
      </c>
      <c r="K168">
        <f t="shared" si="71"/>
        <v>992.25699999999995</v>
      </c>
      <c r="L168">
        <f t="shared" si="72"/>
        <v>526.84627453801397</v>
      </c>
      <c r="M168">
        <f t="shared" si="73"/>
        <v>53.441179757730531</v>
      </c>
      <c r="N168">
        <f t="shared" si="74"/>
        <v>100.65058303651399</v>
      </c>
      <c r="O168">
        <f t="shared" si="75"/>
        <v>4.9281169646819743E-2</v>
      </c>
      <c r="P168">
        <f t="shared" si="76"/>
        <v>3.6936526445172468</v>
      </c>
      <c r="Q168">
        <f t="shared" si="77"/>
        <v>4.8918783148053716E-2</v>
      </c>
      <c r="R168">
        <f t="shared" si="78"/>
        <v>3.0606576139343394E-2</v>
      </c>
      <c r="S168">
        <f t="shared" si="79"/>
        <v>226.1222184591752</v>
      </c>
      <c r="T168">
        <f t="shared" si="80"/>
        <v>35.018308022145341</v>
      </c>
      <c r="U168">
        <f t="shared" si="81"/>
        <v>34.708712499999997</v>
      </c>
      <c r="V168">
        <f t="shared" si="82"/>
        <v>5.5578962756226868</v>
      </c>
      <c r="W168">
        <f t="shared" si="83"/>
        <v>70.136150596339235</v>
      </c>
      <c r="X168">
        <f t="shared" si="84"/>
        <v>3.7762113003550501</v>
      </c>
      <c r="Y168">
        <f t="shared" si="85"/>
        <v>5.3841154215728375</v>
      </c>
      <c r="Z168">
        <f t="shared" si="86"/>
        <v>1.7816849752676367</v>
      </c>
      <c r="AA168">
        <f t="shared" si="87"/>
        <v>-39.719990127171961</v>
      </c>
      <c r="AB168">
        <f t="shared" si="88"/>
        <v>-113.75427003330573</v>
      </c>
      <c r="AC168">
        <f t="shared" si="89"/>
        <v>-7.1520851928369842</v>
      </c>
      <c r="AD168">
        <f t="shared" si="90"/>
        <v>65.495873105860525</v>
      </c>
      <c r="AE168">
        <f t="shared" si="91"/>
        <v>37.326808400621815</v>
      </c>
      <c r="AF168">
        <f t="shared" si="92"/>
        <v>0.88673603375626264</v>
      </c>
      <c r="AG168">
        <f t="shared" si="93"/>
        <v>13.560515799626744</v>
      </c>
      <c r="AH168">
        <v>1046.855071243463</v>
      </c>
      <c r="AI168">
        <v>1033.8119999999999</v>
      </c>
      <c r="AJ168">
        <v>1.763368660509957</v>
      </c>
      <c r="AK168">
        <v>66.85974665391015</v>
      </c>
      <c r="AL168">
        <f t="shared" si="94"/>
        <v>0.90068004823519188</v>
      </c>
      <c r="AM168">
        <v>36.87137882787033</v>
      </c>
      <c r="AN168">
        <v>37.231259393939389</v>
      </c>
      <c r="AO168">
        <v>6.1165537559984239E-5</v>
      </c>
      <c r="AP168">
        <v>85.612249932443419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47398.859672633691</v>
      </c>
      <c r="AV168">
        <f t="shared" si="98"/>
        <v>1200.03125</v>
      </c>
      <c r="AW168">
        <f t="shared" si="99"/>
        <v>1025.9522764037176</v>
      </c>
      <c r="AX168">
        <f t="shared" si="100"/>
        <v>0.85493796632689156</v>
      </c>
      <c r="AY168">
        <f t="shared" si="101"/>
        <v>0.18843027501090093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1665504534.1875</v>
      </c>
      <c r="BF168">
        <v>992.25699999999995</v>
      </c>
      <c r="BG168">
        <v>1008.1275000000001</v>
      </c>
      <c r="BH168">
        <v>37.227525</v>
      </c>
      <c r="BI168">
        <v>36.872900000000001</v>
      </c>
      <c r="BJ168">
        <v>991.86974999999995</v>
      </c>
      <c r="BK168">
        <v>37.010724999999987</v>
      </c>
      <c r="BL168">
        <v>649.99862499999995</v>
      </c>
      <c r="BM168">
        <v>101.33625000000001</v>
      </c>
      <c r="BN168">
        <v>9.9751999999999993E-2</v>
      </c>
      <c r="BO168">
        <v>34.137462499999998</v>
      </c>
      <c r="BP168">
        <v>34.708712499999997</v>
      </c>
      <c r="BQ168">
        <v>999.9</v>
      </c>
      <c r="BR168">
        <v>0</v>
      </c>
      <c r="BS168">
        <v>0</v>
      </c>
      <c r="BT168">
        <v>9029.9212499999994</v>
      </c>
      <c r="BU168">
        <v>0</v>
      </c>
      <c r="BV168">
        <v>2004.5725</v>
      </c>
      <c r="BW168">
        <v>-15.870212499999999</v>
      </c>
      <c r="BX168">
        <v>1030.6224999999999</v>
      </c>
      <c r="BY168">
        <v>1046.7212500000001</v>
      </c>
      <c r="BZ168">
        <v>0.35462125</v>
      </c>
      <c r="CA168">
        <v>1008.1275000000001</v>
      </c>
      <c r="CB168">
        <v>36.872900000000001</v>
      </c>
      <c r="CC168">
        <v>3.7724912499999999</v>
      </c>
      <c r="CD168">
        <v>3.73655625</v>
      </c>
      <c r="CE168">
        <v>27.898700000000002</v>
      </c>
      <c r="CF168">
        <v>27.734749999999998</v>
      </c>
      <c r="CG168">
        <v>1200.03125</v>
      </c>
      <c r="CH168">
        <v>0.49998599999999999</v>
      </c>
      <c r="CI168">
        <v>0.50001399999999996</v>
      </c>
      <c r="CJ168">
        <v>0</v>
      </c>
      <c r="CK168">
        <v>845.99937499999999</v>
      </c>
      <c r="CL168">
        <v>4.9990899999999998</v>
      </c>
      <c r="CM168">
        <v>9422.0725000000002</v>
      </c>
      <c r="CN168">
        <v>9558.0462499999994</v>
      </c>
      <c r="CO168">
        <v>44.429250000000003</v>
      </c>
      <c r="CP168">
        <v>47.061999999999998</v>
      </c>
      <c r="CQ168">
        <v>45.311999999999998</v>
      </c>
      <c r="CR168">
        <v>45.827749999999988</v>
      </c>
      <c r="CS168">
        <v>45.921499999999988</v>
      </c>
      <c r="CT168">
        <v>597.5</v>
      </c>
      <c r="CU168">
        <v>597.53625000000011</v>
      </c>
      <c r="CV168">
        <v>0</v>
      </c>
      <c r="CW168">
        <v>1665504540.9000001</v>
      </c>
      <c r="CX168">
        <v>0</v>
      </c>
      <c r="CY168">
        <v>1665503463</v>
      </c>
      <c r="CZ168" t="s">
        <v>356</v>
      </c>
      <c r="DA168">
        <v>1665503462</v>
      </c>
      <c r="DB168">
        <v>1665503463</v>
      </c>
      <c r="DC168">
        <v>5</v>
      </c>
      <c r="DD168">
        <v>8.5000000000000006E-2</v>
      </c>
      <c r="DE168">
        <v>-1E-3</v>
      </c>
      <c r="DF168">
        <v>-3.5999999999999997E-2</v>
      </c>
      <c r="DG168">
        <v>0.21</v>
      </c>
      <c r="DH168">
        <v>415</v>
      </c>
      <c r="DI168">
        <v>36</v>
      </c>
      <c r="DJ168">
        <v>0.25</v>
      </c>
      <c r="DK168">
        <v>0.11</v>
      </c>
      <c r="DL168">
        <v>-15.796162499999999</v>
      </c>
      <c r="DM168">
        <v>-0.53261876172608635</v>
      </c>
      <c r="DN168">
        <v>6.7284595887543222E-2</v>
      </c>
      <c r="DO168">
        <v>0</v>
      </c>
      <c r="DP168">
        <v>0.35458182500000002</v>
      </c>
      <c r="DQ168">
        <v>8.8266303939964399E-3</v>
      </c>
      <c r="DR168">
        <v>2.1801627678627558E-3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366</v>
      </c>
      <c r="EA168">
        <v>3.2951800000000002</v>
      </c>
      <c r="EB168">
        <v>2.6252800000000001</v>
      </c>
      <c r="EC168">
        <v>0.18587500000000001</v>
      </c>
      <c r="ED168">
        <v>0.18649099999999999</v>
      </c>
      <c r="EE168">
        <v>0.147899</v>
      </c>
      <c r="EF168">
        <v>0.145506</v>
      </c>
      <c r="EG168">
        <v>24605.5</v>
      </c>
      <c r="EH168">
        <v>25114.9</v>
      </c>
      <c r="EI168">
        <v>28129.8</v>
      </c>
      <c r="EJ168">
        <v>29729.200000000001</v>
      </c>
      <c r="EK168">
        <v>32923.5</v>
      </c>
      <c r="EL168">
        <v>35308.300000000003</v>
      </c>
      <c r="EM168">
        <v>39631.599999999999</v>
      </c>
      <c r="EN168">
        <v>42539.5</v>
      </c>
      <c r="EO168">
        <v>2.2127699999999999</v>
      </c>
      <c r="EP168">
        <v>2.1677499999999998</v>
      </c>
      <c r="EQ168">
        <v>9.6522300000000005E-2</v>
      </c>
      <c r="ER168">
        <v>0</v>
      </c>
      <c r="ES168">
        <v>33.143300000000004</v>
      </c>
      <c r="ET168">
        <v>999.9</v>
      </c>
      <c r="EU168">
        <v>73.8</v>
      </c>
      <c r="EV168">
        <v>35.299999999999997</v>
      </c>
      <c r="EW168">
        <v>41.821300000000001</v>
      </c>
      <c r="EX168">
        <v>57.098199999999999</v>
      </c>
      <c r="EY168">
        <v>-2.1274000000000002</v>
      </c>
      <c r="EZ168">
        <v>2</v>
      </c>
      <c r="FA168">
        <v>0.58470299999999997</v>
      </c>
      <c r="FB168">
        <v>1.2598199999999999</v>
      </c>
      <c r="FC168">
        <v>20.265000000000001</v>
      </c>
      <c r="FD168">
        <v>5.2178899999999997</v>
      </c>
      <c r="FE168">
        <v>12.0046</v>
      </c>
      <c r="FF168">
        <v>4.9861500000000003</v>
      </c>
      <c r="FG168">
        <v>3.2844799999999998</v>
      </c>
      <c r="FH168">
        <v>6350.7</v>
      </c>
      <c r="FI168">
        <v>9999</v>
      </c>
      <c r="FJ168">
        <v>9999</v>
      </c>
      <c r="FK168">
        <v>490</v>
      </c>
      <c r="FL168">
        <v>1.86578</v>
      </c>
      <c r="FM168">
        <v>1.8621700000000001</v>
      </c>
      <c r="FN168">
        <v>1.8641700000000001</v>
      </c>
      <c r="FO168">
        <v>1.86026</v>
      </c>
      <c r="FP168">
        <v>1.8609599999999999</v>
      </c>
      <c r="FQ168">
        <v>1.8600699999999999</v>
      </c>
      <c r="FR168">
        <v>1.86181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0.38900000000000001</v>
      </c>
      <c r="GH168">
        <v>0.21679999999999999</v>
      </c>
      <c r="GI168">
        <v>-0.38878066965608271</v>
      </c>
      <c r="GJ168">
        <v>8.4540356221501391E-4</v>
      </c>
      <c r="GK168">
        <v>6.8779579211309249E-8</v>
      </c>
      <c r="GL168">
        <v>-1.3381725072044801E-10</v>
      </c>
      <c r="GM168">
        <v>-8.6234221326163804E-2</v>
      </c>
      <c r="GN168">
        <v>8.8717001971158594E-4</v>
      </c>
      <c r="GO168">
        <v>5.46455871630479E-4</v>
      </c>
      <c r="GP168">
        <v>-9.435533427115459E-6</v>
      </c>
      <c r="GQ168">
        <v>1</v>
      </c>
      <c r="GR168">
        <v>2082</v>
      </c>
      <c r="GS168">
        <v>3</v>
      </c>
      <c r="GT168">
        <v>35</v>
      </c>
      <c r="GU168">
        <v>17.899999999999999</v>
      </c>
      <c r="GV168">
        <v>17.899999999999999</v>
      </c>
      <c r="GW168">
        <v>2.81372</v>
      </c>
      <c r="GX168">
        <v>2.5683600000000002</v>
      </c>
      <c r="GY168">
        <v>2.04834</v>
      </c>
      <c r="GZ168">
        <v>2.6245099999999999</v>
      </c>
      <c r="HA168">
        <v>2.1972700000000001</v>
      </c>
      <c r="HB168">
        <v>2.3535200000000001</v>
      </c>
      <c r="HC168">
        <v>40.146000000000001</v>
      </c>
      <c r="HD168">
        <v>14.403499999999999</v>
      </c>
      <c r="HE168">
        <v>18</v>
      </c>
      <c r="HF168">
        <v>710.11800000000005</v>
      </c>
      <c r="HG168">
        <v>747.88300000000004</v>
      </c>
      <c r="HH168">
        <v>31.001200000000001</v>
      </c>
      <c r="HI168">
        <v>34.647500000000001</v>
      </c>
      <c r="HJ168">
        <v>30.000399999999999</v>
      </c>
      <c r="HK168">
        <v>34.438899999999997</v>
      </c>
      <c r="HL168">
        <v>34.405999999999999</v>
      </c>
      <c r="HM168">
        <v>56.267800000000001</v>
      </c>
      <c r="HN168">
        <v>14.9762</v>
      </c>
      <c r="HO168">
        <v>100</v>
      </c>
      <c r="HP168">
        <v>31</v>
      </c>
      <c r="HQ168">
        <v>1023.62</v>
      </c>
      <c r="HR168">
        <v>36.816800000000001</v>
      </c>
      <c r="HS168">
        <v>99.012299999999996</v>
      </c>
      <c r="HT168">
        <v>98.601399999999998</v>
      </c>
    </row>
    <row r="169" spans="1:228" x14ac:dyDescent="0.2">
      <c r="A169">
        <v>154</v>
      </c>
      <c r="B169">
        <v>1665504540.5</v>
      </c>
      <c r="C169">
        <v>611</v>
      </c>
      <c r="D169" t="s">
        <v>667</v>
      </c>
      <c r="E169" t="s">
        <v>668</v>
      </c>
      <c r="F169">
        <v>4</v>
      </c>
      <c r="G169">
        <v>1665504538.5</v>
      </c>
      <c r="H169">
        <f t="shared" si="68"/>
        <v>8.717637444701123E-4</v>
      </c>
      <c r="I169">
        <f t="shared" si="69"/>
        <v>0.87176374447011229</v>
      </c>
      <c r="J169">
        <f t="shared" si="70"/>
        <v>14.01598104700884</v>
      </c>
      <c r="K169">
        <f t="shared" si="71"/>
        <v>999.54071428571422</v>
      </c>
      <c r="L169">
        <f t="shared" si="72"/>
        <v>505.10466000370531</v>
      </c>
      <c r="M169">
        <f t="shared" si="73"/>
        <v>51.235750038980569</v>
      </c>
      <c r="N169">
        <f t="shared" si="74"/>
        <v>101.3893203649146</v>
      </c>
      <c r="O169">
        <f t="shared" si="75"/>
        <v>4.7771293096462379E-2</v>
      </c>
      <c r="P169">
        <f t="shared" si="76"/>
        <v>3.6791382774193218</v>
      </c>
      <c r="Q169">
        <f t="shared" si="77"/>
        <v>4.7429355896826057E-2</v>
      </c>
      <c r="R169">
        <f t="shared" si="78"/>
        <v>2.9673864927001532E-2</v>
      </c>
      <c r="S169">
        <f t="shared" si="79"/>
        <v>226.12392223253016</v>
      </c>
      <c r="T169">
        <f t="shared" si="80"/>
        <v>35.027528372748193</v>
      </c>
      <c r="U169">
        <f t="shared" si="81"/>
        <v>34.699842857142848</v>
      </c>
      <c r="V169">
        <f t="shared" si="82"/>
        <v>5.5551612093375216</v>
      </c>
      <c r="W169">
        <f t="shared" si="83"/>
        <v>70.141967982405816</v>
      </c>
      <c r="X169">
        <f t="shared" si="84"/>
        <v>3.7765023433278984</v>
      </c>
      <c r="Y169">
        <f t="shared" si="85"/>
        <v>5.3840838116706164</v>
      </c>
      <c r="Z169">
        <f t="shared" si="86"/>
        <v>1.7786588660096232</v>
      </c>
      <c r="AA169">
        <f t="shared" si="87"/>
        <v>-38.444781131131954</v>
      </c>
      <c r="AB169">
        <f t="shared" si="88"/>
        <v>-111.56887426469372</v>
      </c>
      <c r="AC169">
        <f t="shared" si="89"/>
        <v>-7.0420472204263023</v>
      </c>
      <c r="AD169">
        <f t="shared" si="90"/>
        <v>69.068219616278199</v>
      </c>
      <c r="AE169">
        <f t="shared" si="91"/>
        <v>36.928679113694564</v>
      </c>
      <c r="AF169">
        <f t="shared" si="92"/>
        <v>0.87620205488939795</v>
      </c>
      <c r="AG169">
        <f t="shared" si="93"/>
        <v>14.01598104700884</v>
      </c>
      <c r="AH169">
        <v>1053.73143285376</v>
      </c>
      <c r="AI169">
        <v>1040.7406060606061</v>
      </c>
      <c r="AJ169">
        <v>1.702386872500254</v>
      </c>
      <c r="AK169">
        <v>66.85974665391015</v>
      </c>
      <c r="AL169">
        <f t="shared" si="94"/>
        <v>0.87176374447011229</v>
      </c>
      <c r="AM169">
        <v>36.878762271667917</v>
      </c>
      <c r="AN169">
        <v>37.227255151515152</v>
      </c>
      <c r="AO169">
        <v>2.824598560730249E-5</v>
      </c>
      <c r="AP169">
        <v>85.612249932443419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47140.12643692128</v>
      </c>
      <c r="AV169">
        <f t="shared" si="98"/>
        <v>1200.0614285714289</v>
      </c>
      <c r="AW169">
        <f t="shared" si="99"/>
        <v>1025.9760135919848</v>
      </c>
      <c r="AX169">
        <f t="shared" si="100"/>
        <v>0.854936246733071</v>
      </c>
      <c r="AY169">
        <f t="shared" si="101"/>
        <v>0.18842695619482702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1665504538.5</v>
      </c>
      <c r="BF169">
        <v>999.54071428571422</v>
      </c>
      <c r="BG169">
        <v>1015.244285714286</v>
      </c>
      <c r="BH169">
        <v>37.230428571428568</v>
      </c>
      <c r="BI169">
        <v>36.880014285714303</v>
      </c>
      <c r="BJ169">
        <v>999.14985714285706</v>
      </c>
      <c r="BK169">
        <v>37.013628571428569</v>
      </c>
      <c r="BL169">
        <v>649.99285714285713</v>
      </c>
      <c r="BM169">
        <v>101.3357142857143</v>
      </c>
      <c r="BN169">
        <v>0.1001941428571429</v>
      </c>
      <c r="BO169">
        <v>34.137357142857148</v>
      </c>
      <c r="BP169">
        <v>34.699842857142848</v>
      </c>
      <c r="BQ169">
        <v>999.89999999999986</v>
      </c>
      <c r="BR169">
        <v>0</v>
      </c>
      <c r="BS169">
        <v>0</v>
      </c>
      <c r="BT169">
        <v>8979.9114285714277</v>
      </c>
      <c r="BU169">
        <v>0</v>
      </c>
      <c r="BV169">
        <v>1997.1814285714279</v>
      </c>
      <c r="BW169">
        <v>-15.70298571428571</v>
      </c>
      <c r="BX169">
        <v>1038.1928571428571</v>
      </c>
      <c r="BY169">
        <v>1054.1171428571431</v>
      </c>
      <c r="BZ169">
        <v>0.35039300000000001</v>
      </c>
      <c r="CA169">
        <v>1015.244285714286</v>
      </c>
      <c r="CB169">
        <v>36.880014285714303</v>
      </c>
      <c r="CC169">
        <v>3.772767142857143</v>
      </c>
      <c r="CD169">
        <v>3.73726</v>
      </c>
      <c r="CE169">
        <v>27.89997142857143</v>
      </c>
      <c r="CF169">
        <v>27.738</v>
      </c>
      <c r="CG169">
        <v>1200.0614285714289</v>
      </c>
      <c r="CH169">
        <v>0.50004471428571418</v>
      </c>
      <c r="CI169">
        <v>0.49995528571428571</v>
      </c>
      <c r="CJ169">
        <v>0</v>
      </c>
      <c r="CK169">
        <v>845.8677142857141</v>
      </c>
      <c r="CL169">
        <v>4.9990899999999998</v>
      </c>
      <c r="CM169">
        <v>9421.92</v>
      </c>
      <c r="CN169">
        <v>9558.5042857142853</v>
      </c>
      <c r="CO169">
        <v>44.436999999999998</v>
      </c>
      <c r="CP169">
        <v>47.061999999999998</v>
      </c>
      <c r="CQ169">
        <v>45.311999999999998</v>
      </c>
      <c r="CR169">
        <v>45.811999999999998</v>
      </c>
      <c r="CS169">
        <v>45.936999999999998</v>
      </c>
      <c r="CT169">
        <v>597.58142857142855</v>
      </c>
      <c r="CU169">
        <v>597.4799999999999</v>
      </c>
      <c r="CV169">
        <v>0</v>
      </c>
      <c r="CW169">
        <v>1665504545.0999999</v>
      </c>
      <c r="CX169">
        <v>0</v>
      </c>
      <c r="CY169">
        <v>1665503463</v>
      </c>
      <c r="CZ169" t="s">
        <v>356</v>
      </c>
      <c r="DA169">
        <v>1665503462</v>
      </c>
      <c r="DB169">
        <v>1665503463</v>
      </c>
      <c r="DC169">
        <v>5</v>
      </c>
      <c r="DD169">
        <v>8.5000000000000006E-2</v>
      </c>
      <c r="DE169">
        <v>-1E-3</v>
      </c>
      <c r="DF169">
        <v>-3.5999999999999997E-2</v>
      </c>
      <c r="DG169">
        <v>0.21</v>
      </c>
      <c r="DH169">
        <v>415</v>
      </c>
      <c r="DI169">
        <v>36</v>
      </c>
      <c r="DJ169">
        <v>0.25</v>
      </c>
      <c r="DK169">
        <v>0.11</v>
      </c>
      <c r="DL169">
        <v>-15.7902475</v>
      </c>
      <c r="DM169">
        <v>-0.19584878048777371</v>
      </c>
      <c r="DN169">
        <v>7.1592981455936164E-2</v>
      </c>
      <c r="DO169">
        <v>0</v>
      </c>
      <c r="DP169">
        <v>0.35424020000000001</v>
      </c>
      <c r="DQ169">
        <v>-3.6856435272044461E-3</v>
      </c>
      <c r="DR169">
        <v>2.578062239357303E-3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366</v>
      </c>
      <c r="EA169">
        <v>3.2953100000000002</v>
      </c>
      <c r="EB169">
        <v>2.6253099999999998</v>
      </c>
      <c r="EC169">
        <v>0.186667</v>
      </c>
      <c r="ED169">
        <v>0.18725700000000001</v>
      </c>
      <c r="EE169">
        <v>0.14789099999999999</v>
      </c>
      <c r="EF169">
        <v>0.14552200000000001</v>
      </c>
      <c r="EG169">
        <v>24581.3</v>
      </c>
      <c r="EH169">
        <v>25091.4</v>
      </c>
      <c r="EI169">
        <v>28129.599999999999</v>
      </c>
      <c r="EJ169">
        <v>29729.5</v>
      </c>
      <c r="EK169">
        <v>32923.4</v>
      </c>
      <c r="EL169">
        <v>35307.800000000003</v>
      </c>
      <c r="EM169">
        <v>39631.1</v>
      </c>
      <c r="EN169">
        <v>42539.5</v>
      </c>
      <c r="EO169">
        <v>2.2130200000000002</v>
      </c>
      <c r="EP169">
        <v>2.1676199999999999</v>
      </c>
      <c r="EQ169">
        <v>9.5866599999999996E-2</v>
      </c>
      <c r="ER169">
        <v>0</v>
      </c>
      <c r="ES169">
        <v>33.148400000000002</v>
      </c>
      <c r="ET169">
        <v>999.9</v>
      </c>
      <c r="EU169">
        <v>73.8</v>
      </c>
      <c r="EV169">
        <v>35.299999999999997</v>
      </c>
      <c r="EW169">
        <v>41.822299999999998</v>
      </c>
      <c r="EX169">
        <v>57.308199999999999</v>
      </c>
      <c r="EY169">
        <v>-2.1193900000000001</v>
      </c>
      <c r="EZ169">
        <v>2</v>
      </c>
      <c r="FA169">
        <v>0.58506899999999995</v>
      </c>
      <c r="FB169">
        <v>1.2657799999999999</v>
      </c>
      <c r="FC169">
        <v>20.264900000000001</v>
      </c>
      <c r="FD169">
        <v>5.2187900000000003</v>
      </c>
      <c r="FE169">
        <v>12.004099999999999</v>
      </c>
      <c r="FF169">
        <v>4.9862500000000001</v>
      </c>
      <c r="FG169">
        <v>3.2845499999999999</v>
      </c>
      <c r="FH169">
        <v>6350.7</v>
      </c>
      <c r="FI169">
        <v>9999</v>
      </c>
      <c r="FJ169">
        <v>9999</v>
      </c>
      <c r="FK169">
        <v>490</v>
      </c>
      <c r="FL169">
        <v>1.8657999999999999</v>
      </c>
      <c r="FM169">
        <v>1.86216</v>
      </c>
      <c r="FN169">
        <v>1.8641700000000001</v>
      </c>
      <c r="FO169">
        <v>1.8602399999999999</v>
      </c>
      <c r="FP169">
        <v>1.8609599999999999</v>
      </c>
      <c r="FQ169">
        <v>1.86006</v>
      </c>
      <c r="FR169">
        <v>1.8617999999999999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0.4</v>
      </c>
      <c r="GH169">
        <v>0.2167</v>
      </c>
      <c r="GI169">
        <v>-0.38878066965608271</v>
      </c>
      <c r="GJ169">
        <v>8.4540356221501391E-4</v>
      </c>
      <c r="GK169">
        <v>6.8779579211309249E-8</v>
      </c>
      <c r="GL169">
        <v>-1.3381725072044801E-10</v>
      </c>
      <c r="GM169">
        <v>-8.6234221326163804E-2</v>
      </c>
      <c r="GN169">
        <v>8.8717001971158594E-4</v>
      </c>
      <c r="GO169">
        <v>5.46455871630479E-4</v>
      </c>
      <c r="GP169">
        <v>-9.435533427115459E-6</v>
      </c>
      <c r="GQ169">
        <v>1</v>
      </c>
      <c r="GR169">
        <v>2082</v>
      </c>
      <c r="GS169">
        <v>3</v>
      </c>
      <c r="GT169">
        <v>35</v>
      </c>
      <c r="GU169">
        <v>18</v>
      </c>
      <c r="GV169">
        <v>18</v>
      </c>
      <c r="GW169">
        <v>2.8271500000000001</v>
      </c>
      <c r="GX169">
        <v>2.5634800000000002</v>
      </c>
      <c r="GY169">
        <v>2.04834</v>
      </c>
      <c r="GZ169">
        <v>2.6257299999999999</v>
      </c>
      <c r="HA169">
        <v>2.1972700000000001</v>
      </c>
      <c r="HB169">
        <v>2.3718300000000001</v>
      </c>
      <c r="HC169">
        <v>40.146000000000001</v>
      </c>
      <c r="HD169">
        <v>14.4122</v>
      </c>
      <c r="HE169">
        <v>18</v>
      </c>
      <c r="HF169">
        <v>710.35599999999999</v>
      </c>
      <c r="HG169">
        <v>747.8</v>
      </c>
      <c r="HH169">
        <v>31.0015</v>
      </c>
      <c r="HI169">
        <v>34.650700000000001</v>
      </c>
      <c r="HJ169">
        <v>30.000399999999999</v>
      </c>
      <c r="HK169">
        <v>34.441200000000002</v>
      </c>
      <c r="HL169">
        <v>34.409100000000002</v>
      </c>
      <c r="HM169">
        <v>56.548699999999997</v>
      </c>
      <c r="HN169">
        <v>14.9762</v>
      </c>
      <c r="HO169">
        <v>100</v>
      </c>
      <c r="HP169">
        <v>31</v>
      </c>
      <c r="HQ169">
        <v>1030.33</v>
      </c>
      <c r="HR169">
        <v>36.816800000000001</v>
      </c>
      <c r="HS169">
        <v>99.011300000000006</v>
      </c>
      <c r="HT169">
        <v>98.601900000000001</v>
      </c>
    </row>
    <row r="170" spans="1:228" x14ac:dyDescent="0.2">
      <c r="A170">
        <v>155</v>
      </c>
      <c r="B170">
        <v>1665504544.5</v>
      </c>
      <c r="C170">
        <v>615</v>
      </c>
      <c r="D170" t="s">
        <v>669</v>
      </c>
      <c r="E170" t="s">
        <v>670</v>
      </c>
      <c r="F170">
        <v>4</v>
      </c>
      <c r="G170">
        <v>1665504542.1875</v>
      </c>
      <c r="H170">
        <f t="shared" si="68"/>
        <v>8.6784765097755641E-4</v>
      </c>
      <c r="I170">
        <f t="shared" si="69"/>
        <v>0.86784765097755645</v>
      </c>
      <c r="J170">
        <f t="shared" si="70"/>
        <v>13.862805506223715</v>
      </c>
      <c r="K170">
        <f t="shared" si="71"/>
        <v>1005.55375</v>
      </c>
      <c r="L170">
        <f t="shared" si="72"/>
        <v>513.58070329954444</v>
      </c>
      <c r="M170">
        <f t="shared" si="73"/>
        <v>52.095579255948223</v>
      </c>
      <c r="N170">
        <f t="shared" si="74"/>
        <v>101.99936396108636</v>
      </c>
      <c r="O170">
        <f t="shared" si="75"/>
        <v>4.7517864890880598E-2</v>
      </c>
      <c r="P170">
        <f t="shared" si="76"/>
        <v>3.6885787028460943</v>
      </c>
      <c r="Q170">
        <f t="shared" si="77"/>
        <v>4.7180391459335502E-2</v>
      </c>
      <c r="R170">
        <f t="shared" si="78"/>
        <v>2.9517865332311932E-2</v>
      </c>
      <c r="S170">
        <f t="shared" si="79"/>
        <v>226.11629135980652</v>
      </c>
      <c r="T170">
        <f t="shared" si="80"/>
        <v>35.022872778561201</v>
      </c>
      <c r="U170">
        <f t="shared" si="81"/>
        <v>34.7032375</v>
      </c>
      <c r="V170">
        <f t="shared" si="82"/>
        <v>5.5562078520588836</v>
      </c>
      <c r="W170">
        <f t="shared" si="83"/>
        <v>70.149236340550672</v>
      </c>
      <c r="X170">
        <f t="shared" si="84"/>
        <v>3.7762003243655506</v>
      </c>
      <c r="Y170">
        <f t="shared" si="85"/>
        <v>5.3830954139448979</v>
      </c>
      <c r="Z170">
        <f t="shared" si="86"/>
        <v>1.7800075276933329</v>
      </c>
      <c r="AA170">
        <f t="shared" si="87"/>
        <v>-38.272081408110239</v>
      </c>
      <c r="AB170">
        <f t="shared" si="88"/>
        <v>-113.18537497547034</v>
      </c>
      <c r="AC170">
        <f t="shared" si="89"/>
        <v>-7.1257974395936934</v>
      </c>
      <c r="AD170">
        <f t="shared" si="90"/>
        <v>67.53303753663225</v>
      </c>
      <c r="AE170">
        <f t="shared" si="91"/>
        <v>36.598774391694228</v>
      </c>
      <c r="AF170">
        <f t="shared" si="92"/>
        <v>0.86017221045664416</v>
      </c>
      <c r="AG170">
        <f t="shared" si="93"/>
        <v>13.862805506223715</v>
      </c>
      <c r="AH170">
        <v>1060.3406064940921</v>
      </c>
      <c r="AI170">
        <v>1047.4879393939391</v>
      </c>
      <c r="AJ170">
        <v>1.684843395982887</v>
      </c>
      <c r="AK170">
        <v>66.85974665391015</v>
      </c>
      <c r="AL170">
        <f t="shared" si="94"/>
        <v>0.86784765097755645</v>
      </c>
      <c r="AM170">
        <v>36.882537091977468</v>
      </c>
      <c r="AN170">
        <v>37.22970181818183</v>
      </c>
      <c r="AO170">
        <v>-2.0788142260863339E-5</v>
      </c>
      <c r="AP170">
        <v>85.612249932443419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47308.91127339589</v>
      </c>
      <c r="AV170">
        <f t="shared" si="98"/>
        <v>1200.0050000000001</v>
      </c>
      <c r="AW170">
        <f t="shared" si="99"/>
        <v>1025.9293260931643</v>
      </c>
      <c r="AX170">
        <f t="shared" si="100"/>
        <v>0.85493754283787493</v>
      </c>
      <c r="AY170">
        <f t="shared" si="101"/>
        <v>0.18842945767709843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1665504542.1875</v>
      </c>
      <c r="BF170">
        <v>1005.55375</v>
      </c>
      <c r="BG170">
        <v>1021.115</v>
      </c>
      <c r="BH170">
        <v>37.2274125</v>
      </c>
      <c r="BI170">
        <v>36.883425000000003</v>
      </c>
      <c r="BJ170">
        <v>1005.1587500000001</v>
      </c>
      <c r="BK170">
        <v>37.010637500000001</v>
      </c>
      <c r="BL170">
        <v>650.02525000000003</v>
      </c>
      <c r="BM170">
        <v>101.336125</v>
      </c>
      <c r="BN170">
        <v>9.9888699999999997E-2</v>
      </c>
      <c r="BO170">
        <v>34.134062499999999</v>
      </c>
      <c r="BP170">
        <v>34.7032375</v>
      </c>
      <c r="BQ170">
        <v>999.9</v>
      </c>
      <c r="BR170">
        <v>0</v>
      </c>
      <c r="BS170">
        <v>0</v>
      </c>
      <c r="BT170">
        <v>9012.4212499999994</v>
      </c>
      <c r="BU170">
        <v>0</v>
      </c>
      <c r="BV170">
        <v>1995.37625</v>
      </c>
      <c r="BW170">
        <v>-15.562787500000001</v>
      </c>
      <c r="BX170">
        <v>1044.4349999999999</v>
      </c>
      <c r="BY170">
        <v>1060.22</v>
      </c>
      <c r="BZ170">
        <v>0.34398600000000001</v>
      </c>
      <c r="CA170">
        <v>1021.115</v>
      </c>
      <c r="CB170">
        <v>36.883425000000003</v>
      </c>
      <c r="CC170">
        <v>3.7724825000000002</v>
      </c>
      <c r="CD170">
        <v>3.73762375</v>
      </c>
      <c r="CE170">
        <v>27.898675000000001</v>
      </c>
      <c r="CF170">
        <v>27.739662500000001</v>
      </c>
      <c r="CG170">
        <v>1200.0050000000001</v>
      </c>
      <c r="CH170">
        <v>0.50000025000000003</v>
      </c>
      <c r="CI170">
        <v>0.49999975000000002</v>
      </c>
      <c r="CJ170">
        <v>0</v>
      </c>
      <c r="CK170">
        <v>845.73562500000003</v>
      </c>
      <c r="CL170">
        <v>4.9990899999999998</v>
      </c>
      <c r="CM170">
        <v>9422.2962499999994</v>
      </c>
      <c r="CN170">
        <v>9557.8850000000002</v>
      </c>
      <c r="CO170">
        <v>44.436999999999998</v>
      </c>
      <c r="CP170">
        <v>47.077749999999988</v>
      </c>
      <c r="CQ170">
        <v>45.311999999999998</v>
      </c>
      <c r="CR170">
        <v>45.867125000000001</v>
      </c>
      <c r="CS170">
        <v>45.936999999999998</v>
      </c>
      <c r="CT170">
        <v>597.50125000000003</v>
      </c>
      <c r="CU170">
        <v>597.50374999999997</v>
      </c>
      <c r="CV170">
        <v>0</v>
      </c>
      <c r="CW170">
        <v>1665504549.3</v>
      </c>
      <c r="CX170">
        <v>0</v>
      </c>
      <c r="CY170">
        <v>1665503463</v>
      </c>
      <c r="CZ170" t="s">
        <v>356</v>
      </c>
      <c r="DA170">
        <v>1665503462</v>
      </c>
      <c r="DB170">
        <v>1665503463</v>
      </c>
      <c r="DC170">
        <v>5</v>
      </c>
      <c r="DD170">
        <v>8.5000000000000006E-2</v>
      </c>
      <c r="DE170">
        <v>-1E-3</v>
      </c>
      <c r="DF170">
        <v>-3.5999999999999997E-2</v>
      </c>
      <c r="DG170">
        <v>0.21</v>
      </c>
      <c r="DH170">
        <v>415</v>
      </c>
      <c r="DI170">
        <v>36</v>
      </c>
      <c r="DJ170">
        <v>0.25</v>
      </c>
      <c r="DK170">
        <v>0.11</v>
      </c>
      <c r="DL170">
        <v>-15.77030487804878</v>
      </c>
      <c r="DM170">
        <v>0.60687804878052642</v>
      </c>
      <c r="DN170">
        <v>0.1016442095845027</v>
      </c>
      <c r="DO170">
        <v>0</v>
      </c>
      <c r="DP170">
        <v>0.35286943902439027</v>
      </c>
      <c r="DQ170">
        <v>-3.598348432055759E-2</v>
      </c>
      <c r="DR170">
        <v>4.6201849928583132E-3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366</v>
      </c>
      <c r="EA170">
        <v>3.2952900000000001</v>
      </c>
      <c r="EB170">
        <v>2.6252900000000001</v>
      </c>
      <c r="EC170">
        <v>0.18743799999999999</v>
      </c>
      <c r="ED170">
        <v>0.187998</v>
      </c>
      <c r="EE170">
        <v>0.147896</v>
      </c>
      <c r="EF170">
        <v>0.14552899999999999</v>
      </c>
      <c r="EG170">
        <v>24557.8</v>
      </c>
      <c r="EH170">
        <v>25068.799999999999</v>
      </c>
      <c r="EI170">
        <v>28129.5</v>
      </c>
      <c r="EJ170">
        <v>29729.9</v>
      </c>
      <c r="EK170">
        <v>32923.1</v>
      </c>
      <c r="EL170">
        <v>35308.199999999997</v>
      </c>
      <c r="EM170">
        <v>39630.9</v>
      </c>
      <c r="EN170">
        <v>42540.4</v>
      </c>
      <c r="EO170">
        <v>2.2131500000000002</v>
      </c>
      <c r="EP170">
        <v>2.1676000000000002</v>
      </c>
      <c r="EQ170">
        <v>9.6593100000000001E-2</v>
      </c>
      <c r="ER170">
        <v>0</v>
      </c>
      <c r="ES170">
        <v>33.150700000000001</v>
      </c>
      <c r="ET170">
        <v>999.9</v>
      </c>
      <c r="EU170">
        <v>73.8</v>
      </c>
      <c r="EV170">
        <v>35.299999999999997</v>
      </c>
      <c r="EW170">
        <v>41.823700000000002</v>
      </c>
      <c r="EX170">
        <v>57.068199999999997</v>
      </c>
      <c r="EY170">
        <v>-2.2556099999999999</v>
      </c>
      <c r="EZ170">
        <v>2</v>
      </c>
      <c r="FA170">
        <v>0.58534299999999995</v>
      </c>
      <c r="FB170">
        <v>1.2723899999999999</v>
      </c>
      <c r="FC170">
        <v>20.265000000000001</v>
      </c>
      <c r="FD170">
        <v>5.2186399999999997</v>
      </c>
      <c r="FE170">
        <v>12.004300000000001</v>
      </c>
      <c r="FF170">
        <v>4.9863</v>
      </c>
      <c r="FG170">
        <v>3.2845800000000001</v>
      </c>
      <c r="FH170">
        <v>6351</v>
      </c>
      <c r="FI170">
        <v>9999</v>
      </c>
      <c r="FJ170">
        <v>9999</v>
      </c>
      <c r="FK170">
        <v>490</v>
      </c>
      <c r="FL170">
        <v>1.86575</v>
      </c>
      <c r="FM170">
        <v>1.8621700000000001</v>
      </c>
      <c r="FN170">
        <v>1.8641700000000001</v>
      </c>
      <c r="FO170">
        <v>1.86026</v>
      </c>
      <c r="FP170">
        <v>1.8609599999999999</v>
      </c>
      <c r="FQ170">
        <v>1.86005</v>
      </c>
      <c r="FR170">
        <v>1.8617900000000001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0.4</v>
      </c>
      <c r="GH170">
        <v>0.21679999999999999</v>
      </c>
      <c r="GI170">
        <v>-0.38878066965608271</v>
      </c>
      <c r="GJ170">
        <v>8.4540356221501391E-4</v>
      </c>
      <c r="GK170">
        <v>6.8779579211309249E-8</v>
      </c>
      <c r="GL170">
        <v>-1.3381725072044801E-10</v>
      </c>
      <c r="GM170">
        <v>-8.6234221326163804E-2</v>
      </c>
      <c r="GN170">
        <v>8.8717001971158594E-4</v>
      </c>
      <c r="GO170">
        <v>5.46455871630479E-4</v>
      </c>
      <c r="GP170">
        <v>-9.435533427115459E-6</v>
      </c>
      <c r="GQ170">
        <v>1</v>
      </c>
      <c r="GR170">
        <v>2082</v>
      </c>
      <c r="GS170">
        <v>3</v>
      </c>
      <c r="GT170">
        <v>35</v>
      </c>
      <c r="GU170">
        <v>18</v>
      </c>
      <c r="GV170">
        <v>18</v>
      </c>
      <c r="GW170">
        <v>2.8418000000000001</v>
      </c>
      <c r="GX170">
        <v>2.5708000000000002</v>
      </c>
      <c r="GY170">
        <v>2.04834</v>
      </c>
      <c r="GZ170">
        <v>2.6257299999999999</v>
      </c>
      <c r="HA170">
        <v>2.1972700000000001</v>
      </c>
      <c r="HB170">
        <v>2.2936999999999999</v>
      </c>
      <c r="HC170">
        <v>40.146000000000001</v>
      </c>
      <c r="HD170">
        <v>14.3947</v>
      </c>
      <c r="HE170">
        <v>18</v>
      </c>
      <c r="HF170">
        <v>710.49599999999998</v>
      </c>
      <c r="HG170">
        <v>747.81299999999999</v>
      </c>
      <c r="HH170">
        <v>31.0017</v>
      </c>
      <c r="HI170">
        <v>34.6539</v>
      </c>
      <c r="HJ170">
        <v>30.000499999999999</v>
      </c>
      <c r="HK170">
        <v>34.444299999999998</v>
      </c>
      <c r="HL170">
        <v>34.412300000000002</v>
      </c>
      <c r="HM170">
        <v>56.841299999999997</v>
      </c>
      <c r="HN170">
        <v>14.9762</v>
      </c>
      <c r="HO170">
        <v>100</v>
      </c>
      <c r="HP170">
        <v>31</v>
      </c>
      <c r="HQ170">
        <v>1037.02</v>
      </c>
      <c r="HR170">
        <v>36.816800000000001</v>
      </c>
      <c r="HS170">
        <v>99.0107</v>
      </c>
      <c r="HT170">
        <v>98.603700000000003</v>
      </c>
    </row>
    <row r="171" spans="1:228" x14ac:dyDescent="0.2">
      <c r="A171">
        <v>156</v>
      </c>
      <c r="B171">
        <v>1665504548.5</v>
      </c>
      <c r="C171">
        <v>619</v>
      </c>
      <c r="D171" t="s">
        <v>671</v>
      </c>
      <c r="E171" t="s">
        <v>672</v>
      </c>
      <c r="F171">
        <v>4</v>
      </c>
      <c r="G171">
        <v>1665504546.5</v>
      </c>
      <c r="H171">
        <f t="shared" si="68"/>
        <v>8.6436378084467672E-4</v>
      </c>
      <c r="I171">
        <f t="shared" si="69"/>
        <v>0.86436378084467669</v>
      </c>
      <c r="J171">
        <f t="shared" si="70"/>
        <v>13.565402040117919</v>
      </c>
      <c r="K171">
        <f t="shared" si="71"/>
        <v>1012.567142857143</v>
      </c>
      <c r="L171">
        <f t="shared" si="72"/>
        <v>527.84398449217372</v>
      </c>
      <c r="M171">
        <f t="shared" si="73"/>
        <v>53.542262235954105</v>
      </c>
      <c r="N171">
        <f t="shared" si="74"/>
        <v>102.7105301702492</v>
      </c>
      <c r="O171">
        <f t="shared" si="75"/>
        <v>4.7262089631004971E-2</v>
      </c>
      <c r="P171">
        <f t="shared" si="76"/>
        <v>3.6756348304772533</v>
      </c>
      <c r="Q171">
        <f t="shared" si="77"/>
        <v>4.6927058977689437E-2</v>
      </c>
      <c r="R171">
        <f t="shared" si="78"/>
        <v>2.9359314874013304E-2</v>
      </c>
      <c r="S171">
        <f t="shared" si="79"/>
        <v>226.11629323409343</v>
      </c>
      <c r="T171">
        <f t="shared" si="80"/>
        <v>35.026626938205865</v>
      </c>
      <c r="U171">
        <f t="shared" si="81"/>
        <v>34.712185714285717</v>
      </c>
      <c r="V171">
        <f t="shared" si="82"/>
        <v>5.5589676039579246</v>
      </c>
      <c r="W171">
        <f t="shared" si="83"/>
        <v>70.155757600154502</v>
      </c>
      <c r="X171">
        <f t="shared" si="84"/>
        <v>3.7765682813071977</v>
      </c>
      <c r="Y171">
        <f t="shared" si="85"/>
        <v>5.3831195193292025</v>
      </c>
      <c r="Z171">
        <f t="shared" si="86"/>
        <v>1.7823993226507269</v>
      </c>
      <c r="AA171">
        <f t="shared" si="87"/>
        <v>-38.118442735250241</v>
      </c>
      <c r="AB171">
        <f t="shared" si="88"/>
        <v>-114.54544944562298</v>
      </c>
      <c r="AC171">
        <f t="shared" si="89"/>
        <v>-7.2371377551080247</v>
      </c>
      <c r="AD171">
        <f t="shared" si="90"/>
        <v>66.215263298112177</v>
      </c>
      <c r="AE171">
        <f t="shared" si="91"/>
        <v>36.290839152855845</v>
      </c>
      <c r="AF171">
        <f t="shared" si="92"/>
        <v>0.85605357485926659</v>
      </c>
      <c r="AG171">
        <f t="shared" si="93"/>
        <v>13.565402040117919</v>
      </c>
      <c r="AH171">
        <v>1066.987656088211</v>
      </c>
      <c r="AI171">
        <v>1054.258</v>
      </c>
      <c r="AJ171">
        <v>1.6860981881443811</v>
      </c>
      <c r="AK171">
        <v>66.85974665391015</v>
      </c>
      <c r="AL171">
        <f t="shared" si="94"/>
        <v>0.86436378084467669</v>
      </c>
      <c r="AM171">
        <v>36.88764719597286</v>
      </c>
      <c r="AN171">
        <v>37.233298181818178</v>
      </c>
      <c r="AO171">
        <v>2.7586804371091838E-6</v>
      </c>
      <c r="AP171">
        <v>85.612249932443419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47078.187293168085</v>
      </c>
      <c r="AV171">
        <f t="shared" si="98"/>
        <v>1200.01</v>
      </c>
      <c r="AW171">
        <f t="shared" si="99"/>
        <v>1025.9331135927944</v>
      </c>
      <c r="AX171">
        <f t="shared" si="100"/>
        <v>0.85493713685118822</v>
      </c>
      <c r="AY171">
        <f t="shared" si="101"/>
        <v>0.18842867412279352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1665504546.5</v>
      </c>
      <c r="BF171">
        <v>1012.567142857143</v>
      </c>
      <c r="BG171">
        <v>1028.001428571429</v>
      </c>
      <c r="BH171">
        <v>37.231128571428563</v>
      </c>
      <c r="BI171">
        <v>36.88878571428571</v>
      </c>
      <c r="BJ171">
        <v>1012.17</v>
      </c>
      <c r="BK171">
        <v>37.014328571428571</v>
      </c>
      <c r="BL171">
        <v>650.01814285714295</v>
      </c>
      <c r="BM171">
        <v>101.3355714285714</v>
      </c>
      <c r="BN171">
        <v>0.1002009</v>
      </c>
      <c r="BO171">
        <v>34.134142857142862</v>
      </c>
      <c r="BP171">
        <v>34.712185714285717</v>
      </c>
      <c r="BQ171">
        <v>999.89999999999986</v>
      </c>
      <c r="BR171">
        <v>0</v>
      </c>
      <c r="BS171">
        <v>0</v>
      </c>
      <c r="BT171">
        <v>8967.8571428571431</v>
      </c>
      <c r="BU171">
        <v>0</v>
      </c>
      <c r="BV171">
        <v>1994.8985714285709</v>
      </c>
      <c r="BW171">
        <v>-15.43288571428571</v>
      </c>
      <c r="BX171">
        <v>1051.727142857143</v>
      </c>
      <c r="BY171">
        <v>1067.3757142857139</v>
      </c>
      <c r="BZ171">
        <v>0.34234942857142858</v>
      </c>
      <c r="CA171">
        <v>1028.001428571429</v>
      </c>
      <c r="CB171">
        <v>36.88878571428571</v>
      </c>
      <c r="CC171">
        <v>3.77284</v>
      </c>
      <c r="CD171">
        <v>3.7381485714285709</v>
      </c>
      <c r="CE171">
        <v>27.900314285714281</v>
      </c>
      <c r="CF171">
        <v>27.742057142857149</v>
      </c>
      <c r="CG171">
        <v>1200.01</v>
      </c>
      <c r="CH171">
        <v>0.50001271428571425</v>
      </c>
      <c r="CI171">
        <v>0.49998728571428569</v>
      </c>
      <c r="CJ171">
        <v>0</v>
      </c>
      <c r="CK171">
        <v>845.52071428571423</v>
      </c>
      <c r="CL171">
        <v>4.9990899999999998</v>
      </c>
      <c r="CM171">
        <v>9422.8514285714282</v>
      </c>
      <c r="CN171">
        <v>9557.9799999999977</v>
      </c>
      <c r="CO171">
        <v>44.436999999999998</v>
      </c>
      <c r="CP171">
        <v>47.125</v>
      </c>
      <c r="CQ171">
        <v>45.311999999999998</v>
      </c>
      <c r="CR171">
        <v>45.875</v>
      </c>
      <c r="CS171">
        <v>45.936999999999998</v>
      </c>
      <c r="CT171">
        <v>597.51999999999987</v>
      </c>
      <c r="CU171">
        <v>597.49</v>
      </c>
      <c r="CV171">
        <v>0</v>
      </c>
      <c r="CW171">
        <v>1665504552.9000001</v>
      </c>
      <c r="CX171">
        <v>0</v>
      </c>
      <c r="CY171">
        <v>1665503463</v>
      </c>
      <c r="CZ171" t="s">
        <v>356</v>
      </c>
      <c r="DA171">
        <v>1665503462</v>
      </c>
      <c r="DB171">
        <v>1665503463</v>
      </c>
      <c r="DC171">
        <v>5</v>
      </c>
      <c r="DD171">
        <v>8.5000000000000006E-2</v>
      </c>
      <c r="DE171">
        <v>-1E-3</v>
      </c>
      <c r="DF171">
        <v>-3.5999999999999997E-2</v>
      </c>
      <c r="DG171">
        <v>0.21</v>
      </c>
      <c r="DH171">
        <v>415</v>
      </c>
      <c r="DI171">
        <v>36</v>
      </c>
      <c r="DJ171">
        <v>0.25</v>
      </c>
      <c r="DK171">
        <v>0.11</v>
      </c>
      <c r="DL171">
        <v>-15.708041463414631</v>
      </c>
      <c r="DM171">
        <v>1.437119163763086</v>
      </c>
      <c r="DN171">
        <v>0.15819333798622581</v>
      </c>
      <c r="DO171">
        <v>0</v>
      </c>
      <c r="DP171">
        <v>0.35046673170731713</v>
      </c>
      <c r="DQ171">
        <v>-5.5749407665505353E-2</v>
      </c>
      <c r="DR171">
        <v>5.7951037366265421E-3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366</v>
      </c>
      <c r="EA171">
        <v>3.2952900000000001</v>
      </c>
      <c r="EB171">
        <v>2.6251799999999998</v>
      </c>
      <c r="EC171">
        <v>0.18820700000000001</v>
      </c>
      <c r="ED171">
        <v>0.18875400000000001</v>
      </c>
      <c r="EE171">
        <v>0.14790600000000001</v>
      </c>
      <c r="EF171">
        <v>0.145542</v>
      </c>
      <c r="EG171">
        <v>24534.3</v>
      </c>
      <c r="EH171">
        <v>25045</v>
      </c>
      <c r="EI171">
        <v>28129.3</v>
      </c>
      <c r="EJ171">
        <v>29729.599999999999</v>
      </c>
      <c r="EK171">
        <v>32922.400000000001</v>
      </c>
      <c r="EL171">
        <v>35307.599999999999</v>
      </c>
      <c r="EM171">
        <v>39630.5</v>
      </c>
      <c r="EN171">
        <v>42540.2</v>
      </c>
      <c r="EO171">
        <v>2.2128700000000001</v>
      </c>
      <c r="EP171">
        <v>2.1674699999999998</v>
      </c>
      <c r="EQ171">
        <v>9.6090099999999998E-2</v>
      </c>
      <c r="ER171">
        <v>0</v>
      </c>
      <c r="ES171">
        <v>33.153599999999997</v>
      </c>
      <c r="ET171">
        <v>999.9</v>
      </c>
      <c r="EU171">
        <v>73.8</v>
      </c>
      <c r="EV171">
        <v>35.299999999999997</v>
      </c>
      <c r="EW171">
        <v>41.8185</v>
      </c>
      <c r="EX171">
        <v>57.308199999999999</v>
      </c>
      <c r="EY171">
        <v>-2.2556099999999999</v>
      </c>
      <c r="EZ171">
        <v>2</v>
      </c>
      <c r="FA171">
        <v>0.58576499999999998</v>
      </c>
      <c r="FB171">
        <v>1.27948</v>
      </c>
      <c r="FC171">
        <v>20.264900000000001</v>
      </c>
      <c r="FD171">
        <v>5.2181899999999999</v>
      </c>
      <c r="FE171">
        <v>12.004</v>
      </c>
      <c r="FF171">
        <v>4.9862000000000002</v>
      </c>
      <c r="FG171">
        <v>3.2845</v>
      </c>
      <c r="FH171">
        <v>6351</v>
      </c>
      <c r="FI171">
        <v>9999</v>
      </c>
      <c r="FJ171">
        <v>9999</v>
      </c>
      <c r="FK171">
        <v>490</v>
      </c>
      <c r="FL171">
        <v>1.86574</v>
      </c>
      <c r="FM171">
        <v>1.8621700000000001</v>
      </c>
      <c r="FN171">
        <v>1.8641700000000001</v>
      </c>
      <c r="FO171">
        <v>1.8602700000000001</v>
      </c>
      <c r="FP171">
        <v>1.8609599999999999</v>
      </c>
      <c r="FQ171">
        <v>1.86006</v>
      </c>
      <c r="FR171">
        <v>1.8617600000000001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0.4</v>
      </c>
      <c r="GH171">
        <v>0.21679999999999999</v>
      </c>
      <c r="GI171">
        <v>-0.38878066965608271</v>
      </c>
      <c r="GJ171">
        <v>8.4540356221501391E-4</v>
      </c>
      <c r="GK171">
        <v>6.8779579211309249E-8</v>
      </c>
      <c r="GL171">
        <v>-1.3381725072044801E-10</v>
      </c>
      <c r="GM171">
        <v>-8.6234221326163804E-2</v>
      </c>
      <c r="GN171">
        <v>8.8717001971158594E-4</v>
      </c>
      <c r="GO171">
        <v>5.46455871630479E-4</v>
      </c>
      <c r="GP171">
        <v>-9.435533427115459E-6</v>
      </c>
      <c r="GQ171">
        <v>1</v>
      </c>
      <c r="GR171">
        <v>2082</v>
      </c>
      <c r="GS171">
        <v>3</v>
      </c>
      <c r="GT171">
        <v>35</v>
      </c>
      <c r="GU171">
        <v>18.100000000000001</v>
      </c>
      <c r="GV171">
        <v>18.100000000000001</v>
      </c>
      <c r="GW171">
        <v>2.8576700000000002</v>
      </c>
      <c r="GX171">
        <v>2.5695800000000002</v>
      </c>
      <c r="GY171">
        <v>2.04834</v>
      </c>
      <c r="GZ171">
        <v>2.6245099999999999</v>
      </c>
      <c r="HA171">
        <v>2.1972700000000001</v>
      </c>
      <c r="HB171">
        <v>2.34619</v>
      </c>
      <c r="HC171">
        <v>40.146000000000001</v>
      </c>
      <c r="HD171">
        <v>14.3947</v>
      </c>
      <c r="HE171">
        <v>18</v>
      </c>
      <c r="HF171">
        <v>710.29700000000003</v>
      </c>
      <c r="HG171">
        <v>747.74900000000002</v>
      </c>
      <c r="HH171">
        <v>31.001899999999999</v>
      </c>
      <c r="HI171">
        <v>34.657800000000002</v>
      </c>
      <c r="HJ171">
        <v>30.000499999999999</v>
      </c>
      <c r="HK171">
        <v>34.447400000000002</v>
      </c>
      <c r="HL171">
        <v>34.416899999999998</v>
      </c>
      <c r="HM171">
        <v>57.1389</v>
      </c>
      <c r="HN171">
        <v>14.9762</v>
      </c>
      <c r="HO171">
        <v>100</v>
      </c>
      <c r="HP171">
        <v>31</v>
      </c>
      <c r="HQ171">
        <v>1043.7</v>
      </c>
      <c r="HR171">
        <v>36.816800000000001</v>
      </c>
      <c r="HS171">
        <v>99.009799999999998</v>
      </c>
      <c r="HT171">
        <v>98.602800000000002</v>
      </c>
    </row>
    <row r="172" spans="1:228" x14ac:dyDescent="0.2">
      <c r="A172">
        <v>157</v>
      </c>
      <c r="B172">
        <v>1665504552.5</v>
      </c>
      <c r="C172">
        <v>623</v>
      </c>
      <c r="D172" t="s">
        <v>673</v>
      </c>
      <c r="E172" t="s">
        <v>674</v>
      </c>
      <c r="F172">
        <v>4</v>
      </c>
      <c r="G172">
        <v>1665504550.1875</v>
      </c>
      <c r="H172">
        <f t="shared" si="68"/>
        <v>8.5505047054381929E-4</v>
      </c>
      <c r="I172">
        <f t="shared" si="69"/>
        <v>0.85505047054381933</v>
      </c>
      <c r="J172">
        <f t="shared" si="70"/>
        <v>13.916842347407432</v>
      </c>
      <c r="K172">
        <f t="shared" si="71"/>
        <v>1018.49125</v>
      </c>
      <c r="L172">
        <f t="shared" si="72"/>
        <v>517.13115039507898</v>
      </c>
      <c r="M172">
        <f t="shared" si="73"/>
        <v>52.455935494813538</v>
      </c>
      <c r="N172">
        <f t="shared" si="74"/>
        <v>103.31211196853171</v>
      </c>
      <c r="O172">
        <f t="shared" si="75"/>
        <v>4.678851946555336E-2</v>
      </c>
      <c r="P172">
        <f t="shared" si="76"/>
        <v>3.6914447030121469</v>
      </c>
      <c r="Q172">
        <f t="shared" si="77"/>
        <v>4.6461539847241121E-2</v>
      </c>
      <c r="R172">
        <f t="shared" si="78"/>
        <v>2.9067649553502897E-2</v>
      </c>
      <c r="S172">
        <f t="shared" si="79"/>
        <v>226.11802041542498</v>
      </c>
      <c r="T172">
        <f t="shared" si="80"/>
        <v>35.025837017889131</v>
      </c>
      <c r="U172">
        <f t="shared" si="81"/>
        <v>34.707850000000001</v>
      </c>
      <c r="V172">
        <f t="shared" si="82"/>
        <v>5.5576302614962225</v>
      </c>
      <c r="W172">
        <f t="shared" si="83"/>
        <v>70.155725300326395</v>
      </c>
      <c r="X172">
        <f t="shared" si="84"/>
        <v>3.7767469339428814</v>
      </c>
      <c r="Y172">
        <f t="shared" si="85"/>
        <v>5.3833766492687234</v>
      </c>
      <c r="Z172">
        <f t="shared" si="86"/>
        <v>1.7808833275533411</v>
      </c>
      <c r="AA172">
        <f t="shared" si="87"/>
        <v>-37.707725750982434</v>
      </c>
      <c r="AB172">
        <f t="shared" si="88"/>
        <v>-114.00469261787336</v>
      </c>
      <c r="AC172">
        <f t="shared" si="89"/>
        <v>-7.1720009694858851</v>
      </c>
      <c r="AD172">
        <f t="shared" si="90"/>
        <v>67.233601077083307</v>
      </c>
      <c r="AE172">
        <f t="shared" si="91"/>
        <v>36.685807052671464</v>
      </c>
      <c r="AF172">
        <f t="shared" si="92"/>
        <v>0.85379466124302572</v>
      </c>
      <c r="AG172">
        <f t="shared" si="93"/>
        <v>13.916842347407432</v>
      </c>
      <c r="AH172">
        <v>1073.8262836584911</v>
      </c>
      <c r="AI172">
        <v>1060.933757575757</v>
      </c>
      <c r="AJ172">
        <v>1.688749127889746</v>
      </c>
      <c r="AK172">
        <v>66.85974665391015</v>
      </c>
      <c r="AL172">
        <f t="shared" si="94"/>
        <v>0.85505047054381933</v>
      </c>
      <c r="AM172">
        <v>36.890235163747313</v>
      </c>
      <c r="AN172">
        <v>37.232247272727278</v>
      </c>
      <c r="AO172">
        <v>-1.1435114394294371E-5</v>
      </c>
      <c r="AP172">
        <v>85.612249932443419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47359.870847125581</v>
      </c>
      <c r="AV172">
        <f t="shared" si="98"/>
        <v>1200.03125</v>
      </c>
      <c r="AW172">
        <f t="shared" si="99"/>
        <v>1025.9501012515154</v>
      </c>
      <c r="AX172">
        <f t="shared" si="100"/>
        <v>0.85493615374725906</v>
      </c>
      <c r="AY172">
        <f t="shared" si="101"/>
        <v>0.18842677673221009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1665504550.1875</v>
      </c>
      <c r="BF172">
        <v>1018.49125</v>
      </c>
      <c r="BG172">
        <v>1034.0912499999999</v>
      </c>
      <c r="BH172">
        <v>37.232650000000007</v>
      </c>
      <c r="BI172">
        <v>36.891199999999998</v>
      </c>
      <c r="BJ172">
        <v>1018.0912499999999</v>
      </c>
      <c r="BK172">
        <v>37.015862499999997</v>
      </c>
      <c r="BL172">
        <v>649.9971250000001</v>
      </c>
      <c r="BM172">
        <v>101.336625</v>
      </c>
      <c r="BN172">
        <v>9.9800662499999998E-2</v>
      </c>
      <c r="BO172">
        <v>34.134999999999998</v>
      </c>
      <c r="BP172">
        <v>34.707850000000001</v>
      </c>
      <c r="BQ172">
        <v>999.9</v>
      </c>
      <c r="BR172">
        <v>0</v>
      </c>
      <c r="BS172">
        <v>0</v>
      </c>
      <c r="BT172">
        <v>9022.2662500000006</v>
      </c>
      <c r="BU172">
        <v>0</v>
      </c>
      <c r="BV172">
        <v>1994.47875</v>
      </c>
      <c r="BW172">
        <v>-15.600425</v>
      </c>
      <c r="BX172">
        <v>1057.8775000000001</v>
      </c>
      <c r="BY172">
        <v>1073.7037499999999</v>
      </c>
      <c r="BZ172">
        <v>0.34145350000000002</v>
      </c>
      <c r="CA172">
        <v>1034.0912499999999</v>
      </c>
      <c r="CB172">
        <v>36.891199999999998</v>
      </c>
      <c r="CC172">
        <v>3.7730212500000002</v>
      </c>
      <c r="CD172">
        <v>3.7384225</v>
      </c>
      <c r="CE172">
        <v>27.901137500000001</v>
      </c>
      <c r="CF172">
        <v>27.743312499999998</v>
      </c>
      <c r="CG172">
        <v>1200.03125</v>
      </c>
      <c r="CH172">
        <v>0.50004562500000005</v>
      </c>
      <c r="CI172">
        <v>0.49995437500000001</v>
      </c>
      <c r="CJ172">
        <v>0</v>
      </c>
      <c r="CK172">
        <v>845.45500000000004</v>
      </c>
      <c r="CL172">
        <v>4.9990899999999998</v>
      </c>
      <c r="CM172">
        <v>9423.7437500000015</v>
      </c>
      <c r="CN172">
        <v>9558.2537499999999</v>
      </c>
      <c r="CO172">
        <v>44.436999999999998</v>
      </c>
      <c r="CP172">
        <v>47.125</v>
      </c>
      <c r="CQ172">
        <v>45.311999999999998</v>
      </c>
      <c r="CR172">
        <v>45.875</v>
      </c>
      <c r="CS172">
        <v>45.936999999999998</v>
      </c>
      <c r="CT172">
        <v>597.57124999999996</v>
      </c>
      <c r="CU172">
        <v>597.46250000000009</v>
      </c>
      <c r="CV172">
        <v>0</v>
      </c>
      <c r="CW172">
        <v>1665504557.0999999</v>
      </c>
      <c r="CX172">
        <v>0</v>
      </c>
      <c r="CY172">
        <v>1665503463</v>
      </c>
      <c r="CZ172" t="s">
        <v>356</v>
      </c>
      <c r="DA172">
        <v>1665503462</v>
      </c>
      <c r="DB172">
        <v>1665503463</v>
      </c>
      <c r="DC172">
        <v>5</v>
      </c>
      <c r="DD172">
        <v>8.5000000000000006E-2</v>
      </c>
      <c r="DE172">
        <v>-1E-3</v>
      </c>
      <c r="DF172">
        <v>-3.5999999999999997E-2</v>
      </c>
      <c r="DG172">
        <v>0.21</v>
      </c>
      <c r="DH172">
        <v>415</v>
      </c>
      <c r="DI172">
        <v>36</v>
      </c>
      <c r="DJ172">
        <v>0.25</v>
      </c>
      <c r="DK172">
        <v>0.11</v>
      </c>
      <c r="DL172">
        <v>-15.649039024390239</v>
      </c>
      <c r="DM172">
        <v>1.473901045296194</v>
      </c>
      <c r="DN172">
        <v>0.16919079413065119</v>
      </c>
      <c r="DO172">
        <v>0</v>
      </c>
      <c r="DP172">
        <v>0.34755399999999997</v>
      </c>
      <c r="DQ172">
        <v>-5.0541344947735219E-2</v>
      </c>
      <c r="DR172">
        <v>5.3934259034133167E-3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366</v>
      </c>
      <c r="EA172">
        <v>3.29515</v>
      </c>
      <c r="EB172">
        <v>2.6252300000000002</v>
      </c>
      <c r="EC172">
        <v>0.188973</v>
      </c>
      <c r="ED172">
        <v>0.18954699999999999</v>
      </c>
      <c r="EE172">
        <v>0.147901</v>
      </c>
      <c r="EF172">
        <v>0.14554800000000001</v>
      </c>
      <c r="EG172">
        <v>24510.9</v>
      </c>
      <c r="EH172">
        <v>25020.2</v>
      </c>
      <c r="EI172">
        <v>28129.1</v>
      </c>
      <c r="EJ172">
        <v>29729.200000000001</v>
      </c>
      <c r="EK172">
        <v>32922.300000000003</v>
      </c>
      <c r="EL172">
        <v>35306.699999999997</v>
      </c>
      <c r="EM172">
        <v>39630.1</v>
      </c>
      <c r="EN172">
        <v>42539.5</v>
      </c>
      <c r="EO172">
        <v>2.2127500000000002</v>
      </c>
      <c r="EP172">
        <v>2.1674699999999998</v>
      </c>
      <c r="EQ172">
        <v>9.6112500000000003E-2</v>
      </c>
      <c r="ER172">
        <v>0</v>
      </c>
      <c r="ES172">
        <v>33.156599999999997</v>
      </c>
      <c r="ET172">
        <v>999.9</v>
      </c>
      <c r="EU172">
        <v>73.8</v>
      </c>
      <c r="EV172">
        <v>35.299999999999997</v>
      </c>
      <c r="EW172">
        <v>41.823900000000002</v>
      </c>
      <c r="EX172">
        <v>56.918199999999999</v>
      </c>
      <c r="EY172">
        <v>-2.11138</v>
      </c>
      <c r="EZ172">
        <v>2</v>
      </c>
      <c r="FA172">
        <v>0.58613099999999996</v>
      </c>
      <c r="FB172">
        <v>1.28654</v>
      </c>
      <c r="FC172">
        <v>20.264800000000001</v>
      </c>
      <c r="FD172">
        <v>5.2187900000000003</v>
      </c>
      <c r="FE172">
        <v>12.004</v>
      </c>
      <c r="FF172">
        <v>4.9863499999999998</v>
      </c>
      <c r="FG172">
        <v>3.2846500000000001</v>
      </c>
      <c r="FH172">
        <v>6351.3</v>
      </c>
      <c r="FI172">
        <v>9999</v>
      </c>
      <c r="FJ172">
        <v>9999</v>
      </c>
      <c r="FK172">
        <v>490</v>
      </c>
      <c r="FL172">
        <v>1.8657300000000001</v>
      </c>
      <c r="FM172">
        <v>1.8621399999999999</v>
      </c>
      <c r="FN172">
        <v>1.8641700000000001</v>
      </c>
      <c r="FO172">
        <v>1.86026</v>
      </c>
      <c r="FP172">
        <v>1.8609599999999999</v>
      </c>
      <c r="FQ172">
        <v>1.86006</v>
      </c>
      <c r="FR172">
        <v>1.8617300000000001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0.4</v>
      </c>
      <c r="GH172">
        <v>0.21679999999999999</v>
      </c>
      <c r="GI172">
        <v>-0.38878066965608271</v>
      </c>
      <c r="GJ172">
        <v>8.4540356221501391E-4</v>
      </c>
      <c r="GK172">
        <v>6.8779579211309249E-8</v>
      </c>
      <c r="GL172">
        <v>-1.3381725072044801E-10</v>
      </c>
      <c r="GM172">
        <v>-8.6234221326163804E-2</v>
      </c>
      <c r="GN172">
        <v>8.8717001971158594E-4</v>
      </c>
      <c r="GO172">
        <v>5.46455871630479E-4</v>
      </c>
      <c r="GP172">
        <v>-9.435533427115459E-6</v>
      </c>
      <c r="GQ172">
        <v>1</v>
      </c>
      <c r="GR172">
        <v>2082</v>
      </c>
      <c r="GS172">
        <v>3</v>
      </c>
      <c r="GT172">
        <v>35</v>
      </c>
      <c r="GU172">
        <v>18.2</v>
      </c>
      <c r="GV172">
        <v>18.2</v>
      </c>
      <c r="GW172">
        <v>2.8710900000000001</v>
      </c>
      <c r="GX172">
        <v>2.5610400000000002</v>
      </c>
      <c r="GY172">
        <v>2.04834</v>
      </c>
      <c r="GZ172">
        <v>2.6257299999999999</v>
      </c>
      <c r="HA172">
        <v>2.1972700000000001</v>
      </c>
      <c r="HB172">
        <v>2.3535200000000001</v>
      </c>
      <c r="HC172">
        <v>40.146000000000001</v>
      </c>
      <c r="HD172">
        <v>14.403499999999999</v>
      </c>
      <c r="HE172">
        <v>18</v>
      </c>
      <c r="HF172">
        <v>710.23500000000001</v>
      </c>
      <c r="HG172">
        <v>747.78700000000003</v>
      </c>
      <c r="HH172">
        <v>31.001899999999999</v>
      </c>
      <c r="HI172">
        <v>34.661799999999999</v>
      </c>
      <c r="HJ172">
        <v>30.000499999999999</v>
      </c>
      <c r="HK172">
        <v>34.4514</v>
      </c>
      <c r="HL172">
        <v>34.42</v>
      </c>
      <c r="HM172">
        <v>57.433399999999999</v>
      </c>
      <c r="HN172">
        <v>14.9762</v>
      </c>
      <c r="HO172">
        <v>100</v>
      </c>
      <c r="HP172">
        <v>31</v>
      </c>
      <c r="HQ172">
        <v>1050.3900000000001</v>
      </c>
      <c r="HR172">
        <v>36.816800000000001</v>
      </c>
      <c r="HS172">
        <v>99.009100000000004</v>
      </c>
      <c r="HT172">
        <v>98.601399999999998</v>
      </c>
    </row>
    <row r="173" spans="1:228" x14ac:dyDescent="0.2">
      <c r="A173">
        <v>158</v>
      </c>
      <c r="B173">
        <v>1665504556.5</v>
      </c>
      <c r="C173">
        <v>627</v>
      </c>
      <c r="D173" t="s">
        <v>675</v>
      </c>
      <c r="E173" t="s">
        <v>676</v>
      </c>
      <c r="F173">
        <v>4</v>
      </c>
      <c r="G173">
        <v>1665504554.5</v>
      </c>
      <c r="H173">
        <f t="shared" si="68"/>
        <v>8.4787505304403205E-4</v>
      </c>
      <c r="I173">
        <f t="shared" si="69"/>
        <v>0.8478750530440321</v>
      </c>
      <c r="J173">
        <f t="shared" si="70"/>
        <v>14.100969861230313</v>
      </c>
      <c r="K173">
        <f t="shared" si="71"/>
        <v>1025.575714285714</v>
      </c>
      <c r="L173">
        <f t="shared" si="72"/>
        <v>513.75240826487902</v>
      </c>
      <c r="M173">
        <f t="shared" si="73"/>
        <v>52.112412627035248</v>
      </c>
      <c r="N173">
        <f t="shared" si="74"/>
        <v>104.02914700415067</v>
      </c>
      <c r="O173">
        <f t="shared" si="75"/>
        <v>4.6396901124421089E-2</v>
      </c>
      <c r="P173">
        <f t="shared" si="76"/>
        <v>3.6844259173144267</v>
      </c>
      <c r="Q173">
        <f t="shared" si="77"/>
        <v>4.6074743960832762E-2</v>
      </c>
      <c r="R173">
        <f t="shared" si="78"/>
        <v>2.8825472862327242E-2</v>
      </c>
      <c r="S173">
        <f t="shared" si="79"/>
        <v>226.11676937710743</v>
      </c>
      <c r="T173">
        <f t="shared" si="80"/>
        <v>35.034623671951103</v>
      </c>
      <c r="U173">
        <f t="shared" si="81"/>
        <v>34.707542857142862</v>
      </c>
      <c r="V173">
        <f t="shared" si="82"/>
        <v>5.5575355345004187</v>
      </c>
      <c r="W173">
        <f t="shared" si="83"/>
        <v>70.134433545929625</v>
      </c>
      <c r="X173">
        <f t="shared" si="84"/>
        <v>3.7768001477084256</v>
      </c>
      <c r="Y173">
        <f t="shared" si="85"/>
        <v>5.3850868350352838</v>
      </c>
      <c r="Z173">
        <f t="shared" si="86"/>
        <v>1.7807353867919931</v>
      </c>
      <c r="AA173">
        <f t="shared" si="87"/>
        <v>-37.391289839241814</v>
      </c>
      <c r="AB173">
        <f t="shared" si="88"/>
        <v>-112.59470058546898</v>
      </c>
      <c r="AC173">
        <f t="shared" si="89"/>
        <v>-7.0969790039771041</v>
      </c>
      <c r="AD173">
        <f t="shared" si="90"/>
        <v>69.033799948419528</v>
      </c>
      <c r="AE173">
        <f t="shared" si="91"/>
        <v>37.14477347571323</v>
      </c>
      <c r="AF173">
        <f t="shared" si="92"/>
        <v>0.84276985205121913</v>
      </c>
      <c r="AG173">
        <f t="shared" si="93"/>
        <v>14.100969861230313</v>
      </c>
      <c r="AH173">
        <v>1080.856826866044</v>
      </c>
      <c r="AI173">
        <v>1067.8037575757569</v>
      </c>
      <c r="AJ173">
        <v>1.708664706640739</v>
      </c>
      <c r="AK173">
        <v>66.85974665391015</v>
      </c>
      <c r="AL173">
        <f t="shared" si="94"/>
        <v>0.8478750530440321</v>
      </c>
      <c r="AM173">
        <v>36.895335253218967</v>
      </c>
      <c r="AN173">
        <v>37.234312727272723</v>
      </c>
      <c r="AO173">
        <v>2.0456106270683119E-5</v>
      </c>
      <c r="AP173">
        <v>85.612249932443419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47233.849268395606</v>
      </c>
      <c r="AV173">
        <f t="shared" si="98"/>
        <v>1200.011428571428</v>
      </c>
      <c r="AW173">
        <f t="shared" si="99"/>
        <v>1025.9344421643041</v>
      </c>
      <c r="AX173">
        <f t="shared" si="100"/>
        <v>0.85493722621095647</v>
      </c>
      <c r="AY173">
        <f t="shared" si="101"/>
        <v>0.18842884658714593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1665504554.5</v>
      </c>
      <c r="BF173">
        <v>1025.575714285714</v>
      </c>
      <c r="BG173">
        <v>1041.3642857142861</v>
      </c>
      <c r="BH173">
        <v>37.23374285714285</v>
      </c>
      <c r="BI173">
        <v>36.896700000000003</v>
      </c>
      <c r="BJ173">
        <v>1025.1728571428571</v>
      </c>
      <c r="BK173">
        <v>37.016957142857137</v>
      </c>
      <c r="BL173">
        <v>649.99271428571421</v>
      </c>
      <c r="BM173">
        <v>101.3348571428571</v>
      </c>
      <c r="BN173">
        <v>0.1000204142857143</v>
      </c>
      <c r="BO173">
        <v>34.140700000000002</v>
      </c>
      <c r="BP173">
        <v>34.707542857142862</v>
      </c>
      <c r="BQ173">
        <v>999.89999999999986</v>
      </c>
      <c r="BR173">
        <v>0</v>
      </c>
      <c r="BS173">
        <v>0</v>
      </c>
      <c r="BT173">
        <v>8998.2114285714306</v>
      </c>
      <c r="BU173">
        <v>0</v>
      </c>
      <c r="BV173">
        <v>1992.7028571428571</v>
      </c>
      <c r="BW173">
        <v>-15.78808571428571</v>
      </c>
      <c r="BX173">
        <v>1065.241428571429</v>
      </c>
      <c r="BY173">
        <v>1081.261428571428</v>
      </c>
      <c r="BZ173">
        <v>0.3370367142857143</v>
      </c>
      <c r="CA173">
        <v>1041.3642857142861</v>
      </c>
      <c r="CB173">
        <v>36.896700000000003</v>
      </c>
      <c r="CC173">
        <v>3.7730785714285711</v>
      </c>
      <c r="CD173">
        <v>3.7389257142857142</v>
      </c>
      <c r="CE173">
        <v>27.90137142857143</v>
      </c>
      <c r="CF173">
        <v>27.7456</v>
      </c>
      <c r="CG173">
        <v>1200.011428571428</v>
      </c>
      <c r="CH173">
        <v>0.50001071428571431</v>
      </c>
      <c r="CI173">
        <v>0.49998928571428569</v>
      </c>
      <c r="CJ173">
        <v>0</v>
      </c>
      <c r="CK173">
        <v>845.08900000000006</v>
      </c>
      <c r="CL173">
        <v>4.9990899999999998</v>
      </c>
      <c r="CM173">
        <v>9417.0057142857131</v>
      </c>
      <c r="CN173">
        <v>9557.9671428571437</v>
      </c>
      <c r="CO173">
        <v>44.436999999999998</v>
      </c>
      <c r="CP173">
        <v>47.125</v>
      </c>
      <c r="CQ173">
        <v>45.311999999999998</v>
      </c>
      <c r="CR173">
        <v>45.875</v>
      </c>
      <c r="CS173">
        <v>45.936999999999998</v>
      </c>
      <c r="CT173">
        <v>597.51714285714286</v>
      </c>
      <c r="CU173">
        <v>597.49428571428575</v>
      </c>
      <c r="CV173">
        <v>0</v>
      </c>
      <c r="CW173">
        <v>1665504561.3</v>
      </c>
      <c r="CX173">
        <v>0</v>
      </c>
      <c r="CY173">
        <v>1665503463</v>
      </c>
      <c r="CZ173" t="s">
        <v>356</v>
      </c>
      <c r="DA173">
        <v>1665503462</v>
      </c>
      <c r="DB173">
        <v>1665503463</v>
      </c>
      <c r="DC173">
        <v>5</v>
      </c>
      <c r="DD173">
        <v>8.5000000000000006E-2</v>
      </c>
      <c r="DE173">
        <v>-1E-3</v>
      </c>
      <c r="DF173">
        <v>-3.5999999999999997E-2</v>
      </c>
      <c r="DG173">
        <v>0.21</v>
      </c>
      <c r="DH173">
        <v>415</v>
      </c>
      <c r="DI173">
        <v>36</v>
      </c>
      <c r="DJ173">
        <v>0.25</v>
      </c>
      <c r="DK173">
        <v>0.11</v>
      </c>
      <c r="DL173">
        <v>-15.62722682926829</v>
      </c>
      <c r="DM173">
        <v>0.1975296167247142</v>
      </c>
      <c r="DN173">
        <v>0.14362622734942729</v>
      </c>
      <c r="DO173">
        <v>0</v>
      </c>
      <c r="DP173">
        <v>0.34433853658536578</v>
      </c>
      <c r="DQ173">
        <v>-4.9359993031359031E-2</v>
      </c>
      <c r="DR173">
        <v>5.2444412434480142E-3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366</v>
      </c>
      <c r="EA173">
        <v>3.2952300000000001</v>
      </c>
      <c r="EB173">
        <v>2.6253700000000002</v>
      </c>
      <c r="EC173">
        <v>0.18974199999999999</v>
      </c>
      <c r="ED173">
        <v>0.19031300000000001</v>
      </c>
      <c r="EE173">
        <v>0.147901</v>
      </c>
      <c r="EF173">
        <v>0.14555799999999999</v>
      </c>
      <c r="EG173">
        <v>24487.599999999999</v>
      </c>
      <c r="EH173">
        <v>24996.400000000001</v>
      </c>
      <c r="EI173">
        <v>28129.200000000001</v>
      </c>
      <c r="EJ173">
        <v>29729.200000000001</v>
      </c>
      <c r="EK173">
        <v>32922.699999999997</v>
      </c>
      <c r="EL173">
        <v>35306.300000000003</v>
      </c>
      <c r="EM173">
        <v>39630.6</v>
      </c>
      <c r="EN173">
        <v>42539.4</v>
      </c>
      <c r="EO173">
        <v>2.2127300000000001</v>
      </c>
      <c r="EP173">
        <v>2.1673499999999999</v>
      </c>
      <c r="EQ173">
        <v>9.5553700000000005E-2</v>
      </c>
      <c r="ER173">
        <v>0</v>
      </c>
      <c r="ES173">
        <v>33.159599999999998</v>
      </c>
      <c r="ET173">
        <v>999.9</v>
      </c>
      <c r="EU173">
        <v>73.8</v>
      </c>
      <c r="EV173">
        <v>35.299999999999997</v>
      </c>
      <c r="EW173">
        <v>41.826999999999998</v>
      </c>
      <c r="EX173">
        <v>57.368200000000002</v>
      </c>
      <c r="EY173">
        <v>-2.11138</v>
      </c>
      <c r="EZ173">
        <v>2</v>
      </c>
      <c r="FA173">
        <v>0.58640999999999999</v>
      </c>
      <c r="FB173">
        <v>1.29203</v>
      </c>
      <c r="FC173">
        <v>20.264900000000001</v>
      </c>
      <c r="FD173">
        <v>5.2181899999999999</v>
      </c>
      <c r="FE173">
        <v>12.004</v>
      </c>
      <c r="FF173">
        <v>4.9862500000000001</v>
      </c>
      <c r="FG173">
        <v>3.2846500000000001</v>
      </c>
      <c r="FH173">
        <v>6351.3</v>
      </c>
      <c r="FI173">
        <v>9999</v>
      </c>
      <c r="FJ173">
        <v>9999</v>
      </c>
      <c r="FK173">
        <v>490</v>
      </c>
      <c r="FL173">
        <v>1.8657600000000001</v>
      </c>
      <c r="FM173">
        <v>1.86215</v>
      </c>
      <c r="FN173">
        <v>1.8641700000000001</v>
      </c>
      <c r="FO173">
        <v>1.86029</v>
      </c>
      <c r="FP173">
        <v>1.86097</v>
      </c>
      <c r="FQ173">
        <v>1.86005</v>
      </c>
      <c r="FR173">
        <v>1.8617699999999999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0.41</v>
      </c>
      <c r="GH173">
        <v>0.21679999999999999</v>
      </c>
      <c r="GI173">
        <v>-0.38878066965608271</v>
      </c>
      <c r="GJ173">
        <v>8.4540356221501391E-4</v>
      </c>
      <c r="GK173">
        <v>6.8779579211309249E-8</v>
      </c>
      <c r="GL173">
        <v>-1.3381725072044801E-10</v>
      </c>
      <c r="GM173">
        <v>-8.6234221326163804E-2</v>
      </c>
      <c r="GN173">
        <v>8.8717001971158594E-4</v>
      </c>
      <c r="GO173">
        <v>5.46455871630479E-4</v>
      </c>
      <c r="GP173">
        <v>-9.435533427115459E-6</v>
      </c>
      <c r="GQ173">
        <v>1</v>
      </c>
      <c r="GR173">
        <v>2082</v>
      </c>
      <c r="GS173">
        <v>3</v>
      </c>
      <c r="GT173">
        <v>35</v>
      </c>
      <c r="GU173">
        <v>18.2</v>
      </c>
      <c r="GV173">
        <v>18.2</v>
      </c>
      <c r="GW173">
        <v>2.8857400000000002</v>
      </c>
      <c r="GX173">
        <v>2.5585900000000001</v>
      </c>
      <c r="GY173">
        <v>2.04834</v>
      </c>
      <c r="GZ173">
        <v>2.6257299999999999</v>
      </c>
      <c r="HA173">
        <v>2.1972700000000001</v>
      </c>
      <c r="HB173">
        <v>2.34985</v>
      </c>
      <c r="HC173">
        <v>40.146000000000001</v>
      </c>
      <c r="HD173">
        <v>14.3772</v>
      </c>
      <c r="HE173">
        <v>18</v>
      </c>
      <c r="HF173">
        <v>710.24800000000005</v>
      </c>
      <c r="HG173">
        <v>747.70399999999995</v>
      </c>
      <c r="HH173">
        <v>31.0017</v>
      </c>
      <c r="HI173">
        <v>34.665700000000001</v>
      </c>
      <c r="HJ173">
        <v>30.000499999999999</v>
      </c>
      <c r="HK173">
        <v>34.454500000000003</v>
      </c>
      <c r="HL173">
        <v>34.423000000000002</v>
      </c>
      <c r="HM173">
        <v>57.728000000000002</v>
      </c>
      <c r="HN173">
        <v>15.254300000000001</v>
      </c>
      <c r="HO173">
        <v>100</v>
      </c>
      <c r="HP173">
        <v>31</v>
      </c>
      <c r="HQ173">
        <v>1057.06</v>
      </c>
      <c r="HR173">
        <v>36.816800000000001</v>
      </c>
      <c r="HS173">
        <v>99.009900000000002</v>
      </c>
      <c r="HT173">
        <v>98.601299999999995</v>
      </c>
    </row>
    <row r="174" spans="1:228" x14ac:dyDescent="0.2">
      <c r="A174">
        <v>159</v>
      </c>
      <c r="B174">
        <v>1665504560.5</v>
      </c>
      <c r="C174">
        <v>631</v>
      </c>
      <c r="D174" t="s">
        <v>677</v>
      </c>
      <c r="E174" t="s">
        <v>678</v>
      </c>
      <c r="F174">
        <v>4</v>
      </c>
      <c r="G174">
        <v>1665504558.1875</v>
      </c>
      <c r="H174">
        <f t="shared" si="68"/>
        <v>8.341840675940319E-4</v>
      </c>
      <c r="I174">
        <f t="shared" si="69"/>
        <v>0.83418406759403185</v>
      </c>
      <c r="J174">
        <f t="shared" si="70"/>
        <v>13.8645862833369</v>
      </c>
      <c r="K174">
        <f t="shared" si="71"/>
        <v>1031.6724999999999</v>
      </c>
      <c r="L174">
        <f t="shared" si="72"/>
        <v>520.44883655472233</v>
      </c>
      <c r="M174">
        <f t="shared" si="73"/>
        <v>52.79086886523573</v>
      </c>
      <c r="N174">
        <f t="shared" si="74"/>
        <v>104.64599751995686</v>
      </c>
      <c r="O174">
        <f t="shared" si="75"/>
        <v>4.5686957191135587E-2</v>
      </c>
      <c r="P174">
        <f t="shared" si="76"/>
        <v>3.6786438466470681</v>
      </c>
      <c r="Q174">
        <f t="shared" si="77"/>
        <v>4.5374060363349386E-2</v>
      </c>
      <c r="R174">
        <f t="shared" si="78"/>
        <v>2.838672144106185E-2</v>
      </c>
      <c r="S174">
        <f t="shared" si="79"/>
        <v>226.10499973356684</v>
      </c>
      <c r="T174">
        <f t="shared" si="80"/>
        <v>35.038116596804912</v>
      </c>
      <c r="U174">
        <f t="shared" si="81"/>
        <v>34.701949999999997</v>
      </c>
      <c r="V174">
        <f t="shared" si="82"/>
        <v>5.5558108674417763</v>
      </c>
      <c r="W174">
        <f t="shared" si="83"/>
        <v>70.136682630385167</v>
      </c>
      <c r="X174">
        <f t="shared" si="84"/>
        <v>3.7767870954277059</v>
      </c>
      <c r="Y174">
        <f t="shared" si="85"/>
        <v>5.3848955407986416</v>
      </c>
      <c r="Z174">
        <f t="shared" si="86"/>
        <v>1.7790237720140705</v>
      </c>
      <c r="AA174">
        <f t="shared" si="87"/>
        <v>-36.787517380896809</v>
      </c>
      <c r="AB174">
        <f t="shared" si="88"/>
        <v>-111.43524110517065</v>
      </c>
      <c r="AC174">
        <f t="shared" si="89"/>
        <v>-7.0347230418368234</v>
      </c>
      <c r="AD174">
        <f t="shared" si="90"/>
        <v>70.847518205662553</v>
      </c>
      <c r="AE174">
        <f t="shared" si="91"/>
        <v>37.15720030889986</v>
      </c>
      <c r="AF174">
        <f t="shared" si="92"/>
        <v>0.84353968056716289</v>
      </c>
      <c r="AG174">
        <f t="shared" si="93"/>
        <v>13.8645862833369</v>
      </c>
      <c r="AH174">
        <v>1087.7299969517981</v>
      </c>
      <c r="AI174">
        <v>1074.704727272727</v>
      </c>
      <c r="AJ174">
        <v>1.727107509944507</v>
      </c>
      <c r="AK174">
        <v>66.85974665391015</v>
      </c>
      <c r="AL174">
        <f t="shared" si="94"/>
        <v>0.83418406759403185</v>
      </c>
      <c r="AM174">
        <v>36.900230822353272</v>
      </c>
      <c r="AN174">
        <v>37.233785454545448</v>
      </c>
      <c r="AO174">
        <v>5.6023177394726653E-6</v>
      </c>
      <c r="AP174">
        <v>85.612249932443419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47130.88249110485</v>
      </c>
      <c r="AV174">
        <f t="shared" si="98"/>
        <v>1199.9537499999999</v>
      </c>
      <c r="AW174">
        <f t="shared" si="99"/>
        <v>1025.8846635925217</v>
      </c>
      <c r="AX174">
        <f t="shared" si="100"/>
        <v>0.85493683701769485</v>
      </c>
      <c r="AY174">
        <f t="shared" si="101"/>
        <v>0.18842809544415096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1665504558.1875</v>
      </c>
      <c r="BF174">
        <v>1031.6724999999999</v>
      </c>
      <c r="BG174">
        <v>1047.4675</v>
      </c>
      <c r="BH174">
        <v>37.234175</v>
      </c>
      <c r="BI174">
        <v>36.896850000000001</v>
      </c>
      <c r="BJ174">
        <v>1031.2625</v>
      </c>
      <c r="BK174">
        <v>37.017387499999998</v>
      </c>
      <c r="BL174">
        <v>650.04199999999992</v>
      </c>
      <c r="BM174">
        <v>101.333125</v>
      </c>
      <c r="BN174">
        <v>0.10022475</v>
      </c>
      <c r="BO174">
        <v>34.140062499999999</v>
      </c>
      <c r="BP174">
        <v>34.701949999999997</v>
      </c>
      <c r="BQ174">
        <v>999.9</v>
      </c>
      <c r="BR174">
        <v>0</v>
      </c>
      <c r="BS174">
        <v>0</v>
      </c>
      <c r="BT174">
        <v>8978.4375</v>
      </c>
      <c r="BU174">
        <v>0</v>
      </c>
      <c r="BV174">
        <v>1985.5725</v>
      </c>
      <c r="BW174">
        <v>-15.796749999999999</v>
      </c>
      <c r="BX174">
        <v>1071.57375</v>
      </c>
      <c r="BY174">
        <v>1087.5975000000001</v>
      </c>
      <c r="BZ174">
        <v>0.33731937499999998</v>
      </c>
      <c r="CA174">
        <v>1047.4675</v>
      </c>
      <c r="CB174">
        <v>36.896850000000001</v>
      </c>
      <c r="CC174">
        <v>3.77306125</v>
      </c>
      <c r="CD174">
        <v>3.73887875</v>
      </c>
      <c r="CE174">
        <v>27.901299999999999</v>
      </c>
      <c r="CF174">
        <v>27.7454</v>
      </c>
      <c r="CG174">
        <v>1199.9537499999999</v>
      </c>
      <c r="CH174">
        <v>0.50002312500000001</v>
      </c>
      <c r="CI174">
        <v>0.49997687499999999</v>
      </c>
      <c r="CJ174">
        <v>0</v>
      </c>
      <c r="CK174">
        <v>844.93274999999994</v>
      </c>
      <c r="CL174">
        <v>4.9990899999999998</v>
      </c>
      <c r="CM174">
        <v>9411.78125</v>
      </c>
      <c r="CN174">
        <v>9557.58</v>
      </c>
      <c r="CO174">
        <v>44.436999999999998</v>
      </c>
      <c r="CP174">
        <v>47.125</v>
      </c>
      <c r="CQ174">
        <v>45.311999999999998</v>
      </c>
      <c r="CR174">
        <v>45.890500000000003</v>
      </c>
      <c r="CS174">
        <v>45.936999999999998</v>
      </c>
      <c r="CT174">
        <v>597.50375000000008</v>
      </c>
      <c r="CU174">
        <v>597.45000000000005</v>
      </c>
      <c r="CV174">
        <v>0</v>
      </c>
      <c r="CW174">
        <v>1665504564.9000001</v>
      </c>
      <c r="CX174">
        <v>0</v>
      </c>
      <c r="CY174">
        <v>1665503463</v>
      </c>
      <c r="CZ174" t="s">
        <v>356</v>
      </c>
      <c r="DA174">
        <v>1665503462</v>
      </c>
      <c r="DB174">
        <v>1665503463</v>
      </c>
      <c r="DC174">
        <v>5</v>
      </c>
      <c r="DD174">
        <v>8.5000000000000006E-2</v>
      </c>
      <c r="DE174">
        <v>-1E-3</v>
      </c>
      <c r="DF174">
        <v>-3.5999999999999997E-2</v>
      </c>
      <c r="DG174">
        <v>0.21</v>
      </c>
      <c r="DH174">
        <v>415</v>
      </c>
      <c r="DI174">
        <v>36</v>
      </c>
      <c r="DJ174">
        <v>0.25</v>
      </c>
      <c r="DK174">
        <v>0.11</v>
      </c>
      <c r="DL174">
        <v>-15.63173658536585</v>
      </c>
      <c r="DM174">
        <v>-0.92932473867596976</v>
      </c>
      <c r="DN174">
        <v>0.14582217496077701</v>
      </c>
      <c r="DO174">
        <v>0</v>
      </c>
      <c r="DP174">
        <v>0.34090700000000002</v>
      </c>
      <c r="DQ174">
        <v>-3.52194146341459E-2</v>
      </c>
      <c r="DR174">
        <v>3.747415864103769E-3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366</v>
      </c>
      <c r="EA174">
        <v>3.29542</v>
      </c>
      <c r="EB174">
        <v>2.6253199999999999</v>
      </c>
      <c r="EC174">
        <v>0.19051599999999999</v>
      </c>
      <c r="ED174">
        <v>0.191082</v>
      </c>
      <c r="EE174">
        <v>0.147895</v>
      </c>
      <c r="EF174">
        <v>0.14552000000000001</v>
      </c>
      <c r="EG174">
        <v>24464</v>
      </c>
      <c r="EH174">
        <v>24972.2</v>
      </c>
      <c r="EI174">
        <v>28129</v>
      </c>
      <c r="EJ174">
        <v>29728.799999999999</v>
      </c>
      <c r="EK174">
        <v>32922.400000000001</v>
      </c>
      <c r="EL174">
        <v>35307.599999999999</v>
      </c>
      <c r="EM174">
        <v>39629.9</v>
      </c>
      <c r="EN174">
        <v>42539.1</v>
      </c>
      <c r="EO174">
        <v>2.21292</v>
      </c>
      <c r="EP174">
        <v>2.1672699999999998</v>
      </c>
      <c r="EQ174">
        <v>9.4730400000000006E-2</v>
      </c>
      <c r="ER174">
        <v>0</v>
      </c>
      <c r="ES174">
        <v>33.1633</v>
      </c>
      <c r="ET174">
        <v>999.9</v>
      </c>
      <c r="EU174">
        <v>73.8</v>
      </c>
      <c r="EV174">
        <v>35.299999999999997</v>
      </c>
      <c r="EW174">
        <v>41.825400000000002</v>
      </c>
      <c r="EX174">
        <v>57.608199999999997</v>
      </c>
      <c r="EY174">
        <v>-2.2956699999999999</v>
      </c>
      <c r="EZ174">
        <v>2</v>
      </c>
      <c r="FA174">
        <v>0.58663900000000002</v>
      </c>
      <c r="FB174">
        <v>1.2982899999999999</v>
      </c>
      <c r="FC174">
        <v>20.264900000000001</v>
      </c>
      <c r="FD174">
        <v>5.2184900000000001</v>
      </c>
      <c r="FE174">
        <v>12.004</v>
      </c>
      <c r="FF174">
        <v>4.9861000000000004</v>
      </c>
      <c r="FG174">
        <v>3.2846299999999999</v>
      </c>
      <c r="FH174">
        <v>6351.3</v>
      </c>
      <c r="FI174">
        <v>9999</v>
      </c>
      <c r="FJ174">
        <v>9999</v>
      </c>
      <c r="FK174">
        <v>490</v>
      </c>
      <c r="FL174">
        <v>1.8657600000000001</v>
      </c>
      <c r="FM174">
        <v>1.8621799999999999</v>
      </c>
      <c r="FN174">
        <v>1.8641700000000001</v>
      </c>
      <c r="FO174">
        <v>1.86029</v>
      </c>
      <c r="FP174">
        <v>1.8609599999999999</v>
      </c>
      <c r="FQ174">
        <v>1.86006</v>
      </c>
      <c r="FR174">
        <v>1.86178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0.41</v>
      </c>
      <c r="GH174">
        <v>0.21679999999999999</v>
      </c>
      <c r="GI174">
        <v>-0.38878066965608271</v>
      </c>
      <c r="GJ174">
        <v>8.4540356221501391E-4</v>
      </c>
      <c r="GK174">
        <v>6.8779579211309249E-8</v>
      </c>
      <c r="GL174">
        <v>-1.3381725072044801E-10</v>
      </c>
      <c r="GM174">
        <v>-8.6234221326163804E-2</v>
      </c>
      <c r="GN174">
        <v>8.8717001971158594E-4</v>
      </c>
      <c r="GO174">
        <v>5.46455871630479E-4</v>
      </c>
      <c r="GP174">
        <v>-9.435533427115459E-6</v>
      </c>
      <c r="GQ174">
        <v>1</v>
      </c>
      <c r="GR174">
        <v>2082</v>
      </c>
      <c r="GS174">
        <v>3</v>
      </c>
      <c r="GT174">
        <v>35</v>
      </c>
      <c r="GU174">
        <v>18.3</v>
      </c>
      <c r="GV174">
        <v>18.3</v>
      </c>
      <c r="GW174">
        <v>2.9003899999999998</v>
      </c>
      <c r="GX174">
        <v>2.5732400000000002</v>
      </c>
      <c r="GY174">
        <v>2.04834</v>
      </c>
      <c r="GZ174">
        <v>2.6245099999999999</v>
      </c>
      <c r="HA174">
        <v>2.1972700000000001</v>
      </c>
      <c r="HB174">
        <v>2.3107899999999999</v>
      </c>
      <c r="HC174">
        <v>40.146000000000001</v>
      </c>
      <c r="HD174">
        <v>14.3947</v>
      </c>
      <c r="HE174">
        <v>18</v>
      </c>
      <c r="HF174">
        <v>710.452</v>
      </c>
      <c r="HG174">
        <v>747.66</v>
      </c>
      <c r="HH174">
        <v>31.001799999999999</v>
      </c>
      <c r="HI174">
        <v>34.6691</v>
      </c>
      <c r="HJ174">
        <v>30.000399999999999</v>
      </c>
      <c r="HK174">
        <v>34.457599999999999</v>
      </c>
      <c r="HL174">
        <v>34.425400000000003</v>
      </c>
      <c r="HM174">
        <v>58.022500000000001</v>
      </c>
      <c r="HN174">
        <v>15.254300000000001</v>
      </c>
      <c r="HO174">
        <v>100</v>
      </c>
      <c r="HP174">
        <v>31</v>
      </c>
      <c r="HQ174">
        <v>1063.74</v>
      </c>
      <c r="HR174">
        <v>36.816800000000001</v>
      </c>
      <c r="HS174">
        <v>99.008600000000001</v>
      </c>
      <c r="HT174">
        <v>98.600200000000001</v>
      </c>
    </row>
    <row r="175" spans="1:228" x14ac:dyDescent="0.2">
      <c r="A175">
        <v>160</v>
      </c>
      <c r="B175">
        <v>1665504564.5</v>
      </c>
      <c r="C175">
        <v>635</v>
      </c>
      <c r="D175" t="s">
        <v>679</v>
      </c>
      <c r="E175" t="s">
        <v>680</v>
      </c>
      <c r="F175">
        <v>4</v>
      </c>
      <c r="G175">
        <v>1665504562.5</v>
      </c>
      <c r="H175">
        <f t="shared" si="68"/>
        <v>8.7875219333561629E-4</v>
      </c>
      <c r="I175">
        <f t="shared" si="69"/>
        <v>0.87875219333561627</v>
      </c>
      <c r="J175">
        <f t="shared" si="70"/>
        <v>14.121253999154609</v>
      </c>
      <c r="K175">
        <f t="shared" si="71"/>
        <v>1038.7842857142859</v>
      </c>
      <c r="L175">
        <f t="shared" si="72"/>
        <v>543.76016333079065</v>
      </c>
      <c r="M175">
        <f t="shared" si="73"/>
        <v>55.155124043733842</v>
      </c>
      <c r="N175">
        <f t="shared" si="74"/>
        <v>105.36681426292448</v>
      </c>
      <c r="O175">
        <f t="shared" si="75"/>
        <v>4.818738010429785E-2</v>
      </c>
      <c r="P175">
        <f t="shared" si="76"/>
        <v>3.6853852996417076</v>
      </c>
      <c r="Q175">
        <f t="shared" si="77"/>
        <v>4.7840068963284264E-2</v>
      </c>
      <c r="R175">
        <f t="shared" si="78"/>
        <v>2.9931038775724401E-2</v>
      </c>
      <c r="S175">
        <f t="shared" si="79"/>
        <v>226.11694033698743</v>
      </c>
      <c r="T175">
        <f t="shared" si="80"/>
        <v>35.029299492473399</v>
      </c>
      <c r="U175">
        <f t="shared" si="81"/>
        <v>34.696128571428567</v>
      </c>
      <c r="V175">
        <f t="shared" si="82"/>
        <v>5.5540162100804853</v>
      </c>
      <c r="W175">
        <f t="shared" si="83"/>
        <v>70.124315712487629</v>
      </c>
      <c r="X175">
        <f t="shared" si="84"/>
        <v>3.7765378733068284</v>
      </c>
      <c r="Y175">
        <f t="shared" si="85"/>
        <v>5.3854898046931083</v>
      </c>
      <c r="Z175">
        <f t="shared" si="86"/>
        <v>1.7774783367736569</v>
      </c>
      <c r="AA175">
        <f t="shared" si="87"/>
        <v>-38.752971726100675</v>
      </c>
      <c r="AB175">
        <f t="shared" si="88"/>
        <v>-110.08934699071771</v>
      </c>
      <c r="AC175">
        <f t="shared" si="89"/>
        <v>-6.9369160193726334</v>
      </c>
      <c r="AD175">
        <f t="shared" si="90"/>
        <v>70.337705600796411</v>
      </c>
      <c r="AE175">
        <f t="shared" si="91"/>
        <v>37.384203127906225</v>
      </c>
      <c r="AF175">
        <f t="shared" si="92"/>
        <v>0.88978173573041586</v>
      </c>
      <c r="AG175">
        <f t="shared" si="93"/>
        <v>14.121253999154609</v>
      </c>
      <c r="AH175">
        <v>1094.6760096456831</v>
      </c>
      <c r="AI175">
        <v>1081.5467272727269</v>
      </c>
      <c r="AJ175">
        <v>1.725290119337743</v>
      </c>
      <c r="AK175">
        <v>66.85974665391015</v>
      </c>
      <c r="AL175">
        <f t="shared" si="94"/>
        <v>0.87875219333561627</v>
      </c>
      <c r="AM175">
        <v>36.879099065102437</v>
      </c>
      <c r="AN175">
        <v>37.230630909090898</v>
      </c>
      <c r="AO175">
        <v>-1.904041616585507E-5</v>
      </c>
      <c r="AP175">
        <v>85.612249932443419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47250.729919713827</v>
      </c>
      <c r="AV175">
        <f t="shared" si="98"/>
        <v>1200.025714285714</v>
      </c>
      <c r="AW175">
        <f t="shared" si="99"/>
        <v>1025.9453493974027</v>
      </c>
      <c r="AX175">
        <f t="shared" si="100"/>
        <v>0.85493613777107402</v>
      </c>
      <c r="AY175">
        <f t="shared" si="101"/>
        <v>0.18842674589817271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1665504562.5</v>
      </c>
      <c r="BF175">
        <v>1038.7842857142859</v>
      </c>
      <c r="BG175">
        <v>1054.697142857143</v>
      </c>
      <c r="BH175">
        <v>37.231914285714289</v>
      </c>
      <c r="BI175">
        <v>36.876071428571429</v>
      </c>
      <c r="BJ175">
        <v>1038.3685714285721</v>
      </c>
      <c r="BK175">
        <v>37.015128571428583</v>
      </c>
      <c r="BL175">
        <v>649.99599999999998</v>
      </c>
      <c r="BM175">
        <v>101.33285714285709</v>
      </c>
      <c r="BN175">
        <v>9.9957842857142862E-2</v>
      </c>
      <c r="BO175">
        <v>34.142042857142862</v>
      </c>
      <c r="BP175">
        <v>34.696128571428567</v>
      </c>
      <c r="BQ175">
        <v>999.89999999999986</v>
      </c>
      <c r="BR175">
        <v>0</v>
      </c>
      <c r="BS175">
        <v>0</v>
      </c>
      <c r="BT175">
        <v>9001.6971428571433</v>
      </c>
      <c r="BU175">
        <v>0</v>
      </c>
      <c r="BV175">
        <v>1972.738571428572</v>
      </c>
      <c r="BW175">
        <v>-15.91531428571429</v>
      </c>
      <c r="BX175">
        <v>1078.9557142857141</v>
      </c>
      <c r="BY175">
        <v>1095.08</v>
      </c>
      <c r="BZ175">
        <v>0.35583628571428572</v>
      </c>
      <c r="CA175">
        <v>1054.697142857143</v>
      </c>
      <c r="CB175">
        <v>36.876071428571429</v>
      </c>
      <c r="CC175">
        <v>3.7728100000000002</v>
      </c>
      <c r="CD175">
        <v>3.7367528571428572</v>
      </c>
      <c r="CE175">
        <v>27.900171428571429</v>
      </c>
      <c r="CF175">
        <v>27.73565714285715</v>
      </c>
      <c r="CG175">
        <v>1200.025714285714</v>
      </c>
      <c r="CH175">
        <v>0.50004671428571423</v>
      </c>
      <c r="CI175">
        <v>0.49995328571428571</v>
      </c>
      <c r="CJ175">
        <v>0</v>
      </c>
      <c r="CK175">
        <v>844.65371428571427</v>
      </c>
      <c r="CL175">
        <v>4.9990899999999998</v>
      </c>
      <c r="CM175">
        <v>9408.7814285714285</v>
      </c>
      <c r="CN175">
        <v>9558.2314285714274</v>
      </c>
      <c r="CO175">
        <v>44.454999999999998</v>
      </c>
      <c r="CP175">
        <v>47.125</v>
      </c>
      <c r="CQ175">
        <v>45.311999999999998</v>
      </c>
      <c r="CR175">
        <v>45.910428571428568</v>
      </c>
      <c r="CS175">
        <v>45.936999999999998</v>
      </c>
      <c r="CT175">
        <v>597.56857142857154</v>
      </c>
      <c r="CU175">
        <v>597.45857142857153</v>
      </c>
      <c r="CV175">
        <v>0</v>
      </c>
      <c r="CW175">
        <v>1665504569.0999999</v>
      </c>
      <c r="CX175">
        <v>0</v>
      </c>
      <c r="CY175">
        <v>1665503463</v>
      </c>
      <c r="CZ175" t="s">
        <v>356</v>
      </c>
      <c r="DA175">
        <v>1665503462</v>
      </c>
      <c r="DB175">
        <v>1665503463</v>
      </c>
      <c r="DC175">
        <v>5</v>
      </c>
      <c r="DD175">
        <v>8.5000000000000006E-2</v>
      </c>
      <c r="DE175">
        <v>-1E-3</v>
      </c>
      <c r="DF175">
        <v>-3.5999999999999997E-2</v>
      </c>
      <c r="DG175">
        <v>0.21</v>
      </c>
      <c r="DH175">
        <v>415</v>
      </c>
      <c r="DI175">
        <v>36</v>
      </c>
      <c r="DJ175">
        <v>0.25</v>
      </c>
      <c r="DK175">
        <v>0.11</v>
      </c>
      <c r="DL175">
        <v>-15.68078292682927</v>
      </c>
      <c r="DM175">
        <v>-1.560422299651538</v>
      </c>
      <c r="DN175">
        <v>0.17235395217533611</v>
      </c>
      <c r="DO175">
        <v>0</v>
      </c>
      <c r="DP175">
        <v>0.34204951219512192</v>
      </c>
      <c r="DQ175">
        <v>1.421759581881623E-2</v>
      </c>
      <c r="DR175">
        <v>5.9820850354874193E-3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366</v>
      </c>
      <c r="EA175">
        <v>3.2951899999999998</v>
      </c>
      <c r="EB175">
        <v>2.6252900000000001</v>
      </c>
      <c r="EC175">
        <v>0.19129199999999999</v>
      </c>
      <c r="ED175">
        <v>0.191853</v>
      </c>
      <c r="EE175">
        <v>0.14788799999999999</v>
      </c>
      <c r="EF175">
        <v>0.14549100000000001</v>
      </c>
      <c r="EG175">
        <v>24440</v>
      </c>
      <c r="EH175">
        <v>24947.9</v>
      </c>
      <c r="EI175">
        <v>28128.5</v>
      </c>
      <c r="EJ175">
        <v>29728.3</v>
      </c>
      <c r="EK175">
        <v>32922.400000000001</v>
      </c>
      <c r="EL175">
        <v>35308.400000000001</v>
      </c>
      <c r="EM175">
        <v>39629.4</v>
      </c>
      <c r="EN175">
        <v>42538.400000000001</v>
      </c>
      <c r="EO175">
        <v>2.21252</v>
      </c>
      <c r="EP175">
        <v>2.1673</v>
      </c>
      <c r="EQ175">
        <v>9.4760200000000003E-2</v>
      </c>
      <c r="ER175">
        <v>0</v>
      </c>
      <c r="ES175">
        <v>33.167099999999998</v>
      </c>
      <c r="ET175">
        <v>999.9</v>
      </c>
      <c r="EU175">
        <v>73.8</v>
      </c>
      <c r="EV175">
        <v>35.299999999999997</v>
      </c>
      <c r="EW175">
        <v>41.828000000000003</v>
      </c>
      <c r="EX175">
        <v>57.308199999999999</v>
      </c>
      <c r="EY175">
        <v>-2.26763</v>
      </c>
      <c r="EZ175">
        <v>2</v>
      </c>
      <c r="FA175">
        <v>0.58707799999999999</v>
      </c>
      <c r="FB175">
        <v>1.3043499999999999</v>
      </c>
      <c r="FC175">
        <v>20.264500000000002</v>
      </c>
      <c r="FD175">
        <v>5.2183400000000004</v>
      </c>
      <c r="FE175">
        <v>12.004</v>
      </c>
      <c r="FF175">
        <v>4.9862500000000001</v>
      </c>
      <c r="FG175">
        <v>3.2845</v>
      </c>
      <c r="FH175">
        <v>6351.6</v>
      </c>
      <c r="FI175">
        <v>9999</v>
      </c>
      <c r="FJ175">
        <v>9999</v>
      </c>
      <c r="FK175">
        <v>490</v>
      </c>
      <c r="FL175">
        <v>1.8657600000000001</v>
      </c>
      <c r="FM175">
        <v>1.86216</v>
      </c>
      <c r="FN175">
        <v>1.8641700000000001</v>
      </c>
      <c r="FO175">
        <v>1.8602799999999999</v>
      </c>
      <c r="FP175">
        <v>1.8609599999999999</v>
      </c>
      <c r="FQ175">
        <v>1.86005</v>
      </c>
      <c r="FR175">
        <v>1.8617699999999999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0.42</v>
      </c>
      <c r="GH175">
        <v>0.21679999999999999</v>
      </c>
      <c r="GI175">
        <v>-0.38878066965608271</v>
      </c>
      <c r="GJ175">
        <v>8.4540356221501391E-4</v>
      </c>
      <c r="GK175">
        <v>6.8779579211309249E-8</v>
      </c>
      <c r="GL175">
        <v>-1.3381725072044801E-10</v>
      </c>
      <c r="GM175">
        <v>-8.6234221326163804E-2</v>
      </c>
      <c r="GN175">
        <v>8.8717001971158594E-4</v>
      </c>
      <c r="GO175">
        <v>5.46455871630479E-4</v>
      </c>
      <c r="GP175">
        <v>-9.435533427115459E-6</v>
      </c>
      <c r="GQ175">
        <v>1</v>
      </c>
      <c r="GR175">
        <v>2082</v>
      </c>
      <c r="GS175">
        <v>3</v>
      </c>
      <c r="GT175">
        <v>35</v>
      </c>
      <c r="GU175">
        <v>18.399999999999999</v>
      </c>
      <c r="GV175">
        <v>18.399999999999999</v>
      </c>
      <c r="GW175">
        <v>2.9162599999999999</v>
      </c>
      <c r="GX175">
        <v>2.5708000000000002</v>
      </c>
      <c r="GY175">
        <v>2.04834</v>
      </c>
      <c r="GZ175">
        <v>2.6257299999999999</v>
      </c>
      <c r="HA175">
        <v>2.1972700000000001</v>
      </c>
      <c r="HB175">
        <v>2.33765</v>
      </c>
      <c r="HC175">
        <v>40.146000000000001</v>
      </c>
      <c r="HD175">
        <v>14.3947</v>
      </c>
      <c r="HE175">
        <v>18</v>
      </c>
      <c r="HF175">
        <v>710.13800000000003</v>
      </c>
      <c r="HG175">
        <v>747.70299999999997</v>
      </c>
      <c r="HH175">
        <v>31.001799999999999</v>
      </c>
      <c r="HI175">
        <v>34.6736</v>
      </c>
      <c r="HJ175">
        <v>30.000499999999999</v>
      </c>
      <c r="HK175">
        <v>34.459899999999998</v>
      </c>
      <c r="HL175">
        <v>34.427</v>
      </c>
      <c r="HM175">
        <v>58.319400000000002</v>
      </c>
      <c r="HN175">
        <v>15.254300000000001</v>
      </c>
      <c r="HO175">
        <v>100</v>
      </c>
      <c r="HP175">
        <v>31</v>
      </c>
      <c r="HQ175">
        <v>1070.42</v>
      </c>
      <c r="HR175">
        <v>36.816800000000001</v>
      </c>
      <c r="HS175">
        <v>99.007199999999997</v>
      </c>
      <c r="HT175">
        <v>98.598699999999994</v>
      </c>
    </row>
    <row r="176" spans="1:228" x14ac:dyDescent="0.2">
      <c r="A176">
        <v>161</v>
      </c>
      <c r="B176">
        <v>1665504568.5</v>
      </c>
      <c r="C176">
        <v>639</v>
      </c>
      <c r="D176" t="s">
        <v>681</v>
      </c>
      <c r="E176" t="s">
        <v>682</v>
      </c>
      <c r="F176">
        <v>4</v>
      </c>
      <c r="G176">
        <v>1665504566.1875</v>
      </c>
      <c r="H176">
        <f t="shared" si="68"/>
        <v>8.7497476234163821E-4</v>
      </c>
      <c r="I176">
        <f t="shared" si="69"/>
        <v>0.87497476234163818</v>
      </c>
      <c r="J176">
        <f t="shared" si="70"/>
        <v>13.910257556852685</v>
      </c>
      <c r="K176">
        <f t="shared" si="71"/>
        <v>1044.9775</v>
      </c>
      <c r="L176">
        <f t="shared" si="72"/>
        <v>553.90501426381377</v>
      </c>
      <c r="M176">
        <f t="shared" si="73"/>
        <v>56.183652050874031</v>
      </c>
      <c r="N176">
        <f t="shared" si="74"/>
        <v>105.99407975936739</v>
      </c>
      <c r="O176">
        <f t="shared" si="75"/>
        <v>4.7894970675767576E-2</v>
      </c>
      <c r="P176">
        <f t="shared" si="76"/>
        <v>3.6888122096712448</v>
      </c>
      <c r="Q176">
        <f t="shared" si="77"/>
        <v>4.7552161941063271E-2</v>
      </c>
      <c r="R176">
        <f t="shared" si="78"/>
        <v>2.9750696496293659E-2</v>
      </c>
      <c r="S176">
        <f t="shared" si="79"/>
        <v>226.11232835697984</v>
      </c>
      <c r="T176">
        <f t="shared" si="80"/>
        <v>35.03260821289669</v>
      </c>
      <c r="U176">
        <f t="shared" si="81"/>
        <v>34.704625</v>
      </c>
      <c r="V176">
        <f t="shared" si="82"/>
        <v>5.5566356980373968</v>
      </c>
      <c r="W176">
        <f t="shared" si="83"/>
        <v>70.103571525236177</v>
      </c>
      <c r="X176">
        <f t="shared" si="84"/>
        <v>3.7761191275560488</v>
      </c>
      <c r="Y176">
        <f t="shared" si="85"/>
        <v>5.3864860882254844</v>
      </c>
      <c r="Z176">
        <f t="shared" si="86"/>
        <v>1.7805165704813479</v>
      </c>
      <c r="AA176">
        <f t="shared" si="87"/>
        <v>-38.586387019266247</v>
      </c>
      <c r="AB176">
        <f t="shared" si="88"/>
        <v>-111.22122901242864</v>
      </c>
      <c r="AC176">
        <f t="shared" si="89"/>
        <v>-7.0021309567658241</v>
      </c>
      <c r="AD176">
        <f t="shared" si="90"/>
        <v>69.302581368519128</v>
      </c>
      <c r="AE176">
        <f t="shared" si="91"/>
        <v>37.368530898623298</v>
      </c>
      <c r="AF176">
        <f t="shared" si="92"/>
        <v>0.87838426078712373</v>
      </c>
      <c r="AG176">
        <f t="shared" si="93"/>
        <v>13.910257556852685</v>
      </c>
      <c r="AH176">
        <v>1101.6350680861069</v>
      </c>
      <c r="AI176">
        <v>1088.538</v>
      </c>
      <c r="AJ176">
        <v>1.739719202462553</v>
      </c>
      <c r="AK176">
        <v>66.85974665391015</v>
      </c>
      <c r="AL176">
        <f t="shared" si="94"/>
        <v>0.87497476234163818</v>
      </c>
      <c r="AM176">
        <v>36.876519182108098</v>
      </c>
      <c r="AN176">
        <v>37.226601818181791</v>
      </c>
      <c r="AO176">
        <v>-3.0269494626577158E-5</v>
      </c>
      <c r="AP176">
        <v>85.612249932443419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47311.303844667986</v>
      </c>
      <c r="AV176">
        <f t="shared" si="98"/>
        <v>1200.0037500000001</v>
      </c>
      <c r="AW176">
        <f t="shared" si="99"/>
        <v>1025.9263260916994</v>
      </c>
      <c r="AX176">
        <f t="shared" si="100"/>
        <v>0.85493593340162422</v>
      </c>
      <c r="AY176">
        <f t="shared" si="101"/>
        <v>0.18842635146513487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1665504566.1875</v>
      </c>
      <c r="BF176">
        <v>1044.9775</v>
      </c>
      <c r="BG176">
        <v>1060.8812499999999</v>
      </c>
      <c r="BH176">
        <v>37.228112499999988</v>
      </c>
      <c r="BI176">
        <v>36.876824999999997</v>
      </c>
      <c r="BJ176">
        <v>1044.5587499999999</v>
      </c>
      <c r="BK176">
        <v>37.011337500000003</v>
      </c>
      <c r="BL176">
        <v>649.99350000000004</v>
      </c>
      <c r="BM176">
        <v>101.33199999999999</v>
      </c>
      <c r="BN176">
        <v>9.9925337499999989E-2</v>
      </c>
      <c r="BO176">
        <v>34.145362499999997</v>
      </c>
      <c r="BP176">
        <v>34.704625</v>
      </c>
      <c r="BQ176">
        <v>999.9</v>
      </c>
      <c r="BR176">
        <v>0</v>
      </c>
      <c r="BS176">
        <v>0</v>
      </c>
      <c r="BT176">
        <v>9013.59375</v>
      </c>
      <c r="BU176">
        <v>0</v>
      </c>
      <c r="BV176">
        <v>1970.92</v>
      </c>
      <c r="BW176">
        <v>-15.905099999999999</v>
      </c>
      <c r="BX176">
        <v>1085.3824999999999</v>
      </c>
      <c r="BY176">
        <v>1101.50125</v>
      </c>
      <c r="BZ176">
        <v>0.351273</v>
      </c>
      <c r="CA176">
        <v>1060.8812499999999</v>
      </c>
      <c r="CB176">
        <v>36.876824999999997</v>
      </c>
      <c r="CC176">
        <v>3.7724037500000001</v>
      </c>
      <c r="CD176">
        <v>3.7368087499999998</v>
      </c>
      <c r="CE176">
        <v>27.898299999999999</v>
      </c>
      <c r="CF176">
        <v>27.735912500000001</v>
      </c>
      <c r="CG176">
        <v>1200.0037500000001</v>
      </c>
      <c r="CH176">
        <v>0.50005299999999997</v>
      </c>
      <c r="CI176">
        <v>0.49994699999999997</v>
      </c>
      <c r="CJ176">
        <v>0</v>
      </c>
      <c r="CK176">
        <v>844.59275000000002</v>
      </c>
      <c r="CL176">
        <v>4.9990899999999998</v>
      </c>
      <c r="CM176">
        <v>9406.0812500000011</v>
      </c>
      <c r="CN176">
        <v>9558.057499999999</v>
      </c>
      <c r="CO176">
        <v>44.460625</v>
      </c>
      <c r="CP176">
        <v>47.125</v>
      </c>
      <c r="CQ176">
        <v>45.311999999999998</v>
      </c>
      <c r="CR176">
        <v>45.936999999999998</v>
      </c>
      <c r="CS176">
        <v>45.944875000000003</v>
      </c>
      <c r="CT176">
        <v>597.56500000000005</v>
      </c>
      <c r="CU176">
        <v>597.43875000000003</v>
      </c>
      <c r="CV176">
        <v>0</v>
      </c>
      <c r="CW176">
        <v>1665504573.3</v>
      </c>
      <c r="CX176">
        <v>0</v>
      </c>
      <c r="CY176">
        <v>1665503463</v>
      </c>
      <c r="CZ176" t="s">
        <v>356</v>
      </c>
      <c r="DA176">
        <v>1665503462</v>
      </c>
      <c r="DB176">
        <v>1665503463</v>
      </c>
      <c r="DC176">
        <v>5</v>
      </c>
      <c r="DD176">
        <v>8.5000000000000006E-2</v>
      </c>
      <c r="DE176">
        <v>-1E-3</v>
      </c>
      <c r="DF176">
        <v>-3.5999999999999997E-2</v>
      </c>
      <c r="DG176">
        <v>0.21</v>
      </c>
      <c r="DH176">
        <v>415</v>
      </c>
      <c r="DI176">
        <v>36</v>
      </c>
      <c r="DJ176">
        <v>0.25</v>
      </c>
      <c r="DK176">
        <v>0.11</v>
      </c>
      <c r="DL176">
        <v>-15.761948780487799</v>
      </c>
      <c r="DM176">
        <v>-1.415295470383279</v>
      </c>
      <c r="DN176">
        <v>0.16076906042891381</v>
      </c>
      <c r="DO176">
        <v>0</v>
      </c>
      <c r="DP176">
        <v>0.34398868292682933</v>
      </c>
      <c r="DQ176">
        <v>4.8473770034843072E-2</v>
      </c>
      <c r="DR176">
        <v>7.5384440894463436E-3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366</v>
      </c>
      <c r="EA176">
        <v>3.29528</v>
      </c>
      <c r="EB176">
        <v>2.6252399999999998</v>
      </c>
      <c r="EC176">
        <v>0.19207399999999999</v>
      </c>
      <c r="ED176">
        <v>0.19263</v>
      </c>
      <c r="EE176">
        <v>0.14787900000000001</v>
      </c>
      <c r="EF176">
        <v>0.14549599999999999</v>
      </c>
      <c r="EG176">
        <v>24416.6</v>
      </c>
      <c r="EH176">
        <v>24923.5</v>
      </c>
      <c r="EI176">
        <v>28128.799999999999</v>
      </c>
      <c r="EJ176">
        <v>29727.9</v>
      </c>
      <c r="EK176">
        <v>32923</v>
      </c>
      <c r="EL176">
        <v>35307.5</v>
      </c>
      <c r="EM176">
        <v>39629.699999999997</v>
      </c>
      <c r="EN176">
        <v>42537.599999999999</v>
      </c>
      <c r="EO176">
        <v>2.2125699999999999</v>
      </c>
      <c r="EP176">
        <v>2.1672699999999998</v>
      </c>
      <c r="EQ176">
        <v>9.5043299999999997E-2</v>
      </c>
      <c r="ER176">
        <v>0</v>
      </c>
      <c r="ES176">
        <v>33.173000000000002</v>
      </c>
      <c r="ET176">
        <v>999.9</v>
      </c>
      <c r="EU176">
        <v>73.8</v>
      </c>
      <c r="EV176">
        <v>35.299999999999997</v>
      </c>
      <c r="EW176">
        <v>41.82</v>
      </c>
      <c r="EX176">
        <v>56.978200000000001</v>
      </c>
      <c r="EY176">
        <v>-2.2115399999999998</v>
      </c>
      <c r="EZ176">
        <v>2</v>
      </c>
      <c r="FA176">
        <v>0.58739600000000003</v>
      </c>
      <c r="FB176">
        <v>1.3124</v>
      </c>
      <c r="FC176">
        <v>20.264500000000002</v>
      </c>
      <c r="FD176">
        <v>5.2178899999999997</v>
      </c>
      <c r="FE176">
        <v>12.004</v>
      </c>
      <c r="FF176">
        <v>4.9863</v>
      </c>
      <c r="FG176">
        <v>3.2845</v>
      </c>
      <c r="FH176">
        <v>6351.6</v>
      </c>
      <c r="FI176">
        <v>9999</v>
      </c>
      <c r="FJ176">
        <v>9999</v>
      </c>
      <c r="FK176">
        <v>490</v>
      </c>
      <c r="FL176">
        <v>1.8657699999999999</v>
      </c>
      <c r="FM176">
        <v>1.86216</v>
      </c>
      <c r="FN176">
        <v>1.8641700000000001</v>
      </c>
      <c r="FO176">
        <v>1.8602700000000001</v>
      </c>
      <c r="FP176">
        <v>1.8609599999999999</v>
      </c>
      <c r="FQ176">
        <v>1.86005</v>
      </c>
      <c r="FR176">
        <v>1.8617900000000001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0.42</v>
      </c>
      <c r="GH176">
        <v>0.2167</v>
      </c>
      <c r="GI176">
        <v>-0.38878066965608271</v>
      </c>
      <c r="GJ176">
        <v>8.4540356221501391E-4</v>
      </c>
      <c r="GK176">
        <v>6.8779579211309249E-8</v>
      </c>
      <c r="GL176">
        <v>-1.3381725072044801E-10</v>
      </c>
      <c r="GM176">
        <v>-8.6234221326163804E-2</v>
      </c>
      <c r="GN176">
        <v>8.8717001971158594E-4</v>
      </c>
      <c r="GO176">
        <v>5.46455871630479E-4</v>
      </c>
      <c r="GP176">
        <v>-9.435533427115459E-6</v>
      </c>
      <c r="GQ176">
        <v>1</v>
      </c>
      <c r="GR176">
        <v>2082</v>
      </c>
      <c r="GS176">
        <v>3</v>
      </c>
      <c r="GT176">
        <v>35</v>
      </c>
      <c r="GU176">
        <v>18.399999999999999</v>
      </c>
      <c r="GV176">
        <v>18.399999999999999</v>
      </c>
      <c r="GW176">
        <v>2.9309099999999999</v>
      </c>
      <c r="GX176">
        <v>2.5634800000000002</v>
      </c>
      <c r="GY176">
        <v>2.04834</v>
      </c>
      <c r="GZ176">
        <v>2.6257299999999999</v>
      </c>
      <c r="HA176">
        <v>2.1972700000000001</v>
      </c>
      <c r="HB176">
        <v>2.35107</v>
      </c>
      <c r="HC176">
        <v>40.171300000000002</v>
      </c>
      <c r="HD176">
        <v>14.403499999999999</v>
      </c>
      <c r="HE176">
        <v>18</v>
      </c>
      <c r="HF176">
        <v>710.20699999999999</v>
      </c>
      <c r="HG176">
        <v>747.71699999999998</v>
      </c>
      <c r="HH176">
        <v>31.001999999999999</v>
      </c>
      <c r="HI176">
        <v>34.676699999999997</v>
      </c>
      <c r="HJ176">
        <v>30.000499999999999</v>
      </c>
      <c r="HK176">
        <v>34.462299999999999</v>
      </c>
      <c r="HL176">
        <v>34.430100000000003</v>
      </c>
      <c r="HM176">
        <v>58.610300000000002</v>
      </c>
      <c r="HN176">
        <v>15.254300000000001</v>
      </c>
      <c r="HO176">
        <v>100</v>
      </c>
      <c r="HP176">
        <v>31</v>
      </c>
      <c r="HQ176">
        <v>1077.0999999999999</v>
      </c>
      <c r="HR176">
        <v>36.816800000000001</v>
      </c>
      <c r="HS176">
        <v>99.007999999999996</v>
      </c>
      <c r="HT176">
        <v>98.597099999999998</v>
      </c>
    </row>
    <row r="177" spans="1:228" x14ac:dyDescent="0.2">
      <c r="A177">
        <v>162</v>
      </c>
      <c r="B177">
        <v>1665504572.5</v>
      </c>
      <c r="C177">
        <v>643</v>
      </c>
      <c r="D177" t="s">
        <v>683</v>
      </c>
      <c r="E177" t="s">
        <v>684</v>
      </c>
      <c r="F177">
        <v>4</v>
      </c>
      <c r="G177">
        <v>1665504570.5</v>
      </c>
      <c r="H177">
        <f t="shared" si="68"/>
        <v>8.7812120674795832E-4</v>
      </c>
      <c r="I177">
        <f t="shared" si="69"/>
        <v>0.87812120674795835</v>
      </c>
      <c r="J177">
        <f t="shared" si="70"/>
        <v>14.046197373896126</v>
      </c>
      <c r="K177">
        <f t="shared" si="71"/>
        <v>1052.191428571429</v>
      </c>
      <c r="L177">
        <f t="shared" si="72"/>
        <v>557.44899130068666</v>
      </c>
      <c r="M177">
        <f t="shared" si="73"/>
        <v>56.54293870216771</v>
      </c>
      <c r="N177">
        <f t="shared" si="74"/>
        <v>106.72545179397349</v>
      </c>
      <c r="O177">
        <f t="shared" si="75"/>
        <v>4.8006091342492029E-2</v>
      </c>
      <c r="P177">
        <f t="shared" si="76"/>
        <v>3.6910761419913172</v>
      </c>
      <c r="Q177">
        <f t="shared" si="77"/>
        <v>4.766190584113493E-2</v>
      </c>
      <c r="R177">
        <f t="shared" si="78"/>
        <v>2.9819408962055441E-2</v>
      </c>
      <c r="S177">
        <f t="shared" si="79"/>
        <v>226.11111823221034</v>
      </c>
      <c r="T177">
        <f t="shared" si="80"/>
        <v>35.038967943752624</v>
      </c>
      <c r="U177">
        <f t="shared" si="81"/>
        <v>34.712328571428571</v>
      </c>
      <c r="V177">
        <f t="shared" si="82"/>
        <v>5.5590116727198859</v>
      </c>
      <c r="W177">
        <f t="shared" si="83"/>
        <v>70.076301415984901</v>
      </c>
      <c r="X177">
        <f t="shared" si="84"/>
        <v>3.7762358659049968</v>
      </c>
      <c r="Y177">
        <f t="shared" si="85"/>
        <v>5.3887488203588481</v>
      </c>
      <c r="Z177">
        <f t="shared" si="86"/>
        <v>1.7827758068148891</v>
      </c>
      <c r="AA177">
        <f t="shared" si="87"/>
        <v>-38.725145217584959</v>
      </c>
      <c r="AB177">
        <f t="shared" si="88"/>
        <v>-111.32253584612988</v>
      </c>
      <c r="AC177">
        <f t="shared" si="89"/>
        <v>-7.0047311028485915</v>
      </c>
      <c r="AD177">
        <f t="shared" si="90"/>
        <v>69.05870606564693</v>
      </c>
      <c r="AE177">
        <f t="shared" si="91"/>
        <v>37.330676374708418</v>
      </c>
      <c r="AF177">
        <f t="shared" si="92"/>
        <v>0.87476518917072688</v>
      </c>
      <c r="AG177">
        <f t="shared" si="93"/>
        <v>14.046197373896126</v>
      </c>
      <c r="AH177">
        <v>1108.5704465263921</v>
      </c>
      <c r="AI177">
        <v>1095.468303030302</v>
      </c>
      <c r="AJ177">
        <v>1.7267373677361879</v>
      </c>
      <c r="AK177">
        <v>66.85974665391015</v>
      </c>
      <c r="AL177">
        <f t="shared" si="94"/>
        <v>0.87812120674795835</v>
      </c>
      <c r="AM177">
        <v>36.87853990310844</v>
      </c>
      <c r="AN177">
        <v>37.229572727272732</v>
      </c>
      <c r="AO177">
        <v>2.63773953958217E-5</v>
      </c>
      <c r="AP177">
        <v>85.612249932443419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47350.503341384916</v>
      </c>
      <c r="AV177">
        <f t="shared" si="98"/>
        <v>1199.995714285714</v>
      </c>
      <c r="AW177">
        <f t="shared" si="99"/>
        <v>1025.9196135918187</v>
      </c>
      <c r="AX177">
        <f t="shared" si="100"/>
        <v>0.85493606466960381</v>
      </c>
      <c r="AY177">
        <f t="shared" si="101"/>
        <v>0.18842660481233536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1665504570.5</v>
      </c>
      <c r="BF177">
        <v>1052.191428571429</v>
      </c>
      <c r="BG177">
        <v>1068.08</v>
      </c>
      <c r="BH177">
        <v>37.229385714285719</v>
      </c>
      <c r="BI177">
        <v>36.879557142857138</v>
      </c>
      <c r="BJ177">
        <v>1051.771428571428</v>
      </c>
      <c r="BK177">
        <v>37.012628571428571</v>
      </c>
      <c r="BL177">
        <v>650.01414285714293</v>
      </c>
      <c r="BM177">
        <v>101.3317142857143</v>
      </c>
      <c r="BN177">
        <v>9.9877814285714281E-2</v>
      </c>
      <c r="BO177">
        <v>34.152900000000002</v>
      </c>
      <c r="BP177">
        <v>34.712328571428571</v>
      </c>
      <c r="BQ177">
        <v>999.89999999999986</v>
      </c>
      <c r="BR177">
        <v>0</v>
      </c>
      <c r="BS177">
        <v>0</v>
      </c>
      <c r="BT177">
        <v>9021.4314285714263</v>
      </c>
      <c r="BU177">
        <v>0</v>
      </c>
      <c r="BV177">
        <v>1968.6957142857141</v>
      </c>
      <c r="BW177">
        <v>-15.88548571428572</v>
      </c>
      <c r="BX177">
        <v>1092.8800000000001</v>
      </c>
      <c r="BY177">
        <v>1108.975714285714</v>
      </c>
      <c r="BZ177">
        <v>0.34982285714285721</v>
      </c>
      <c r="CA177">
        <v>1068.08</v>
      </c>
      <c r="CB177">
        <v>36.879557142857138</v>
      </c>
      <c r="CC177">
        <v>3.7725271428571432</v>
      </c>
      <c r="CD177">
        <v>3.737078571428571</v>
      </c>
      <c r="CE177">
        <v>27.898857142857139</v>
      </c>
      <c r="CF177">
        <v>27.73715714285715</v>
      </c>
      <c r="CG177">
        <v>1199.995714285714</v>
      </c>
      <c r="CH177">
        <v>0.50004899999999997</v>
      </c>
      <c r="CI177">
        <v>0.49995099999999992</v>
      </c>
      <c r="CJ177">
        <v>0</v>
      </c>
      <c r="CK177">
        <v>844.2738571428572</v>
      </c>
      <c r="CL177">
        <v>4.9990899999999998</v>
      </c>
      <c r="CM177">
        <v>9402.3214285714294</v>
      </c>
      <c r="CN177">
        <v>9558.0085714285706</v>
      </c>
      <c r="CO177">
        <v>44.482000000000014</v>
      </c>
      <c r="CP177">
        <v>47.142714285714291</v>
      </c>
      <c r="CQ177">
        <v>45.311999999999998</v>
      </c>
      <c r="CR177">
        <v>45.936999999999998</v>
      </c>
      <c r="CS177">
        <v>45.982000000000014</v>
      </c>
      <c r="CT177">
        <v>597.5557142857142</v>
      </c>
      <c r="CU177">
        <v>597.43999999999994</v>
      </c>
      <c r="CV177">
        <v>0</v>
      </c>
      <c r="CW177">
        <v>1665504576.9000001</v>
      </c>
      <c r="CX177">
        <v>0</v>
      </c>
      <c r="CY177">
        <v>1665503463</v>
      </c>
      <c r="CZ177" t="s">
        <v>356</v>
      </c>
      <c r="DA177">
        <v>1665503462</v>
      </c>
      <c r="DB177">
        <v>1665503463</v>
      </c>
      <c r="DC177">
        <v>5</v>
      </c>
      <c r="DD177">
        <v>8.5000000000000006E-2</v>
      </c>
      <c r="DE177">
        <v>-1E-3</v>
      </c>
      <c r="DF177">
        <v>-3.5999999999999997E-2</v>
      </c>
      <c r="DG177">
        <v>0.21</v>
      </c>
      <c r="DH177">
        <v>415</v>
      </c>
      <c r="DI177">
        <v>36</v>
      </c>
      <c r="DJ177">
        <v>0.25</v>
      </c>
      <c r="DK177">
        <v>0.11</v>
      </c>
      <c r="DL177">
        <v>-15.84485853658536</v>
      </c>
      <c r="DM177">
        <v>-0.5640919860626924</v>
      </c>
      <c r="DN177">
        <v>6.7246158565087352E-2</v>
      </c>
      <c r="DO177">
        <v>0</v>
      </c>
      <c r="DP177">
        <v>0.34544599999999998</v>
      </c>
      <c r="DQ177">
        <v>5.7867449477352173E-2</v>
      </c>
      <c r="DR177">
        <v>7.7915365465418664E-3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366</v>
      </c>
      <c r="EA177">
        <v>3.2952499999999998</v>
      </c>
      <c r="EB177">
        <v>2.6254</v>
      </c>
      <c r="EC177">
        <v>0.192853</v>
      </c>
      <c r="ED177">
        <v>0.19339000000000001</v>
      </c>
      <c r="EE177">
        <v>0.14788200000000001</v>
      </c>
      <c r="EF177">
        <v>0.145505</v>
      </c>
      <c r="EG177">
        <v>24393.3</v>
      </c>
      <c r="EH177">
        <v>24900.2</v>
      </c>
      <c r="EI177">
        <v>28129.3</v>
      </c>
      <c r="EJ177">
        <v>29728.3</v>
      </c>
      <c r="EK177">
        <v>32923.800000000003</v>
      </c>
      <c r="EL177">
        <v>35307.599999999999</v>
      </c>
      <c r="EM177">
        <v>39630.800000000003</v>
      </c>
      <c r="EN177">
        <v>42538.1</v>
      </c>
      <c r="EO177">
        <v>2.2127300000000001</v>
      </c>
      <c r="EP177">
        <v>2.1670500000000001</v>
      </c>
      <c r="EQ177">
        <v>9.5248200000000005E-2</v>
      </c>
      <c r="ER177">
        <v>0</v>
      </c>
      <c r="ES177">
        <v>33.179699999999997</v>
      </c>
      <c r="ET177">
        <v>999.9</v>
      </c>
      <c r="EU177">
        <v>73.8</v>
      </c>
      <c r="EV177">
        <v>35.299999999999997</v>
      </c>
      <c r="EW177">
        <v>41.826000000000001</v>
      </c>
      <c r="EX177">
        <v>57.398200000000003</v>
      </c>
      <c r="EY177">
        <v>-2.1714699999999998</v>
      </c>
      <c r="EZ177">
        <v>2</v>
      </c>
      <c r="FA177">
        <v>0.58753299999999997</v>
      </c>
      <c r="FB177">
        <v>1.3201499999999999</v>
      </c>
      <c r="FC177">
        <v>20.264399999999998</v>
      </c>
      <c r="FD177">
        <v>5.2189399999999999</v>
      </c>
      <c r="FE177">
        <v>12.004</v>
      </c>
      <c r="FF177">
        <v>4.9862500000000001</v>
      </c>
      <c r="FG177">
        <v>3.2845800000000001</v>
      </c>
      <c r="FH177">
        <v>6352</v>
      </c>
      <c r="FI177">
        <v>9999</v>
      </c>
      <c r="FJ177">
        <v>9999</v>
      </c>
      <c r="FK177">
        <v>490.1</v>
      </c>
      <c r="FL177">
        <v>1.86578</v>
      </c>
      <c r="FM177">
        <v>1.8621700000000001</v>
      </c>
      <c r="FN177">
        <v>1.8641700000000001</v>
      </c>
      <c r="FO177">
        <v>1.8602399999999999</v>
      </c>
      <c r="FP177">
        <v>1.8609599999999999</v>
      </c>
      <c r="FQ177">
        <v>1.86005</v>
      </c>
      <c r="FR177">
        <v>1.86178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0.43</v>
      </c>
      <c r="GH177">
        <v>0.21679999999999999</v>
      </c>
      <c r="GI177">
        <v>-0.38878066965608271</v>
      </c>
      <c r="GJ177">
        <v>8.4540356221501391E-4</v>
      </c>
      <c r="GK177">
        <v>6.8779579211309249E-8</v>
      </c>
      <c r="GL177">
        <v>-1.3381725072044801E-10</v>
      </c>
      <c r="GM177">
        <v>-8.6234221326163804E-2</v>
      </c>
      <c r="GN177">
        <v>8.8717001971158594E-4</v>
      </c>
      <c r="GO177">
        <v>5.46455871630479E-4</v>
      </c>
      <c r="GP177">
        <v>-9.435533427115459E-6</v>
      </c>
      <c r="GQ177">
        <v>1</v>
      </c>
      <c r="GR177">
        <v>2082</v>
      </c>
      <c r="GS177">
        <v>3</v>
      </c>
      <c r="GT177">
        <v>35</v>
      </c>
      <c r="GU177">
        <v>18.5</v>
      </c>
      <c r="GV177">
        <v>18.5</v>
      </c>
      <c r="GW177">
        <v>2.94556</v>
      </c>
      <c r="GX177">
        <v>2.5585900000000001</v>
      </c>
      <c r="GY177">
        <v>2.04834</v>
      </c>
      <c r="GZ177">
        <v>2.6257299999999999</v>
      </c>
      <c r="HA177">
        <v>2.1972700000000001</v>
      </c>
      <c r="HB177">
        <v>2.34741</v>
      </c>
      <c r="HC177">
        <v>40.171300000000002</v>
      </c>
      <c r="HD177">
        <v>14.403499999999999</v>
      </c>
      <c r="HE177">
        <v>18</v>
      </c>
      <c r="HF177">
        <v>710.36800000000005</v>
      </c>
      <c r="HG177">
        <v>747.54600000000005</v>
      </c>
      <c r="HH177">
        <v>31.002099999999999</v>
      </c>
      <c r="HI177">
        <v>34.680700000000002</v>
      </c>
      <c r="HJ177">
        <v>30.000299999999999</v>
      </c>
      <c r="HK177">
        <v>34.465400000000002</v>
      </c>
      <c r="HL177">
        <v>34.433999999999997</v>
      </c>
      <c r="HM177">
        <v>58.9054</v>
      </c>
      <c r="HN177">
        <v>15.254300000000001</v>
      </c>
      <c r="HO177">
        <v>100</v>
      </c>
      <c r="HP177">
        <v>31</v>
      </c>
      <c r="HQ177">
        <v>1083.78</v>
      </c>
      <c r="HR177">
        <v>36.816800000000001</v>
      </c>
      <c r="HS177">
        <v>99.010400000000004</v>
      </c>
      <c r="HT177">
        <v>98.598299999999995</v>
      </c>
    </row>
    <row r="178" spans="1:228" x14ac:dyDescent="0.2">
      <c r="A178">
        <v>163</v>
      </c>
      <c r="B178">
        <v>1665504576.5</v>
      </c>
      <c r="C178">
        <v>647</v>
      </c>
      <c r="D178" t="s">
        <v>685</v>
      </c>
      <c r="E178" t="s">
        <v>686</v>
      </c>
      <c r="F178">
        <v>4</v>
      </c>
      <c r="G178">
        <v>1665504574.1875</v>
      </c>
      <c r="H178">
        <f t="shared" si="68"/>
        <v>8.7192574143897235E-4</v>
      </c>
      <c r="I178">
        <f t="shared" si="69"/>
        <v>0.87192574143897239</v>
      </c>
      <c r="J178">
        <f t="shared" si="70"/>
        <v>13.392482195920785</v>
      </c>
      <c r="K178">
        <f t="shared" si="71"/>
        <v>1058.425</v>
      </c>
      <c r="L178">
        <f t="shared" si="72"/>
        <v>580.77924714200037</v>
      </c>
      <c r="M178">
        <f t="shared" si="73"/>
        <v>58.910161882951044</v>
      </c>
      <c r="N178">
        <f t="shared" si="74"/>
        <v>107.35918750161093</v>
      </c>
      <c r="O178">
        <f t="shared" si="75"/>
        <v>4.7545687902184677E-2</v>
      </c>
      <c r="P178">
        <f t="shared" si="76"/>
        <v>3.6811315029220655</v>
      </c>
      <c r="Q178">
        <f t="shared" si="77"/>
        <v>4.7207142393442938E-2</v>
      </c>
      <c r="R178">
        <f t="shared" si="78"/>
        <v>2.9534679834982903E-2</v>
      </c>
      <c r="S178">
        <f t="shared" si="79"/>
        <v>226.11192888187756</v>
      </c>
      <c r="T178">
        <f t="shared" si="80"/>
        <v>35.045542483014771</v>
      </c>
      <c r="U178">
        <f t="shared" si="81"/>
        <v>34.727062500000002</v>
      </c>
      <c r="V178">
        <f t="shared" si="82"/>
        <v>5.5635584458257785</v>
      </c>
      <c r="W178">
        <f t="shared" si="83"/>
        <v>70.066149789279152</v>
      </c>
      <c r="X178">
        <f t="shared" si="84"/>
        <v>3.776325250138596</v>
      </c>
      <c r="Y178">
        <f t="shared" si="85"/>
        <v>5.3896571475608797</v>
      </c>
      <c r="Z178">
        <f t="shared" si="86"/>
        <v>1.7872331956871825</v>
      </c>
      <c r="AA178">
        <f t="shared" si="87"/>
        <v>-38.451925197458678</v>
      </c>
      <c r="AB178">
        <f t="shared" si="88"/>
        <v>-113.34632712505795</v>
      </c>
      <c r="AC178">
        <f t="shared" si="89"/>
        <v>-7.1519611505765397</v>
      </c>
      <c r="AD178">
        <f t="shared" si="90"/>
        <v>67.161715408784389</v>
      </c>
      <c r="AE178">
        <f t="shared" si="91"/>
        <v>37.193013389507833</v>
      </c>
      <c r="AF178">
        <f t="shared" si="92"/>
        <v>0.86692242258271068</v>
      </c>
      <c r="AG178">
        <f t="shared" si="93"/>
        <v>13.392482195920785</v>
      </c>
      <c r="AH178">
        <v>1115.5339040339679</v>
      </c>
      <c r="AI178">
        <v>1102.554848484848</v>
      </c>
      <c r="AJ178">
        <v>1.7657083989637361</v>
      </c>
      <c r="AK178">
        <v>66.85974665391015</v>
      </c>
      <c r="AL178">
        <f t="shared" si="94"/>
        <v>0.87192574143897239</v>
      </c>
      <c r="AM178">
        <v>36.882061655479163</v>
      </c>
      <c r="AN178">
        <v>37.230737575757573</v>
      </c>
      <c r="AO178">
        <v>2.3132971870029968E-6</v>
      </c>
      <c r="AP178">
        <v>85.612249932443419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47172.778272462841</v>
      </c>
      <c r="AV178">
        <f t="shared" si="98"/>
        <v>1199.99875</v>
      </c>
      <c r="AW178">
        <f t="shared" si="99"/>
        <v>1025.9223325812839</v>
      </c>
      <c r="AX178">
        <f t="shared" si="100"/>
        <v>0.85493616770957792</v>
      </c>
      <c r="AY178">
        <f t="shared" si="101"/>
        <v>0.18842680367948514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1665504574.1875</v>
      </c>
      <c r="BF178">
        <v>1058.425</v>
      </c>
      <c r="BG178">
        <v>1074.2550000000001</v>
      </c>
      <c r="BH178">
        <v>37.2297625</v>
      </c>
      <c r="BI178">
        <v>36.883074999999998</v>
      </c>
      <c r="BJ178">
        <v>1058.00125</v>
      </c>
      <c r="BK178">
        <v>37.012999999999998</v>
      </c>
      <c r="BL178">
        <v>650.02262500000006</v>
      </c>
      <c r="BM178">
        <v>101.332875</v>
      </c>
      <c r="BN178">
        <v>0.10009143750000001</v>
      </c>
      <c r="BO178">
        <v>34.155925000000003</v>
      </c>
      <c r="BP178">
        <v>34.727062500000002</v>
      </c>
      <c r="BQ178">
        <v>999.9</v>
      </c>
      <c r="BR178">
        <v>0</v>
      </c>
      <c r="BS178">
        <v>0</v>
      </c>
      <c r="BT178">
        <v>8987.03125</v>
      </c>
      <c r="BU178">
        <v>0</v>
      </c>
      <c r="BV178">
        <v>1964.4512500000001</v>
      </c>
      <c r="BW178">
        <v>-15.8294125</v>
      </c>
      <c r="BX178">
        <v>1099.35375</v>
      </c>
      <c r="BY178">
        <v>1115.3924999999999</v>
      </c>
      <c r="BZ178">
        <v>0.34671875000000002</v>
      </c>
      <c r="CA178">
        <v>1074.2550000000001</v>
      </c>
      <c r="CB178">
        <v>36.883074999999998</v>
      </c>
      <c r="CC178">
        <v>3.7726000000000002</v>
      </c>
      <c r="CD178">
        <v>3.7374637499999999</v>
      </c>
      <c r="CE178">
        <v>27.899212500000001</v>
      </c>
      <c r="CF178">
        <v>27.738924999999998</v>
      </c>
      <c r="CG178">
        <v>1199.99875</v>
      </c>
      <c r="CH178">
        <v>0.50004562499999994</v>
      </c>
      <c r="CI178">
        <v>0.49995437500000001</v>
      </c>
      <c r="CJ178">
        <v>0</v>
      </c>
      <c r="CK178">
        <v>844.05112499999996</v>
      </c>
      <c r="CL178">
        <v>4.9990899999999998</v>
      </c>
      <c r="CM178">
        <v>9399.276249999999</v>
      </c>
      <c r="CN178">
        <v>9557.99</v>
      </c>
      <c r="CO178">
        <v>44.5</v>
      </c>
      <c r="CP178">
        <v>47.148249999999997</v>
      </c>
      <c r="CQ178">
        <v>45.311999999999998</v>
      </c>
      <c r="CR178">
        <v>45.936999999999998</v>
      </c>
      <c r="CS178">
        <v>45.944875000000003</v>
      </c>
      <c r="CT178">
        <v>597.55499999999995</v>
      </c>
      <c r="CU178">
        <v>597.44749999999999</v>
      </c>
      <c r="CV178">
        <v>0</v>
      </c>
      <c r="CW178">
        <v>1665504581.0999999</v>
      </c>
      <c r="CX178">
        <v>0</v>
      </c>
      <c r="CY178">
        <v>1665503463</v>
      </c>
      <c r="CZ178" t="s">
        <v>356</v>
      </c>
      <c r="DA178">
        <v>1665503462</v>
      </c>
      <c r="DB178">
        <v>1665503463</v>
      </c>
      <c r="DC178">
        <v>5</v>
      </c>
      <c r="DD178">
        <v>8.5000000000000006E-2</v>
      </c>
      <c r="DE178">
        <v>-1E-3</v>
      </c>
      <c r="DF178">
        <v>-3.5999999999999997E-2</v>
      </c>
      <c r="DG178">
        <v>0.21</v>
      </c>
      <c r="DH178">
        <v>415</v>
      </c>
      <c r="DI178">
        <v>36</v>
      </c>
      <c r="DJ178">
        <v>0.25</v>
      </c>
      <c r="DK178">
        <v>0.11</v>
      </c>
      <c r="DL178">
        <v>-15.864839999999999</v>
      </c>
      <c r="DM178">
        <v>-0.1084502814258818</v>
      </c>
      <c r="DN178">
        <v>5.1640854950320288E-2</v>
      </c>
      <c r="DO178">
        <v>0</v>
      </c>
      <c r="DP178">
        <v>0.34767017500000003</v>
      </c>
      <c r="DQ178">
        <v>2.7512003752344121E-2</v>
      </c>
      <c r="DR178">
        <v>6.7017823147559044E-3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366</v>
      </c>
      <c r="EA178">
        <v>3.2952499999999998</v>
      </c>
      <c r="EB178">
        <v>2.6251099999999998</v>
      </c>
      <c r="EC178">
        <v>0.193637</v>
      </c>
      <c r="ED178">
        <v>0.19416</v>
      </c>
      <c r="EE178">
        <v>0.14788699999999999</v>
      </c>
      <c r="EF178">
        <v>0.14551700000000001</v>
      </c>
      <c r="EG178">
        <v>24369.1</v>
      </c>
      <c r="EH178">
        <v>24876.2</v>
      </c>
      <c r="EI178">
        <v>28128.799999999999</v>
      </c>
      <c r="EJ178">
        <v>29728.2</v>
      </c>
      <c r="EK178">
        <v>32922.9</v>
      </c>
      <c r="EL178">
        <v>35307.1</v>
      </c>
      <c r="EM178">
        <v>39629.800000000003</v>
      </c>
      <c r="EN178">
        <v>42538</v>
      </c>
      <c r="EO178">
        <v>2.2125699999999999</v>
      </c>
      <c r="EP178">
        <v>2.1669999999999998</v>
      </c>
      <c r="EQ178">
        <v>9.5788399999999996E-2</v>
      </c>
      <c r="ER178">
        <v>0</v>
      </c>
      <c r="ES178">
        <v>33.188000000000002</v>
      </c>
      <c r="ET178">
        <v>999.9</v>
      </c>
      <c r="EU178">
        <v>73.8</v>
      </c>
      <c r="EV178">
        <v>35.299999999999997</v>
      </c>
      <c r="EW178">
        <v>41.8232</v>
      </c>
      <c r="EX178">
        <v>57.1282</v>
      </c>
      <c r="EY178">
        <v>-2.15144</v>
      </c>
      <c r="EZ178">
        <v>2</v>
      </c>
      <c r="FA178">
        <v>0.58796499999999996</v>
      </c>
      <c r="FB178">
        <v>1.32816</v>
      </c>
      <c r="FC178">
        <v>20.264299999999999</v>
      </c>
      <c r="FD178">
        <v>5.2189399999999999</v>
      </c>
      <c r="FE178">
        <v>12.004</v>
      </c>
      <c r="FF178">
        <v>4.9863499999999998</v>
      </c>
      <c r="FG178">
        <v>3.2846500000000001</v>
      </c>
      <c r="FH178">
        <v>6352</v>
      </c>
      <c r="FI178">
        <v>9999</v>
      </c>
      <c r="FJ178">
        <v>9999</v>
      </c>
      <c r="FK178">
        <v>490.1</v>
      </c>
      <c r="FL178">
        <v>1.86574</v>
      </c>
      <c r="FM178">
        <v>1.86216</v>
      </c>
      <c r="FN178">
        <v>1.8641700000000001</v>
      </c>
      <c r="FO178">
        <v>1.8602300000000001</v>
      </c>
      <c r="FP178">
        <v>1.8609599999999999</v>
      </c>
      <c r="FQ178">
        <v>1.86005</v>
      </c>
      <c r="FR178">
        <v>1.86175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0.43</v>
      </c>
      <c r="GH178">
        <v>0.21679999999999999</v>
      </c>
      <c r="GI178">
        <v>-0.38878066965608271</v>
      </c>
      <c r="GJ178">
        <v>8.4540356221501391E-4</v>
      </c>
      <c r="GK178">
        <v>6.8779579211309249E-8</v>
      </c>
      <c r="GL178">
        <v>-1.3381725072044801E-10</v>
      </c>
      <c r="GM178">
        <v>-8.6234221326163804E-2</v>
      </c>
      <c r="GN178">
        <v>8.8717001971158594E-4</v>
      </c>
      <c r="GO178">
        <v>5.46455871630479E-4</v>
      </c>
      <c r="GP178">
        <v>-9.435533427115459E-6</v>
      </c>
      <c r="GQ178">
        <v>1</v>
      </c>
      <c r="GR178">
        <v>2082</v>
      </c>
      <c r="GS178">
        <v>3</v>
      </c>
      <c r="GT178">
        <v>35</v>
      </c>
      <c r="GU178">
        <v>18.600000000000001</v>
      </c>
      <c r="GV178">
        <v>18.600000000000001</v>
      </c>
      <c r="GW178">
        <v>2.96021</v>
      </c>
      <c r="GX178">
        <v>2.5598100000000001</v>
      </c>
      <c r="GY178">
        <v>2.04834</v>
      </c>
      <c r="GZ178">
        <v>2.6257299999999999</v>
      </c>
      <c r="HA178">
        <v>2.1972700000000001</v>
      </c>
      <c r="HB178">
        <v>2.34009</v>
      </c>
      <c r="HC178">
        <v>40.146000000000001</v>
      </c>
      <c r="HD178">
        <v>14.403499999999999</v>
      </c>
      <c r="HE178">
        <v>18</v>
      </c>
      <c r="HF178">
        <v>710.28399999999999</v>
      </c>
      <c r="HG178">
        <v>747.54499999999996</v>
      </c>
      <c r="HH178">
        <v>31.002199999999998</v>
      </c>
      <c r="HI178">
        <v>34.685600000000001</v>
      </c>
      <c r="HJ178">
        <v>30.000599999999999</v>
      </c>
      <c r="HK178">
        <v>34.469299999999997</v>
      </c>
      <c r="HL178">
        <v>34.437899999999999</v>
      </c>
      <c r="HM178">
        <v>59.197400000000002</v>
      </c>
      <c r="HN178">
        <v>15.254300000000001</v>
      </c>
      <c r="HO178">
        <v>100</v>
      </c>
      <c r="HP178">
        <v>31</v>
      </c>
      <c r="HQ178">
        <v>1090.46</v>
      </c>
      <c r="HR178">
        <v>36.816800000000001</v>
      </c>
      <c r="HS178">
        <v>99.008099999999999</v>
      </c>
      <c r="HT178">
        <v>98.597999999999999</v>
      </c>
    </row>
    <row r="179" spans="1:228" x14ac:dyDescent="0.2">
      <c r="A179">
        <v>164</v>
      </c>
      <c r="B179">
        <v>1665504580.5</v>
      </c>
      <c r="C179">
        <v>651</v>
      </c>
      <c r="D179" t="s">
        <v>687</v>
      </c>
      <c r="E179" t="s">
        <v>688</v>
      </c>
      <c r="F179">
        <v>4</v>
      </c>
      <c r="G179">
        <v>1665504578.5</v>
      </c>
      <c r="H179">
        <f t="shared" si="68"/>
        <v>8.7367943771200416E-4</v>
      </c>
      <c r="I179">
        <f t="shared" si="69"/>
        <v>0.87367943771200418</v>
      </c>
      <c r="J179">
        <f t="shared" si="70"/>
        <v>13.500234149573162</v>
      </c>
      <c r="K179">
        <f t="shared" si="71"/>
        <v>1065.6242857142861</v>
      </c>
      <c r="L179">
        <f t="shared" si="72"/>
        <v>583.52670362210529</v>
      </c>
      <c r="M179">
        <f t="shared" si="73"/>
        <v>59.188089521810248</v>
      </c>
      <c r="N179">
        <f t="shared" si="74"/>
        <v>108.08805360228752</v>
      </c>
      <c r="O179">
        <f t="shared" si="75"/>
        <v>4.748542188637387E-2</v>
      </c>
      <c r="P179">
        <f t="shared" si="76"/>
        <v>3.680667664889707</v>
      </c>
      <c r="Q179">
        <f t="shared" si="77"/>
        <v>4.7147688554657473E-2</v>
      </c>
      <c r="R179">
        <f t="shared" si="78"/>
        <v>2.9497448923912803E-2</v>
      </c>
      <c r="S179">
        <f t="shared" si="79"/>
        <v>226.11246519420297</v>
      </c>
      <c r="T179">
        <f t="shared" si="80"/>
        <v>35.052512250901707</v>
      </c>
      <c r="U179">
        <f t="shared" si="81"/>
        <v>34.746671428571418</v>
      </c>
      <c r="V179">
        <f t="shared" si="82"/>
        <v>5.5696146188963711</v>
      </c>
      <c r="W179">
        <f t="shared" si="83"/>
        <v>70.043227341571864</v>
      </c>
      <c r="X179">
        <f t="shared" si="84"/>
        <v>3.7766112598837744</v>
      </c>
      <c r="Y179">
        <f t="shared" si="85"/>
        <v>5.3918293077313564</v>
      </c>
      <c r="Z179">
        <f t="shared" si="86"/>
        <v>1.7930033590125967</v>
      </c>
      <c r="AA179">
        <f t="shared" si="87"/>
        <v>-38.529263203099383</v>
      </c>
      <c r="AB179">
        <f t="shared" si="88"/>
        <v>-115.78799727482543</v>
      </c>
      <c r="AC179">
        <f t="shared" si="89"/>
        <v>-7.307904318186103</v>
      </c>
      <c r="AD179">
        <f t="shared" si="90"/>
        <v>64.487300398092046</v>
      </c>
      <c r="AE179">
        <f t="shared" si="91"/>
        <v>37.288394801853769</v>
      </c>
      <c r="AF179">
        <f t="shared" si="92"/>
        <v>0.86253545487216965</v>
      </c>
      <c r="AG179">
        <f t="shared" si="93"/>
        <v>13.500234149573162</v>
      </c>
      <c r="AH179">
        <v>1122.5098377840479</v>
      </c>
      <c r="AI179">
        <v>1109.4898181818171</v>
      </c>
      <c r="AJ179">
        <v>1.764179645996206</v>
      </c>
      <c r="AK179">
        <v>66.85974665391015</v>
      </c>
      <c r="AL179">
        <f t="shared" si="94"/>
        <v>0.87367943771200418</v>
      </c>
      <c r="AM179">
        <v>36.886431854728592</v>
      </c>
      <c r="AN179">
        <v>37.235821818181812</v>
      </c>
      <c r="AO179">
        <v>4.4090232362138577E-6</v>
      </c>
      <c r="AP179">
        <v>85.612249932443419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47163.393583799472</v>
      </c>
      <c r="AV179">
        <f t="shared" si="98"/>
        <v>1200.002857142857</v>
      </c>
      <c r="AW179">
        <f t="shared" si="99"/>
        <v>1025.9257208260117</v>
      </c>
      <c r="AX179">
        <f t="shared" si="100"/>
        <v>0.85493606512628328</v>
      </c>
      <c r="AY179">
        <f t="shared" si="101"/>
        <v>0.18842660569372705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1665504578.5</v>
      </c>
      <c r="BF179">
        <v>1065.6242857142861</v>
      </c>
      <c r="BG179">
        <v>1081.495714285714</v>
      </c>
      <c r="BH179">
        <v>37.233057142857142</v>
      </c>
      <c r="BI179">
        <v>36.888100000000009</v>
      </c>
      <c r="BJ179">
        <v>1065.197142857143</v>
      </c>
      <c r="BK179">
        <v>37.016257142857143</v>
      </c>
      <c r="BL179">
        <v>649.97514285714283</v>
      </c>
      <c r="BM179">
        <v>101.3317142857143</v>
      </c>
      <c r="BN179">
        <v>9.9958257142857151E-2</v>
      </c>
      <c r="BO179">
        <v>34.163157142857138</v>
      </c>
      <c r="BP179">
        <v>34.746671428571418</v>
      </c>
      <c r="BQ179">
        <v>999.89999999999986</v>
      </c>
      <c r="BR179">
        <v>0</v>
      </c>
      <c r="BS179">
        <v>0</v>
      </c>
      <c r="BT179">
        <v>8985.5357142857138</v>
      </c>
      <c r="BU179">
        <v>0</v>
      </c>
      <c r="BV179">
        <v>1956.494285714286</v>
      </c>
      <c r="BW179">
        <v>-15.87035714285715</v>
      </c>
      <c r="BX179">
        <v>1106.8342857142859</v>
      </c>
      <c r="BY179">
        <v>1122.9157142857141</v>
      </c>
      <c r="BZ179">
        <v>0.34495100000000001</v>
      </c>
      <c r="CA179">
        <v>1081.495714285714</v>
      </c>
      <c r="CB179">
        <v>36.888100000000009</v>
      </c>
      <c r="CC179">
        <v>3.772891428571429</v>
      </c>
      <c r="CD179">
        <v>3.73794</v>
      </c>
      <c r="CE179">
        <v>27.900571428571428</v>
      </c>
      <c r="CF179">
        <v>27.741099999999999</v>
      </c>
      <c r="CG179">
        <v>1200.002857142857</v>
      </c>
      <c r="CH179">
        <v>0.50004885714285707</v>
      </c>
      <c r="CI179">
        <v>0.49995114285714293</v>
      </c>
      <c r="CJ179">
        <v>0</v>
      </c>
      <c r="CK179">
        <v>843.85485714285721</v>
      </c>
      <c r="CL179">
        <v>4.9990899999999998</v>
      </c>
      <c r="CM179">
        <v>9395.380000000001</v>
      </c>
      <c r="CN179">
        <v>9558.0528571428567</v>
      </c>
      <c r="CO179">
        <v>44.5</v>
      </c>
      <c r="CP179">
        <v>47.186999999999998</v>
      </c>
      <c r="CQ179">
        <v>45.311999999999998</v>
      </c>
      <c r="CR179">
        <v>45.936999999999998</v>
      </c>
      <c r="CS179">
        <v>45.973000000000013</v>
      </c>
      <c r="CT179">
        <v>597.56000000000006</v>
      </c>
      <c r="CU179">
        <v>597.4442857142858</v>
      </c>
      <c r="CV179">
        <v>0</v>
      </c>
      <c r="CW179">
        <v>1665504585.3</v>
      </c>
      <c r="CX179">
        <v>0</v>
      </c>
      <c r="CY179">
        <v>1665503463</v>
      </c>
      <c r="CZ179" t="s">
        <v>356</v>
      </c>
      <c r="DA179">
        <v>1665503462</v>
      </c>
      <c r="DB179">
        <v>1665503463</v>
      </c>
      <c r="DC179">
        <v>5</v>
      </c>
      <c r="DD179">
        <v>8.5000000000000006E-2</v>
      </c>
      <c r="DE179">
        <v>-1E-3</v>
      </c>
      <c r="DF179">
        <v>-3.5999999999999997E-2</v>
      </c>
      <c r="DG179">
        <v>0.21</v>
      </c>
      <c r="DH179">
        <v>415</v>
      </c>
      <c r="DI179">
        <v>36</v>
      </c>
      <c r="DJ179">
        <v>0.25</v>
      </c>
      <c r="DK179">
        <v>0.11</v>
      </c>
      <c r="DL179">
        <v>-15.8767575</v>
      </c>
      <c r="DM179">
        <v>0.16836135084429291</v>
      </c>
      <c r="DN179">
        <v>4.1859884660017992E-2</v>
      </c>
      <c r="DO179">
        <v>0</v>
      </c>
      <c r="DP179">
        <v>0.34944799999999998</v>
      </c>
      <c r="DQ179">
        <v>-3.0825973733584169E-2</v>
      </c>
      <c r="DR179">
        <v>3.9665795151490419E-3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366</v>
      </c>
      <c r="EA179">
        <v>3.29521</v>
      </c>
      <c r="EB179">
        <v>2.6252599999999999</v>
      </c>
      <c r="EC179">
        <v>0.19440199999999999</v>
      </c>
      <c r="ED179">
        <v>0.19491700000000001</v>
      </c>
      <c r="EE179">
        <v>0.147894</v>
      </c>
      <c r="EF179">
        <v>0.14552599999999999</v>
      </c>
      <c r="EG179">
        <v>24345.7</v>
      </c>
      <c r="EH179">
        <v>24852.9</v>
      </c>
      <c r="EI179">
        <v>28128.6</v>
      </c>
      <c r="EJ179">
        <v>29728.3</v>
      </c>
      <c r="EK179">
        <v>32922.199999999997</v>
      </c>
      <c r="EL179">
        <v>35307.1</v>
      </c>
      <c r="EM179">
        <v>39629.300000000003</v>
      </c>
      <c r="EN179">
        <v>42538.400000000001</v>
      </c>
      <c r="EO179">
        <v>2.2125499999999998</v>
      </c>
      <c r="EP179">
        <v>2.1671</v>
      </c>
      <c r="EQ179">
        <v>9.6086400000000002E-2</v>
      </c>
      <c r="ER179">
        <v>0</v>
      </c>
      <c r="ES179">
        <v>33.197600000000001</v>
      </c>
      <c r="ET179">
        <v>999.9</v>
      </c>
      <c r="EU179">
        <v>73.8</v>
      </c>
      <c r="EV179">
        <v>35.299999999999997</v>
      </c>
      <c r="EW179">
        <v>41.823300000000003</v>
      </c>
      <c r="EX179">
        <v>57.218200000000003</v>
      </c>
      <c r="EY179">
        <v>-2.1674699999999998</v>
      </c>
      <c r="EZ179">
        <v>2</v>
      </c>
      <c r="FA179">
        <v>0.58835099999999996</v>
      </c>
      <c r="FB179">
        <v>1.33443</v>
      </c>
      <c r="FC179">
        <v>20.264199999999999</v>
      </c>
      <c r="FD179">
        <v>5.2189399999999999</v>
      </c>
      <c r="FE179">
        <v>12.004</v>
      </c>
      <c r="FF179">
        <v>4.9863499999999998</v>
      </c>
      <c r="FG179">
        <v>3.2846500000000001</v>
      </c>
      <c r="FH179">
        <v>6352</v>
      </c>
      <c r="FI179">
        <v>9999</v>
      </c>
      <c r="FJ179">
        <v>9999</v>
      </c>
      <c r="FK179">
        <v>490.1</v>
      </c>
      <c r="FL179">
        <v>1.8657600000000001</v>
      </c>
      <c r="FM179">
        <v>1.86215</v>
      </c>
      <c r="FN179">
        <v>1.8641700000000001</v>
      </c>
      <c r="FO179">
        <v>1.86022</v>
      </c>
      <c r="FP179">
        <v>1.8609599999999999</v>
      </c>
      <c r="FQ179">
        <v>1.86006</v>
      </c>
      <c r="FR179">
        <v>1.8617600000000001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0.43</v>
      </c>
      <c r="GH179">
        <v>0.21679999999999999</v>
      </c>
      <c r="GI179">
        <v>-0.38878066965608271</v>
      </c>
      <c r="GJ179">
        <v>8.4540356221501391E-4</v>
      </c>
      <c r="GK179">
        <v>6.8779579211309249E-8</v>
      </c>
      <c r="GL179">
        <v>-1.3381725072044801E-10</v>
      </c>
      <c r="GM179">
        <v>-8.6234221326163804E-2</v>
      </c>
      <c r="GN179">
        <v>8.8717001971158594E-4</v>
      </c>
      <c r="GO179">
        <v>5.46455871630479E-4</v>
      </c>
      <c r="GP179">
        <v>-9.435533427115459E-6</v>
      </c>
      <c r="GQ179">
        <v>1</v>
      </c>
      <c r="GR179">
        <v>2082</v>
      </c>
      <c r="GS179">
        <v>3</v>
      </c>
      <c r="GT179">
        <v>35</v>
      </c>
      <c r="GU179">
        <v>18.600000000000001</v>
      </c>
      <c r="GV179">
        <v>18.600000000000001</v>
      </c>
      <c r="GW179">
        <v>2.97485</v>
      </c>
      <c r="GX179">
        <v>2.5659200000000002</v>
      </c>
      <c r="GY179">
        <v>2.04834</v>
      </c>
      <c r="GZ179">
        <v>2.6257299999999999</v>
      </c>
      <c r="HA179">
        <v>2.1972700000000001</v>
      </c>
      <c r="HB179">
        <v>2.32178</v>
      </c>
      <c r="HC179">
        <v>40.171300000000002</v>
      </c>
      <c r="HD179">
        <v>14.3947</v>
      </c>
      <c r="HE179">
        <v>18</v>
      </c>
      <c r="HF179">
        <v>710.30600000000004</v>
      </c>
      <c r="HG179">
        <v>747.68899999999996</v>
      </c>
      <c r="HH179">
        <v>31.001999999999999</v>
      </c>
      <c r="HI179">
        <v>34.690100000000001</v>
      </c>
      <c r="HJ179">
        <v>30.000499999999999</v>
      </c>
      <c r="HK179">
        <v>34.473199999999999</v>
      </c>
      <c r="HL179">
        <v>34.441699999999997</v>
      </c>
      <c r="HM179">
        <v>59.488199999999999</v>
      </c>
      <c r="HN179">
        <v>15.254300000000001</v>
      </c>
      <c r="HO179">
        <v>100</v>
      </c>
      <c r="HP179">
        <v>31</v>
      </c>
      <c r="HQ179">
        <v>1097.1300000000001</v>
      </c>
      <c r="HR179">
        <v>36.816800000000001</v>
      </c>
      <c r="HS179">
        <v>99.007199999999997</v>
      </c>
      <c r="HT179">
        <v>98.598699999999994</v>
      </c>
    </row>
    <row r="180" spans="1:228" x14ac:dyDescent="0.2">
      <c r="A180">
        <v>165</v>
      </c>
      <c r="B180">
        <v>1665504584</v>
      </c>
      <c r="C180">
        <v>654.5</v>
      </c>
      <c r="D180" t="s">
        <v>689</v>
      </c>
      <c r="E180" t="s">
        <v>690</v>
      </c>
      <c r="F180">
        <v>4</v>
      </c>
      <c r="G180">
        <v>1665504581.928571</v>
      </c>
      <c r="H180">
        <f t="shared" si="68"/>
        <v>8.6875722232018391E-4</v>
      </c>
      <c r="I180">
        <f t="shared" si="69"/>
        <v>0.86875722232018393</v>
      </c>
      <c r="J180">
        <f t="shared" si="70"/>
        <v>13.76207005197109</v>
      </c>
      <c r="K180">
        <f t="shared" si="71"/>
        <v>1071.4128571428571</v>
      </c>
      <c r="L180">
        <f t="shared" si="72"/>
        <v>578.13115098440619</v>
      </c>
      <c r="M180">
        <f t="shared" si="73"/>
        <v>58.640001655191909</v>
      </c>
      <c r="N180">
        <f t="shared" si="74"/>
        <v>108.67370078445344</v>
      </c>
      <c r="O180">
        <f t="shared" si="75"/>
        <v>4.7248282208186998E-2</v>
      </c>
      <c r="P180">
        <f t="shared" si="76"/>
        <v>3.691973398391009</v>
      </c>
      <c r="Q180">
        <f t="shared" si="77"/>
        <v>4.6914917042412164E-2</v>
      </c>
      <c r="R180">
        <f t="shared" si="78"/>
        <v>2.9351578431773578E-2</v>
      </c>
      <c r="S180">
        <f t="shared" si="79"/>
        <v>226.11236108947912</v>
      </c>
      <c r="T180">
        <f t="shared" si="80"/>
        <v>35.060370496210133</v>
      </c>
      <c r="U180">
        <f t="shared" si="81"/>
        <v>34.744100000000003</v>
      </c>
      <c r="V180">
        <f t="shared" si="82"/>
        <v>5.5688201127032331</v>
      </c>
      <c r="W180">
        <f t="shared" si="83"/>
        <v>70.015529375924984</v>
      </c>
      <c r="X180">
        <f t="shared" si="84"/>
        <v>3.7770953581402149</v>
      </c>
      <c r="Y180">
        <f t="shared" si="85"/>
        <v>5.3946537172637292</v>
      </c>
      <c r="Z180">
        <f t="shared" si="86"/>
        <v>1.7917247545630182</v>
      </c>
      <c r="AA180">
        <f t="shared" si="87"/>
        <v>-38.312193504320113</v>
      </c>
      <c r="AB180">
        <f t="shared" si="88"/>
        <v>-113.76084467887426</v>
      </c>
      <c r="AC180">
        <f t="shared" si="89"/>
        <v>-7.1582129420222769</v>
      </c>
      <c r="AD180">
        <f t="shared" si="90"/>
        <v>66.881109964262464</v>
      </c>
      <c r="AE180">
        <f t="shared" si="91"/>
        <v>37.078834702664281</v>
      </c>
      <c r="AF180">
        <f t="shared" si="92"/>
        <v>0.86177612324693897</v>
      </c>
      <c r="AG180">
        <f t="shared" si="93"/>
        <v>13.76207005197109</v>
      </c>
      <c r="AH180">
        <v>1128.568749058531</v>
      </c>
      <c r="AI180">
        <v>1115.5738181818181</v>
      </c>
      <c r="AJ180">
        <v>1.730494860772203</v>
      </c>
      <c r="AK180">
        <v>66.85974665391015</v>
      </c>
      <c r="AL180">
        <f t="shared" si="94"/>
        <v>0.86875722232018393</v>
      </c>
      <c r="AM180">
        <v>36.892656292306043</v>
      </c>
      <c r="AN180">
        <v>37.239961818181797</v>
      </c>
      <c r="AO180">
        <v>2.462688043169074E-5</v>
      </c>
      <c r="AP180">
        <v>85.612249932443419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47363.460529660908</v>
      </c>
      <c r="AV180">
        <f t="shared" si="98"/>
        <v>1200.0014285714281</v>
      </c>
      <c r="AW180">
        <f t="shared" si="99"/>
        <v>1025.9245850204552</v>
      </c>
      <c r="AX180">
        <f t="shared" si="100"/>
        <v>0.85493613640259825</v>
      </c>
      <c r="AY180">
        <f t="shared" si="101"/>
        <v>0.18842674325701453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1665504581.928571</v>
      </c>
      <c r="BF180">
        <v>1071.4128571428571</v>
      </c>
      <c r="BG180">
        <v>1087.198571428572</v>
      </c>
      <c r="BH180">
        <v>37.238342857142847</v>
      </c>
      <c r="BI180">
        <v>36.893700000000003</v>
      </c>
      <c r="BJ180">
        <v>1070.982857142857</v>
      </c>
      <c r="BK180">
        <v>37.021542857142848</v>
      </c>
      <c r="BL180">
        <v>649.99157142857143</v>
      </c>
      <c r="BM180">
        <v>101.3304285714286</v>
      </c>
      <c r="BN180">
        <v>9.9846471428571434E-2</v>
      </c>
      <c r="BO180">
        <v>34.172557142857137</v>
      </c>
      <c r="BP180">
        <v>34.744100000000003</v>
      </c>
      <c r="BQ180">
        <v>999.89999999999986</v>
      </c>
      <c r="BR180">
        <v>0</v>
      </c>
      <c r="BS180">
        <v>0</v>
      </c>
      <c r="BT180">
        <v>9024.6428571428569</v>
      </c>
      <c r="BU180">
        <v>0</v>
      </c>
      <c r="BV180">
        <v>1956.72</v>
      </c>
      <c r="BW180">
        <v>-15.784128571428569</v>
      </c>
      <c r="BX180">
        <v>1112.8557142857139</v>
      </c>
      <c r="BY180">
        <v>1128.8442857142859</v>
      </c>
      <c r="BZ180">
        <v>0.34467157142857152</v>
      </c>
      <c r="CA180">
        <v>1087.198571428572</v>
      </c>
      <c r="CB180">
        <v>36.893700000000003</v>
      </c>
      <c r="CC180">
        <v>3.77338</v>
      </c>
      <c r="CD180">
        <v>3.7384528571428568</v>
      </c>
      <c r="CE180">
        <v>27.902757142857141</v>
      </c>
      <c r="CF180">
        <v>27.74344285714286</v>
      </c>
      <c r="CG180">
        <v>1200.0014285714281</v>
      </c>
      <c r="CH180">
        <v>0.50004685714285713</v>
      </c>
      <c r="CI180">
        <v>0.4999534285714286</v>
      </c>
      <c r="CJ180">
        <v>0</v>
      </c>
      <c r="CK180">
        <v>843.67185714285722</v>
      </c>
      <c r="CL180">
        <v>4.9990899999999998</v>
      </c>
      <c r="CM180">
        <v>9394.165714285713</v>
      </c>
      <c r="CN180">
        <v>9558.0271428571432</v>
      </c>
      <c r="CO180">
        <v>44.5</v>
      </c>
      <c r="CP180">
        <v>47.186999999999998</v>
      </c>
      <c r="CQ180">
        <v>45.33</v>
      </c>
      <c r="CR180">
        <v>45.936999999999998</v>
      </c>
      <c r="CS180">
        <v>45.982000000000014</v>
      </c>
      <c r="CT180">
        <v>597.55571428571432</v>
      </c>
      <c r="CU180">
        <v>597.4457142857143</v>
      </c>
      <c r="CV180">
        <v>0</v>
      </c>
      <c r="CW180">
        <v>1665504588.3</v>
      </c>
      <c r="CX180">
        <v>0</v>
      </c>
      <c r="CY180">
        <v>1665503463</v>
      </c>
      <c r="CZ180" t="s">
        <v>356</v>
      </c>
      <c r="DA180">
        <v>1665503462</v>
      </c>
      <c r="DB180">
        <v>1665503463</v>
      </c>
      <c r="DC180">
        <v>5</v>
      </c>
      <c r="DD180">
        <v>8.5000000000000006E-2</v>
      </c>
      <c r="DE180">
        <v>-1E-3</v>
      </c>
      <c r="DF180">
        <v>-3.5999999999999997E-2</v>
      </c>
      <c r="DG180">
        <v>0.21</v>
      </c>
      <c r="DH180">
        <v>415</v>
      </c>
      <c r="DI180">
        <v>36</v>
      </c>
      <c r="DJ180">
        <v>0.25</v>
      </c>
      <c r="DK180">
        <v>0.11</v>
      </c>
      <c r="DL180">
        <v>-15.85675</v>
      </c>
      <c r="DM180">
        <v>0.39582213883685452</v>
      </c>
      <c r="DN180">
        <v>4.9887673828311503E-2</v>
      </c>
      <c r="DO180">
        <v>0</v>
      </c>
      <c r="DP180">
        <v>0.34772639999999999</v>
      </c>
      <c r="DQ180">
        <v>-3.0093253283303058E-2</v>
      </c>
      <c r="DR180">
        <v>3.1693264805002308E-3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366</v>
      </c>
      <c r="EA180">
        <v>3.29522</v>
      </c>
      <c r="EB180">
        <v>2.62534</v>
      </c>
      <c r="EC180">
        <v>0.19507099999999999</v>
      </c>
      <c r="ED180">
        <v>0.195577</v>
      </c>
      <c r="EE180">
        <v>0.14790200000000001</v>
      </c>
      <c r="EF180">
        <v>0.145535</v>
      </c>
      <c r="EG180">
        <v>24325.1</v>
      </c>
      <c r="EH180">
        <v>24832.2</v>
      </c>
      <c r="EI180">
        <v>28128.3</v>
      </c>
      <c r="EJ180">
        <v>29728.1</v>
      </c>
      <c r="EK180">
        <v>32921.5</v>
      </c>
      <c r="EL180">
        <v>35306.5</v>
      </c>
      <c r="EM180">
        <v>39628.699999999997</v>
      </c>
      <c r="EN180">
        <v>42538.1</v>
      </c>
      <c r="EO180">
        <v>2.2126299999999999</v>
      </c>
      <c r="EP180">
        <v>2.1669800000000001</v>
      </c>
      <c r="EQ180">
        <v>9.4853300000000002E-2</v>
      </c>
      <c r="ER180">
        <v>0</v>
      </c>
      <c r="ES180">
        <v>33.207299999999996</v>
      </c>
      <c r="ET180">
        <v>999.9</v>
      </c>
      <c r="EU180">
        <v>73.8</v>
      </c>
      <c r="EV180">
        <v>35.299999999999997</v>
      </c>
      <c r="EW180">
        <v>41.8247</v>
      </c>
      <c r="EX180">
        <v>57.338200000000001</v>
      </c>
      <c r="EY180">
        <v>-2.2515999999999998</v>
      </c>
      <c r="EZ180">
        <v>2</v>
      </c>
      <c r="FA180">
        <v>0.58857499999999996</v>
      </c>
      <c r="FB180">
        <v>1.3371500000000001</v>
      </c>
      <c r="FC180">
        <v>20.264199999999999</v>
      </c>
      <c r="FD180">
        <v>5.2189399999999999</v>
      </c>
      <c r="FE180">
        <v>12.004</v>
      </c>
      <c r="FF180">
        <v>4.9863999999999997</v>
      </c>
      <c r="FG180">
        <v>3.2846500000000001</v>
      </c>
      <c r="FH180">
        <v>6352.3</v>
      </c>
      <c r="FI180">
        <v>9999</v>
      </c>
      <c r="FJ180">
        <v>9999</v>
      </c>
      <c r="FK180">
        <v>490.1</v>
      </c>
      <c r="FL180">
        <v>1.8657699999999999</v>
      </c>
      <c r="FM180">
        <v>1.86215</v>
      </c>
      <c r="FN180">
        <v>1.8641700000000001</v>
      </c>
      <c r="FO180">
        <v>1.8602399999999999</v>
      </c>
      <c r="FP180">
        <v>1.8609599999999999</v>
      </c>
      <c r="FQ180">
        <v>1.86005</v>
      </c>
      <c r="FR180">
        <v>1.8617300000000001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0.43</v>
      </c>
      <c r="GH180">
        <v>0.21679999999999999</v>
      </c>
      <c r="GI180">
        <v>-0.38878066965608271</v>
      </c>
      <c r="GJ180">
        <v>8.4540356221501391E-4</v>
      </c>
      <c r="GK180">
        <v>6.8779579211309249E-8</v>
      </c>
      <c r="GL180">
        <v>-1.3381725072044801E-10</v>
      </c>
      <c r="GM180">
        <v>-8.6234221326163804E-2</v>
      </c>
      <c r="GN180">
        <v>8.8717001971158594E-4</v>
      </c>
      <c r="GO180">
        <v>5.46455871630479E-4</v>
      </c>
      <c r="GP180">
        <v>-9.435533427115459E-6</v>
      </c>
      <c r="GQ180">
        <v>1</v>
      </c>
      <c r="GR180">
        <v>2082</v>
      </c>
      <c r="GS180">
        <v>3</v>
      </c>
      <c r="GT180">
        <v>35</v>
      </c>
      <c r="GU180">
        <v>18.7</v>
      </c>
      <c r="GV180">
        <v>18.7</v>
      </c>
      <c r="GW180">
        <v>2.98828</v>
      </c>
      <c r="GX180">
        <v>2.5659200000000002</v>
      </c>
      <c r="GY180">
        <v>2.04834</v>
      </c>
      <c r="GZ180">
        <v>2.6269499999999999</v>
      </c>
      <c r="HA180">
        <v>2.1972700000000001</v>
      </c>
      <c r="HB180">
        <v>2.36084</v>
      </c>
      <c r="HC180">
        <v>40.171300000000002</v>
      </c>
      <c r="HD180">
        <v>14.3947</v>
      </c>
      <c r="HE180">
        <v>18</v>
      </c>
      <c r="HF180">
        <v>710.4</v>
      </c>
      <c r="HG180">
        <v>747.61599999999999</v>
      </c>
      <c r="HH180">
        <v>31.0014</v>
      </c>
      <c r="HI180">
        <v>34.6937</v>
      </c>
      <c r="HJ180">
        <v>30.000499999999999</v>
      </c>
      <c r="HK180">
        <v>34.475900000000003</v>
      </c>
      <c r="HL180">
        <v>34.445700000000002</v>
      </c>
      <c r="HM180">
        <v>59.750599999999999</v>
      </c>
      <c r="HN180">
        <v>15.254300000000001</v>
      </c>
      <c r="HO180">
        <v>100</v>
      </c>
      <c r="HP180">
        <v>31</v>
      </c>
      <c r="HQ180">
        <v>1103.81</v>
      </c>
      <c r="HR180">
        <v>36.816800000000001</v>
      </c>
      <c r="HS180">
        <v>99.005899999999997</v>
      </c>
      <c r="HT180">
        <v>98.597999999999999</v>
      </c>
    </row>
    <row r="181" spans="1:228" x14ac:dyDescent="0.2">
      <c r="A181">
        <v>166</v>
      </c>
      <c r="B181">
        <v>1665504588</v>
      </c>
      <c r="C181">
        <v>658.5</v>
      </c>
      <c r="D181" t="s">
        <v>691</v>
      </c>
      <c r="E181" t="s">
        <v>692</v>
      </c>
      <c r="F181">
        <v>4</v>
      </c>
      <c r="G181">
        <v>1665504586</v>
      </c>
      <c r="H181">
        <f t="shared" si="68"/>
        <v>8.6740383739754583E-4</v>
      </c>
      <c r="I181">
        <f t="shared" si="69"/>
        <v>0.86740383739754578</v>
      </c>
      <c r="J181">
        <f t="shared" si="70"/>
        <v>14.024786668692748</v>
      </c>
      <c r="K181">
        <f t="shared" si="71"/>
        <v>1078.1757142857141</v>
      </c>
      <c r="L181">
        <f t="shared" si="72"/>
        <v>574.92574627885142</v>
      </c>
      <c r="M181">
        <f t="shared" si="73"/>
        <v>58.314090116929016</v>
      </c>
      <c r="N181">
        <f t="shared" si="74"/>
        <v>109.35818437716433</v>
      </c>
      <c r="O181">
        <f t="shared" si="75"/>
        <v>4.7153782135375431E-2</v>
      </c>
      <c r="P181">
        <f t="shared" si="76"/>
        <v>3.6888319067008619</v>
      </c>
      <c r="Q181">
        <f t="shared" si="77"/>
        <v>4.6821463469167025E-2</v>
      </c>
      <c r="R181">
        <f t="shared" si="78"/>
        <v>2.9293076763280222E-2</v>
      </c>
      <c r="S181">
        <f t="shared" si="79"/>
        <v>226.11347985654569</v>
      </c>
      <c r="T181">
        <f t="shared" si="80"/>
        <v>35.072706612286808</v>
      </c>
      <c r="U181">
        <f t="shared" si="81"/>
        <v>34.747300000000003</v>
      </c>
      <c r="V181">
        <f t="shared" si="82"/>
        <v>5.5698088465072466</v>
      </c>
      <c r="W181">
        <f t="shared" si="83"/>
        <v>69.975860508772456</v>
      </c>
      <c r="X181">
        <f t="shared" si="84"/>
        <v>3.7773414605464737</v>
      </c>
      <c r="Y181">
        <f t="shared" si="85"/>
        <v>5.3980636080537101</v>
      </c>
      <c r="Z181">
        <f t="shared" si="86"/>
        <v>1.7924673859607729</v>
      </c>
      <c r="AA181">
        <f t="shared" si="87"/>
        <v>-38.252509229231769</v>
      </c>
      <c r="AB181">
        <f t="shared" si="88"/>
        <v>-112.04465706183593</v>
      </c>
      <c r="AC181">
        <f t="shared" si="89"/>
        <v>-7.0567292856392081</v>
      </c>
      <c r="AD181">
        <f t="shared" si="90"/>
        <v>68.759584279838762</v>
      </c>
      <c r="AE181">
        <f t="shared" si="91"/>
        <v>37.206034049585483</v>
      </c>
      <c r="AF181">
        <f t="shared" si="92"/>
        <v>0.86138726267448928</v>
      </c>
      <c r="AG181">
        <f t="shared" si="93"/>
        <v>14.024786668692748</v>
      </c>
      <c r="AH181">
        <v>1135.5041095048771</v>
      </c>
      <c r="AI181">
        <v>1122.454424242424</v>
      </c>
      <c r="AJ181">
        <v>1.716096228118523</v>
      </c>
      <c r="AK181">
        <v>66.85974665391015</v>
      </c>
      <c r="AL181">
        <f t="shared" si="94"/>
        <v>0.86740383739754578</v>
      </c>
      <c r="AM181">
        <v>36.895982670977943</v>
      </c>
      <c r="AN181">
        <v>37.242853939393939</v>
      </c>
      <c r="AO181">
        <v>6.5871510756792991E-6</v>
      </c>
      <c r="AP181">
        <v>85.612249932443419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47305.69778743483</v>
      </c>
      <c r="AV181">
        <f t="shared" si="98"/>
        <v>1200.004285714286</v>
      </c>
      <c r="AW181">
        <f t="shared" si="99"/>
        <v>1025.9273284230808</v>
      </c>
      <c r="AX181">
        <f t="shared" si="100"/>
        <v>0.85493638700832775</v>
      </c>
      <c r="AY181">
        <f t="shared" si="101"/>
        <v>0.18842722692607283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1665504586</v>
      </c>
      <c r="BF181">
        <v>1078.1757142857141</v>
      </c>
      <c r="BG181">
        <v>1094.017142857143</v>
      </c>
      <c r="BH181">
        <v>37.24127142857143</v>
      </c>
      <c r="BI181">
        <v>36.896771428571427</v>
      </c>
      <c r="BJ181">
        <v>1077.741428571429</v>
      </c>
      <c r="BK181">
        <v>37.024457142857138</v>
      </c>
      <c r="BL181">
        <v>649.96571428571428</v>
      </c>
      <c r="BM181">
        <v>101.32899999999999</v>
      </c>
      <c r="BN181">
        <v>9.9907114285714277E-2</v>
      </c>
      <c r="BO181">
        <v>34.183900000000001</v>
      </c>
      <c r="BP181">
        <v>34.747300000000003</v>
      </c>
      <c r="BQ181">
        <v>999.89999999999986</v>
      </c>
      <c r="BR181">
        <v>0</v>
      </c>
      <c r="BS181">
        <v>0</v>
      </c>
      <c r="BT181">
        <v>9013.9285714285706</v>
      </c>
      <c r="BU181">
        <v>0</v>
      </c>
      <c r="BV181">
        <v>1955.292857142857</v>
      </c>
      <c r="BW181">
        <v>-15.840157142857141</v>
      </c>
      <c r="BX181">
        <v>1119.8828571428569</v>
      </c>
      <c r="BY181">
        <v>1135.9271428571431</v>
      </c>
      <c r="BZ181">
        <v>0.3445138571428572</v>
      </c>
      <c r="CA181">
        <v>1094.017142857143</v>
      </c>
      <c r="CB181">
        <v>36.896771428571427</v>
      </c>
      <c r="CC181">
        <v>3.7736200000000002</v>
      </c>
      <c r="CD181">
        <v>3.738711428571428</v>
      </c>
      <c r="CE181">
        <v>27.903842857142848</v>
      </c>
      <c r="CF181">
        <v>27.744628571428571</v>
      </c>
      <c r="CG181">
        <v>1200.004285714286</v>
      </c>
      <c r="CH181">
        <v>0.50003799999999998</v>
      </c>
      <c r="CI181">
        <v>0.49996200000000002</v>
      </c>
      <c r="CJ181">
        <v>0</v>
      </c>
      <c r="CK181">
        <v>843.34699999999998</v>
      </c>
      <c r="CL181">
        <v>4.9990899999999998</v>
      </c>
      <c r="CM181">
        <v>9390.1585714285739</v>
      </c>
      <c r="CN181">
        <v>9558.01</v>
      </c>
      <c r="CO181">
        <v>44.5</v>
      </c>
      <c r="CP181">
        <v>47.186999999999998</v>
      </c>
      <c r="CQ181">
        <v>45.375</v>
      </c>
      <c r="CR181">
        <v>45.946000000000012</v>
      </c>
      <c r="CS181">
        <v>45.963999999999999</v>
      </c>
      <c r="CT181">
        <v>597.55142857142869</v>
      </c>
      <c r="CU181">
        <v>597.46142857142866</v>
      </c>
      <c r="CV181">
        <v>0</v>
      </c>
      <c r="CW181">
        <v>1665504592.5</v>
      </c>
      <c r="CX181">
        <v>0</v>
      </c>
      <c r="CY181">
        <v>1665503463</v>
      </c>
      <c r="CZ181" t="s">
        <v>356</v>
      </c>
      <c r="DA181">
        <v>1665503462</v>
      </c>
      <c r="DB181">
        <v>1665503463</v>
      </c>
      <c r="DC181">
        <v>5</v>
      </c>
      <c r="DD181">
        <v>8.5000000000000006E-2</v>
      </c>
      <c r="DE181">
        <v>-1E-3</v>
      </c>
      <c r="DF181">
        <v>-3.5999999999999997E-2</v>
      </c>
      <c r="DG181">
        <v>0.21</v>
      </c>
      <c r="DH181">
        <v>415</v>
      </c>
      <c r="DI181">
        <v>36</v>
      </c>
      <c r="DJ181">
        <v>0.25</v>
      </c>
      <c r="DK181">
        <v>0.11</v>
      </c>
      <c r="DL181">
        <v>-15.843842499999999</v>
      </c>
      <c r="DM181">
        <v>0.35418348968104357</v>
      </c>
      <c r="DN181">
        <v>4.8973915952780361E-2</v>
      </c>
      <c r="DO181">
        <v>0</v>
      </c>
      <c r="DP181">
        <v>0.34640029999999999</v>
      </c>
      <c r="DQ181">
        <v>-2.1035842401500578E-2</v>
      </c>
      <c r="DR181">
        <v>2.2584713325610271E-3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366</v>
      </c>
      <c r="EA181">
        <v>3.2951100000000002</v>
      </c>
      <c r="EB181">
        <v>2.6253700000000002</v>
      </c>
      <c r="EC181">
        <v>0.195827</v>
      </c>
      <c r="ED181">
        <v>0.19634299999999999</v>
      </c>
      <c r="EE181">
        <v>0.14790800000000001</v>
      </c>
      <c r="EF181">
        <v>0.145538</v>
      </c>
      <c r="EG181">
        <v>24301.9</v>
      </c>
      <c r="EH181">
        <v>24808</v>
      </c>
      <c r="EI181">
        <v>28128</v>
      </c>
      <c r="EJ181">
        <v>29727.599999999999</v>
      </c>
      <c r="EK181">
        <v>32920.9</v>
      </c>
      <c r="EL181">
        <v>35305.599999999999</v>
      </c>
      <c r="EM181">
        <v>39628.300000000003</v>
      </c>
      <c r="EN181">
        <v>42537.1</v>
      </c>
      <c r="EO181">
        <v>2.2122799999999998</v>
      </c>
      <c r="EP181">
        <v>2.1667999999999998</v>
      </c>
      <c r="EQ181">
        <v>9.4331799999999993E-2</v>
      </c>
      <c r="ER181">
        <v>0</v>
      </c>
      <c r="ES181">
        <v>33.2211</v>
      </c>
      <c r="ET181">
        <v>999.9</v>
      </c>
      <c r="EU181">
        <v>73.8</v>
      </c>
      <c r="EV181">
        <v>35.299999999999997</v>
      </c>
      <c r="EW181">
        <v>41.824599999999997</v>
      </c>
      <c r="EX181">
        <v>56.588200000000001</v>
      </c>
      <c r="EY181">
        <v>-2.10737</v>
      </c>
      <c r="EZ181">
        <v>2</v>
      </c>
      <c r="FA181">
        <v>0.58901899999999996</v>
      </c>
      <c r="FB181">
        <v>1.3404799999999999</v>
      </c>
      <c r="FC181">
        <v>20.264099999999999</v>
      </c>
      <c r="FD181">
        <v>5.2180400000000002</v>
      </c>
      <c r="FE181">
        <v>12.004</v>
      </c>
      <c r="FF181">
        <v>4.9855499999999999</v>
      </c>
      <c r="FG181">
        <v>3.2845800000000001</v>
      </c>
      <c r="FH181">
        <v>6352.3</v>
      </c>
      <c r="FI181">
        <v>9999</v>
      </c>
      <c r="FJ181">
        <v>9999</v>
      </c>
      <c r="FK181">
        <v>490.1</v>
      </c>
      <c r="FL181">
        <v>1.86575</v>
      </c>
      <c r="FM181">
        <v>1.8621700000000001</v>
      </c>
      <c r="FN181">
        <v>1.8641700000000001</v>
      </c>
      <c r="FO181">
        <v>1.86025</v>
      </c>
      <c r="FP181">
        <v>1.86097</v>
      </c>
      <c r="FQ181">
        <v>1.86005</v>
      </c>
      <c r="FR181">
        <v>1.8617300000000001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0.44</v>
      </c>
      <c r="GH181">
        <v>0.21679999999999999</v>
      </c>
      <c r="GI181">
        <v>-0.38878066965608271</v>
      </c>
      <c r="GJ181">
        <v>8.4540356221501391E-4</v>
      </c>
      <c r="GK181">
        <v>6.8779579211309249E-8</v>
      </c>
      <c r="GL181">
        <v>-1.3381725072044801E-10</v>
      </c>
      <c r="GM181">
        <v>-8.6234221326163804E-2</v>
      </c>
      <c r="GN181">
        <v>8.8717001971158594E-4</v>
      </c>
      <c r="GO181">
        <v>5.46455871630479E-4</v>
      </c>
      <c r="GP181">
        <v>-9.435533427115459E-6</v>
      </c>
      <c r="GQ181">
        <v>1</v>
      </c>
      <c r="GR181">
        <v>2082</v>
      </c>
      <c r="GS181">
        <v>3</v>
      </c>
      <c r="GT181">
        <v>35</v>
      </c>
      <c r="GU181">
        <v>18.8</v>
      </c>
      <c r="GV181">
        <v>18.8</v>
      </c>
      <c r="GW181">
        <v>3.0017100000000001</v>
      </c>
      <c r="GX181">
        <v>2.5610400000000002</v>
      </c>
      <c r="GY181">
        <v>2.04834</v>
      </c>
      <c r="GZ181">
        <v>2.6257299999999999</v>
      </c>
      <c r="HA181">
        <v>2.1972700000000001</v>
      </c>
      <c r="HB181">
        <v>2.3339799999999999</v>
      </c>
      <c r="HC181">
        <v>40.146000000000001</v>
      </c>
      <c r="HD181">
        <v>14.403499999999999</v>
      </c>
      <c r="HE181">
        <v>18</v>
      </c>
      <c r="HF181">
        <v>710.16099999999994</v>
      </c>
      <c r="HG181">
        <v>747.49900000000002</v>
      </c>
      <c r="HH181">
        <v>31.001200000000001</v>
      </c>
      <c r="HI181">
        <v>34.699100000000001</v>
      </c>
      <c r="HJ181">
        <v>30.000499999999999</v>
      </c>
      <c r="HK181">
        <v>34.481200000000001</v>
      </c>
      <c r="HL181">
        <v>34.4499</v>
      </c>
      <c r="HM181">
        <v>60.037799999999997</v>
      </c>
      <c r="HN181">
        <v>15.526899999999999</v>
      </c>
      <c r="HO181">
        <v>100</v>
      </c>
      <c r="HP181">
        <v>31</v>
      </c>
      <c r="HQ181">
        <v>1110.49</v>
      </c>
      <c r="HR181">
        <v>36.816800000000001</v>
      </c>
      <c r="HS181">
        <v>99.004900000000006</v>
      </c>
      <c r="HT181">
        <v>98.5959</v>
      </c>
    </row>
    <row r="182" spans="1:228" x14ac:dyDescent="0.2">
      <c r="A182">
        <v>167</v>
      </c>
      <c r="B182">
        <v>1665504592</v>
      </c>
      <c r="C182">
        <v>662.5</v>
      </c>
      <c r="D182" t="s">
        <v>693</v>
      </c>
      <c r="E182" t="s">
        <v>694</v>
      </c>
      <c r="F182">
        <v>4</v>
      </c>
      <c r="G182">
        <v>1665504589.6875</v>
      </c>
      <c r="H182">
        <f t="shared" si="68"/>
        <v>8.8145242251395613E-4</v>
      </c>
      <c r="I182">
        <f t="shared" si="69"/>
        <v>0.88145242251395617</v>
      </c>
      <c r="J182">
        <f t="shared" si="70"/>
        <v>14.480107593980421</v>
      </c>
      <c r="K182">
        <f t="shared" si="71"/>
        <v>1084.2075</v>
      </c>
      <c r="L182">
        <f t="shared" si="72"/>
        <v>572.85223366078355</v>
      </c>
      <c r="M182">
        <f t="shared" si="73"/>
        <v>58.103723731562084</v>
      </c>
      <c r="N182">
        <f t="shared" si="74"/>
        <v>109.96988288779406</v>
      </c>
      <c r="O182">
        <f t="shared" si="75"/>
        <v>4.788622954344534E-2</v>
      </c>
      <c r="P182">
        <f t="shared" si="76"/>
        <v>3.6888675004492346</v>
      </c>
      <c r="Q182">
        <f t="shared" si="77"/>
        <v>4.7543550540391909E-2</v>
      </c>
      <c r="R182">
        <f t="shared" si="78"/>
        <v>2.9745302832440458E-2</v>
      </c>
      <c r="S182">
        <f t="shared" si="79"/>
        <v>226.1112569147121</v>
      </c>
      <c r="T182">
        <f t="shared" si="80"/>
        <v>35.078389960461095</v>
      </c>
      <c r="U182">
        <f t="shared" si="81"/>
        <v>34.75235</v>
      </c>
      <c r="V182">
        <f t="shared" si="82"/>
        <v>5.5713695024663092</v>
      </c>
      <c r="W182">
        <f t="shared" si="83"/>
        <v>69.946134959762418</v>
      </c>
      <c r="X182">
        <f t="shared" si="84"/>
        <v>3.7775539611589752</v>
      </c>
      <c r="Y182">
        <f t="shared" si="85"/>
        <v>5.4006614709048195</v>
      </c>
      <c r="Z182">
        <f t="shared" si="86"/>
        <v>1.793815541307334</v>
      </c>
      <c r="AA182">
        <f t="shared" si="87"/>
        <v>-38.872051832865466</v>
      </c>
      <c r="AB182">
        <f t="shared" si="88"/>
        <v>-111.33227690603435</v>
      </c>
      <c r="AC182">
        <f t="shared" si="89"/>
        <v>-7.0122630827818755</v>
      </c>
      <c r="AD182">
        <f t="shared" si="90"/>
        <v>68.894665093030412</v>
      </c>
      <c r="AE182">
        <f t="shared" si="91"/>
        <v>37.829128234686983</v>
      </c>
      <c r="AF182">
        <f t="shared" si="92"/>
        <v>0.91223653228887569</v>
      </c>
      <c r="AG182">
        <f t="shared" si="93"/>
        <v>14.480107593980421</v>
      </c>
      <c r="AH182">
        <v>1142.629672811225</v>
      </c>
      <c r="AI182">
        <v>1129.295454545454</v>
      </c>
      <c r="AJ182">
        <v>1.738103064849823</v>
      </c>
      <c r="AK182">
        <v>66.85974665391015</v>
      </c>
      <c r="AL182">
        <f t="shared" si="94"/>
        <v>0.88145242251395617</v>
      </c>
      <c r="AM182">
        <v>36.890568921938033</v>
      </c>
      <c r="AN182">
        <v>37.242972121212112</v>
      </c>
      <c r="AO182">
        <v>1.6563189998232408E-5</v>
      </c>
      <c r="AP182">
        <v>85.612249932443419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47305.001227011133</v>
      </c>
      <c r="AV182">
        <f t="shared" si="98"/>
        <v>1199.9925000000001</v>
      </c>
      <c r="AW182">
        <f t="shared" si="99"/>
        <v>1025.9172512511461</v>
      </c>
      <c r="AX182">
        <f t="shared" si="100"/>
        <v>0.8549363860617013</v>
      </c>
      <c r="AY182">
        <f t="shared" si="101"/>
        <v>0.18842722509908361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1665504589.6875</v>
      </c>
      <c r="BF182">
        <v>1084.2075</v>
      </c>
      <c r="BG182">
        <v>1100.33125</v>
      </c>
      <c r="BH182">
        <v>37.243400000000001</v>
      </c>
      <c r="BI182">
        <v>36.878599999999999</v>
      </c>
      <c r="BJ182">
        <v>1083.77</v>
      </c>
      <c r="BK182">
        <v>37.026574999999987</v>
      </c>
      <c r="BL182">
        <v>650.02925000000005</v>
      </c>
      <c r="BM182">
        <v>101.328875</v>
      </c>
      <c r="BN182">
        <v>9.9940874999999998E-2</v>
      </c>
      <c r="BO182">
        <v>34.1925375</v>
      </c>
      <c r="BP182">
        <v>34.75235</v>
      </c>
      <c r="BQ182">
        <v>999.9</v>
      </c>
      <c r="BR182">
        <v>0</v>
      </c>
      <c r="BS182">
        <v>0</v>
      </c>
      <c r="BT182">
        <v>9014.0625</v>
      </c>
      <c r="BU182">
        <v>0</v>
      </c>
      <c r="BV182">
        <v>1952.36375</v>
      </c>
      <c r="BW182">
        <v>-16.121775</v>
      </c>
      <c r="BX182">
        <v>1126.1512499999999</v>
      </c>
      <c r="BY182">
        <v>1142.4625000000001</v>
      </c>
      <c r="BZ182">
        <v>0.36480087500000002</v>
      </c>
      <c r="CA182">
        <v>1100.33125</v>
      </c>
      <c r="CB182">
        <v>36.878599999999999</v>
      </c>
      <c r="CC182">
        <v>3.7738387499999999</v>
      </c>
      <c r="CD182">
        <v>3.7368725</v>
      </c>
      <c r="CE182">
        <v>27.904824999999999</v>
      </c>
      <c r="CF182">
        <v>27.736212500000001</v>
      </c>
      <c r="CG182">
        <v>1199.9925000000001</v>
      </c>
      <c r="CH182">
        <v>0.50003799999999998</v>
      </c>
      <c r="CI182">
        <v>0.49996200000000002</v>
      </c>
      <c r="CJ182">
        <v>0</v>
      </c>
      <c r="CK182">
        <v>843.06012499999997</v>
      </c>
      <c r="CL182">
        <v>4.9990899999999998</v>
      </c>
      <c r="CM182">
        <v>9385.505000000001</v>
      </c>
      <c r="CN182">
        <v>9557.9362499999988</v>
      </c>
      <c r="CO182">
        <v>44.5</v>
      </c>
      <c r="CP182">
        <v>47.194875000000003</v>
      </c>
      <c r="CQ182">
        <v>45.375</v>
      </c>
      <c r="CR182">
        <v>45.984250000000003</v>
      </c>
      <c r="CS182">
        <v>46</v>
      </c>
      <c r="CT182">
        <v>597.54250000000002</v>
      </c>
      <c r="CU182">
        <v>597.4525000000001</v>
      </c>
      <c r="CV182">
        <v>0</v>
      </c>
      <c r="CW182">
        <v>1665504596.7</v>
      </c>
      <c r="CX182">
        <v>0</v>
      </c>
      <c r="CY182">
        <v>1665503463</v>
      </c>
      <c r="CZ182" t="s">
        <v>356</v>
      </c>
      <c r="DA182">
        <v>1665503462</v>
      </c>
      <c r="DB182">
        <v>1665503463</v>
      </c>
      <c r="DC182">
        <v>5</v>
      </c>
      <c r="DD182">
        <v>8.5000000000000006E-2</v>
      </c>
      <c r="DE182">
        <v>-1E-3</v>
      </c>
      <c r="DF182">
        <v>-3.5999999999999997E-2</v>
      </c>
      <c r="DG182">
        <v>0.21</v>
      </c>
      <c r="DH182">
        <v>415</v>
      </c>
      <c r="DI182">
        <v>36</v>
      </c>
      <c r="DJ182">
        <v>0.25</v>
      </c>
      <c r="DK182">
        <v>0.11</v>
      </c>
      <c r="DL182">
        <v>-15.88444146341463</v>
      </c>
      <c r="DM182">
        <v>-0.66100766550519019</v>
      </c>
      <c r="DN182">
        <v>0.12109953168145671</v>
      </c>
      <c r="DO182">
        <v>0</v>
      </c>
      <c r="DP182">
        <v>0.34825136585365862</v>
      </c>
      <c r="DQ182">
        <v>3.5097324041812483E-2</v>
      </c>
      <c r="DR182">
        <v>8.2750906907007298E-3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366</v>
      </c>
      <c r="EA182">
        <v>3.2952900000000001</v>
      </c>
      <c r="EB182">
        <v>2.6253600000000001</v>
      </c>
      <c r="EC182">
        <v>0.19658400000000001</v>
      </c>
      <c r="ED182">
        <v>0.1971</v>
      </c>
      <c r="EE182">
        <v>0.14790400000000001</v>
      </c>
      <c r="EF182">
        <v>0.145403</v>
      </c>
      <c r="EG182">
        <v>24278.5</v>
      </c>
      <c r="EH182">
        <v>24784.5</v>
      </c>
      <c r="EI182">
        <v>28127.599999999999</v>
      </c>
      <c r="EJ182">
        <v>29727.599999999999</v>
      </c>
      <c r="EK182">
        <v>32921</v>
      </c>
      <c r="EL182">
        <v>35311.4</v>
      </c>
      <c r="EM182">
        <v>39628.199999999997</v>
      </c>
      <c r="EN182">
        <v>42537.2</v>
      </c>
      <c r="EO182">
        <v>2.2124199999999998</v>
      </c>
      <c r="EP182">
        <v>2.1667999999999998</v>
      </c>
      <c r="EQ182">
        <v>9.4808600000000007E-2</v>
      </c>
      <c r="ER182">
        <v>0</v>
      </c>
      <c r="ES182">
        <v>33.235999999999997</v>
      </c>
      <c r="ET182">
        <v>999.9</v>
      </c>
      <c r="EU182">
        <v>73.8</v>
      </c>
      <c r="EV182">
        <v>35.299999999999997</v>
      </c>
      <c r="EW182">
        <v>41.823399999999999</v>
      </c>
      <c r="EX182">
        <v>57.008200000000002</v>
      </c>
      <c r="EY182">
        <v>-2.1955100000000001</v>
      </c>
      <c r="EZ182">
        <v>2</v>
      </c>
      <c r="FA182">
        <v>0.58941600000000005</v>
      </c>
      <c r="FB182">
        <v>1.3475600000000001</v>
      </c>
      <c r="FC182">
        <v>20.264199999999999</v>
      </c>
      <c r="FD182">
        <v>5.2175900000000004</v>
      </c>
      <c r="FE182">
        <v>12.004</v>
      </c>
      <c r="FF182">
        <v>4.9862500000000001</v>
      </c>
      <c r="FG182">
        <v>3.2846500000000001</v>
      </c>
      <c r="FH182">
        <v>6352.3</v>
      </c>
      <c r="FI182">
        <v>9999</v>
      </c>
      <c r="FJ182">
        <v>9999</v>
      </c>
      <c r="FK182">
        <v>490.1</v>
      </c>
      <c r="FL182">
        <v>1.86578</v>
      </c>
      <c r="FM182">
        <v>1.86216</v>
      </c>
      <c r="FN182">
        <v>1.8641700000000001</v>
      </c>
      <c r="FO182">
        <v>1.86026</v>
      </c>
      <c r="FP182">
        <v>1.86097</v>
      </c>
      <c r="FQ182">
        <v>1.86005</v>
      </c>
      <c r="FR182">
        <v>1.86178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0.43</v>
      </c>
      <c r="GH182">
        <v>0.21679999999999999</v>
      </c>
      <c r="GI182">
        <v>-0.38878066965608271</v>
      </c>
      <c r="GJ182">
        <v>8.4540356221501391E-4</v>
      </c>
      <c r="GK182">
        <v>6.8779579211309249E-8</v>
      </c>
      <c r="GL182">
        <v>-1.3381725072044801E-10</v>
      </c>
      <c r="GM182">
        <v>-8.6234221326163804E-2</v>
      </c>
      <c r="GN182">
        <v>8.8717001971158594E-4</v>
      </c>
      <c r="GO182">
        <v>5.46455871630479E-4</v>
      </c>
      <c r="GP182">
        <v>-9.435533427115459E-6</v>
      </c>
      <c r="GQ182">
        <v>1</v>
      </c>
      <c r="GR182">
        <v>2082</v>
      </c>
      <c r="GS182">
        <v>3</v>
      </c>
      <c r="GT182">
        <v>35</v>
      </c>
      <c r="GU182">
        <v>18.8</v>
      </c>
      <c r="GV182">
        <v>18.8</v>
      </c>
      <c r="GW182">
        <v>3.0163600000000002</v>
      </c>
      <c r="GX182">
        <v>2.5512700000000001</v>
      </c>
      <c r="GY182">
        <v>2.04834</v>
      </c>
      <c r="GZ182">
        <v>2.6257299999999999</v>
      </c>
      <c r="HA182">
        <v>2.1972700000000001</v>
      </c>
      <c r="HB182">
        <v>2.35107</v>
      </c>
      <c r="HC182">
        <v>40.171300000000002</v>
      </c>
      <c r="HD182">
        <v>14.385999999999999</v>
      </c>
      <c r="HE182">
        <v>18</v>
      </c>
      <c r="HF182">
        <v>710.33299999999997</v>
      </c>
      <c r="HG182">
        <v>747.56</v>
      </c>
      <c r="HH182">
        <v>31.0017</v>
      </c>
      <c r="HI182">
        <v>34.703800000000001</v>
      </c>
      <c r="HJ182">
        <v>30.000599999999999</v>
      </c>
      <c r="HK182">
        <v>34.485300000000002</v>
      </c>
      <c r="HL182">
        <v>34.454999999999998</v>
      </c>
      <c r="HM182">
        <v>60.325699999999998</v>
      </c>
      <c r="HN182">
        <v>15.526899999999999</v>
      </c>
      <c r="HO182">
        <v>100</v>
      </c>
      <c r="HP182">
        <v>31</v>
      </c>
      <c r="HQ182">
        <v>1117.17</v>
      </c>
      <c r="HR182">
        <v>36.816800000000001</v>
      </c>
      <c r="HS182">
        <v>99.004000000000005</v>
      </c>
      <c r="HT182">
        <v>98.596100000000007</v>
      </c>
    </row>
    <row r="183" spans="1:228" x14ac:dyDescent="0.2">
      <c r="A183">
        <v>168</v>
      </c>
      <c r="B183">
        <v>1665504596</v>
      </c>
      <c r="C183">
        <v>666.5</v>
      </c>
      <c r="D183" t="s">
        <v>695</v>
      </c>
      <c r="E183" t="s">
        <v>696</v>
      </c>
      <c r="F183">
        <v>4</v>
      </c>
      <c r="G183">
        <v>1665504594</v>
      </c>
      <c r="H183">
        <f t="shared" si="68"/>
        <v>9.4780406137560513E-4</v>
      </c>
      <c r="I183">
        <f t="shared" si="69"/>
        <v>0.94780406137560513</v>
      </c>
      <c r="J183">
        <f t="shared" si="70"/>
        <v>13.919469312569589</v>
      </c>
      <c r="K183">
        <f t="shared" si="71"/>
        <v>1091.528571428571</v>
      </c>
      <c r="L183">
        <f t="shared" si="72"/>
        <v>628.05688760115277</v>
      </c>
      <c r="M183">
        <f t="shared" si="73"/>
        <v>63.703808584103918</v>
      </c>
      <c r="N183">
        <f t="shared" si="74"/>
        <v>110.71374034914489</v>
      </c>
      <c r="O183">
        <f t="shared" si="75"/>
        <v>5.120284420318208E-2</v>
      </c>
      <c r="P183">
        <f t="shared" si="76"/>
        <v>3.6776619378658655</v>
      </c>
      <c r="Q183">
        <f t="shared" si="77"/>
        <v>5.0810079469706372E-2</v>
      </c>
      <c r="R183">
        <f t="shared" si="78"/>
        <v>3.1791336704469743E-2</v>
      </c>
      <c r="S183">
        <f t="shared" si="79"/>
        <v>226.11014346602337</v>
      </c>
      <c r="T183">
        <f t="shared" si="80"/>
        <v>35.070886626659188</v>
      </c>
      <c r="U183">
        <f t="shared" si="81"/>
        <v>34.78395714285714</v>
      </c>
      <c r="V183">
        <f t="shared" si="82"/>
        <v>5.581146036171285</v>
      </c>
      <c r="W183">
        <f t="shared" si="83"/>
        <v>69.909077161261862</v>
      </c>
      <c r="X183">
        <f t="shared" si="84"/>
        <v>3.7763619745813366</v>
      </c>
      <c r="Y183">
        <f t="shared" si="85"/>
        <v>5.4018192313857352</v>
      </c>
      <c r="Z183">
        <f t="shared" si="86"/>
        <v>1.8047840615899484</v>
      </c>
      <c r="AA183">
        <f t="shared" si="87"/>
        <v>-41.798159106664187</v>
      </c>
      <c r="AB183">
        <f t="shared" si="88"/>
        <v>-116.49785200734955</v>
      </c>
      <c r="AC183">
        <f t="shared" si="89"/>
        <v>-7.3612477220607735</v>
      </c>
      <c r="AD183">
        <f t="shared" si="90"/>
        <v>60.452884629948855</v>
      </c>
      <c r="AE183">
        <f t="shared" si="91"/>
        <v>37.358191965529954</v>
      </c>
      <c r="AF183">
        <f t="shared" si="92"/>
        <v>0.97890220424653818</v>
      </c>
      <c r="AG183">
        <f t="shared" si="93"/>
        <v>13.919469312569589</v>
      </c>
      <c r="AH183">
        <v>1149.440212989583</v>
      </c>
      <c r="AI183">
        <v>1136.3411515151511</v>
      </c>
      <c r="AJ183">
        <v>1.739736889408809</v>
      </c>
      <c r="AK183">
        <v>66.85974665391015</v>
      </c>
      <c r="AL183">
        <f t="shared" si="94"/>
        <v>0.94780406137560513</v>
      </c>
      <c r="AM183">
        <v>36.841240847260472</v>
      </c>
      <c r="AN183">
        <v>37.220580606060622</v>
      </c>
      <c r="AO183">
        <v>-5.7546699492383843E-5</v>
      </c>
      <c r="AP183">
        <v>85.612249932443419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47104.723705764685</v>
      </c>
      <c r="AV183">
        <f t="shared" si="98"/>
        <v>1199.985714285714</v>
      </c>
      <c r="AW183">
        <f t="shared" si="99"/>
        <v>1025.9115354746234</v>
      </c>
      <c r="AX183">
        <f t="shared" si="100"/>
        <v>0.85493645737715507</v>
      </c>
      <c r="AY183">
        <f t="shared" si="101"/>
        <v>0.18842736273790925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1665504594</v>
      </c>
      <c r="BF183">
        <v>1091.528571428571</v>
      </c>
      <c r="BG183">
        <v>1107.49</v>
      </c>
      <c r="BH183">
        <v>37.23121428571428</v>
      </c>
      <c r="BI183">
        <v>36.839742857142859</v>
      </c>
      <c r="BJ183">
        <v>1091.0885714285721</v>
      </c>
      <c r="BK183">
        <v>37.014428571428567</v>
      </c>
      <c r="BL183">
        <v>650.01742857142858</v>
      </c>
      <c r="BM183">
        <v>101.3297142857143</v>
      </c>
      <c r="BN183">
        <v>0.1002832857142857</v>
      </c>
      <c r="BO183">
        <v>34.196385714285711</v>
      </c>
      <c r="BP183">
        <v>34.78395714285714</v>
      </c>
      <c r="BQ183">
        <v>999.89999999999986</v>
      </c>
      <c r="BR183">
        <v>0</v>
      </c>
      <c r="BS183">
        <v>0</v>
      </c>
      <c r="BT183">
        <v>8975.3571428571431</v>
      </c>
      <c r="BU183">
        <v>0</v>
      </c>
      <c r="BV183">
        <v>1948.915714285715</v>
      </c>
      <c r="BW183">
        <v>-15.961314285714289</v>
      </c>
      <c r="BX183">
        <v>1133.738571428571</v>
      </c>
      <c r="BY183">
        <v>1149.8514285714291</v>
      </c>
      <c r="BZ183">
        <v>0.39146414285714293</v>
      </c>
      <c r="CA183">
        <v>1107.49</v>
      </c>
      <c r="CB183">
        <v>36.839742857142859</v>
      </c>
      <c r="CC183">
        <v>3.7726257142857138</v>
      </c>
      <c r="CD183">
        <v>3.732958571428572</v>
      </c>
      <c r="CE183">
        <v>27.899342857142859</v>
      </c>
      <c r="CF183">
        <v>27.71827142857143</v>
      </c>
      <c r="CG183">
        <v>1199.985714285714</v>
      </c>
      <c r="CH183">
        <v>0.50003599999999992</v>
      </c>
      <c r="CI183">
        <v>0.49996400000000002</v>
      </c>
      <c r="CJ183">
        <v>0</v>
      </c>
      <c r="CK183">
        <v>842.78814285714282</v>
      </c>
      <c r="CL183">
        <v>4.9990899999999998</v>
      </c>
      <c r="CM183">
        <v>9389.7542857142853</v>
      </c>
      <c r="CN183">
        <v>9557.8685714285712</v>
      </c>
      <c r="CO183">
        <v>44.5</v>
      </c>
      <c r="CP183">
        <v>47.25</v>
      </c>
      <c r="CQ183">
        <v>45.375</v>
      </c>
      <c r="CR183">
        <v>46</v>
      </c>
      <c r="CS183">
        <v>46</v>
      </c>
      <c r="CT183">
        <v>597.53857142857134</v>
      </c>
      <c r="CU183">
        <v>597.45428571428579</v>
      </c>
      <c r="CV183">
        <v>0</v>
      </c>
      <c r="CW183">
        <v>1665504600.3</v>
      </c>
      <c r="CX183">
        <v>0</v>
      </c>
      <c r="CY183">
        <v>1665503463</v>
      </c>
      <c r="CZ183" t="s">
        <v>356</v>
      </c>
      <c r="DA183">
        <v>1665503462</v>
      </c>
      <c r="DB183">
        <v>1665503463</v>
      </c>
      <c r="DC183">
        <v>5</v>
      </c>
      <c r="DD183">
        <v>8.5000000000000006E-2</v>
      </c>
      <c r="DE183">
        <v>-1E-3</v>
      </c>
      <c r="DF183">
        <v>-3.5999999999999997E-2</v>
      </c>
      <c r="DG183">
        <v>0.21</v>
      </c>
      <c r="DH183">
        <v>415</v>
      </c>
      <c r="DI183">
        <v>36</v>
      </c>
      <c r="DJ183">
        <v>0.25</v>
      </c>
      <c r="DK183">
        <v>0.11</v>
      </c>
      <c r="DL183">
        <v>-15.91171219512195</v>
      </c>
      <c r="DM183">
        <v>-0.8847554006968682</v>
      </c>
      <c r="DN183">
        <v>0.13176574038453179</v>
      </c>
      <c r="DO183">
        <v>0</v>
      </c>
      <c r="DP183">
        <v>0.35699029268292681</v>
      </c>
      <c r="DQ183">
        <v>0.1559671149825784</v>
      </c>
      <c r="DR183">
        <v>1.9540506086318719E-2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3.29535</v>
      </c>
      <c r="EB183">
        <v>2.62527</v>
      </c>
      <c r="EC183">
        <v>0.197357</v>
      </c>
      <c r="ED183">
        <v>0.197849</v>
      </c>
      <c r="EE183">
        <v>0.147842</v>
      </c>
      <c r="EF183">
        <v>0.14538200000000001</v>
      </c>
      <c r="EG183">
        <v>24255</v>
      </c>
      <c r="EH183">
        <v>24761.3</v>
      </c>
      <c r="EI183">
        <v>28127.5</v>
      </c>
      <c r="EJ183">
        <v>29727.7</v>
      </c>
      <c r="EK183">
        <v>32923.199999999997</v>
      </c>
      <c r="EL183">
        <v>35312.300000000003</v>
      </c>
      <c r="EM183">
        <v>39627.9</v>
      </c>
      <c r="EN183">
        <v>42537.4</v>
      </c>
      <c r="EO183">
        <v>2.2123200000000001</v>
      </c>
      <c r="EP183">
        <v>2.1664699999999999</v>
      </c>
      <c r="EQ183">
        <v>9.5211000000000004E-2</v>
      </c>
      <c r="ER183">
        <v>0</v>
      </c>
      <c r="ES183">
        <v>33.250900000000001</v>
      </c>
      <c r="ET183">
        <v>999.9</v>
      </c>
      <c r="EU183">
        <v>73.8</v>
      </c>
      <c r="EV183">
        <v>35.299999999999997</v>
      </c>
      <c r="EW183">
        <v>41.829700000000003</v>
      </c>
      <c r="EX183">
        <v>56.7682</v>
      </c>
      <c r="EY183">
        <v>-2.3597800000000002</v>
      </c>
      <c r="EZ183">
        <v>2</v>
      </c>
      <c r="FA183">
        <v>0.58996700000000002</v>
      </c>
      <c r="FB183">
        <v>1.3554999999999999</v>
      </c>
      <c r="FC183">
        <v>20.264099999999999</v>
      </c>
      <c r="FD183">
        <v>5.2166899999999998</v>
      </c>
      <c r="FE183">
        <v>12.004</v>
      </c>
      <c r="FF183">
        <v>4.9859</v>
      </c>
      <c r="FG183">
        <v>3.2845</v>
      </c>
      <c r="FH183">
        <v>6352.6</v>
      </c>
      <c r="FI183">
        <v>9999</v>
      </c>
      <c r="FJ183">
        <v>9999</v>
      </c>
      <c r="FK183">
        <v>490.1</v>
      </c>
      <c r="FL183">
        <v>1.8657900000000001</v>
      </c>
      <c r="FM183">
        <v>1.86215</v>
      </c>
      <c r="FN183">
        <v>1.8641700000000001</v>
      </c>
      <c r="FO183">
        <v>1.86026</v>
      </c>
      <c r="FP183">
        <v>1.8609599999999999</v>
      </c>
      <c r="FQ183">
        <v>1.86006</v>
      </c>
      <c r="FR183">
        <v>1.8617900000000001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0.45</v>
      </c>
      <c r="GH183">
        <v>0.21679999999999999</v>
      </c>
      <c r="GI183">
        <v>-0.38878066965608271</v>
      </c>
      <c r="GJ183">
        <v>8.4540356221501391E-4</v>
      </c>
      <c r="GK183">
        <v>6.8779579211309249E-8</v>
      </c>
      <c r="GL183">
        <v>-1.3381725072044801E-10</v>
      </c>
      <c r="GM183">
        <v>-8.6234221326163804E-2</v>
      </c>
      <c r="GN183">
        <v>8.8717001971158594E-4</v>
      </c>
      <c r="GO183">
        <v>5.46455871630479E-4</v>
      </c>
      <c r="GP183">
        <v>-9.435533427115459E-6</v>
      </c>
      <c r="GQ183">
        <v>1</v>
      </c>
      <c r="GR183">
        <v>2082</v>
      </c>
      <c r="GS183">
        <v>3</v>
      </c>
      <c r="GT183">
        <v>35</v>
      </c>
      <c r="GU183">
        <v>18.899999999999999</v>
      </c>
      <c r="GV183">
        <v>18.899999999999999</v>
      </c>
      <c r="GW183">
        <v>3.0310100000000002</v>
      </c>
      <c r="GX183">
        <v>2.5817899999999998</v>
      </c>
      <c r="GY183">
        <v>2.04834</v>
      </c>
      <c r="GZ183">
        <v>2.6257299999999999</v>
      </c>
      <c r="HA183">
        <v>2.1972700000000001</v>
      </c>
      <c r="HB183">
        <v>2.2863799999999999</v>
      </c>
      <c r="HC183">
        <v>40.171300000000002</v>
      </c>
      <c r="HD183">
        <v>14.3772</v>
      </c>
      <c r="HE183">
        <v>18</v>
      </c>
      <c r="HF183">
        <v>710.30700000000002</v>
      </c>
      <c r="HG183">
        <v>747.31200000000001</v>
      </c>
      <c r="HH183">
        <v>31.001999999999999</v>
      </c>
      <c r="HI183">
        <v>34.710099999999997</v>
      </c>
      <c r="HJ183">
        <v>30.000599999999999</v>
      </c>
      <c r="HK183">
        <v>34.490600000000001</v>
      </c>
      <c r="HL183">
        <v>34.460500000000003</v>
      </c>
      <c r="HM183">
        <v>60.615400000000001</v>
      </c>
      <c r="HN183">
        <v>15.526899999999999</v>
      </c>
      <c r="HO183">
        <v>100</v>
      </c>
      <c r="HP183">
        <v>31</v>
      </c>
      <c r="HQ183">
        <v>1123.8699999999999</v>
      </c>
      <c r="HR183">
        <v>36.816800000000001</v>
      </c>
      <c r="HS183">
        <v>99.003399999999999</v>
      </c>
      <c r="HT183">
        <v>98.596400000000003</v>
      </c>
    </row>
    <row r="184" spans="1:228" x14ac:dyDescent="0.2">
      <c r="A184">
        <v>169</v>
      </c>
      <c r="B184">
        <v>1665504600</v>
      </c>
      <c r="C184">
        <v>670.5</v>
      </c>
      <c r="D184" t="s">
        <v>697</v>
      </c>
      <c r="E184" t="s">
        <v>698</v>
      </c>
      <c r="F184">
        <v>4</v>
      </c>
      <c r="G184">
        <v>1665504597.6875</v>
      </c>
      <c r="H184">
        <f t="shared" si="68"/>
        <v>8.704429230335679E-4</v>
      </c>
      <c r="I184">
        <f t="shared" si="69"/>
        <v>0.87044292303356785</v>
      </c>
      <c r="J184">
        <f t="shared" si="70"/>
        <v>14.361673842197989</v>
      </c>
      <c r="K184">
        <f t="shared" si="71"/>
        <v>1097.68</v>
      </c>
      <c r="L184">
        <f t="shared" si="72"/>
        <v>579.83266855012312</v>
      </c>
      <c r="M184">
        <f t="shared" si="73"/>
        <v>58.812050679804429</v>
      </c>
      <c r="N184">
        <f t="shared" si="74"/>
        <v>111.336968908</v>
      </c>
      <c r="O184">
        <f t="shared" si="75"/>
        <v>4.6911357371389399E-2</v>
      </c>
      <c r="P184">
        <f t="shared" si="76"/>
        <v>3.6864377319082795</v>
      </c>
      <c r="Q184">
        <f t="shared" si="77"/>
        <v>4.658222205826363E-2</v>
      </c>
      <c r="R184">
        <f t="shared" si="78"/>
        <v>2.9143267602177537E-2</v>
      </c>
      <c r="S184">
        <f t="shared" si="79"/>
        <v>226.11283232349729</v>
      </c>
      <c r="T184">
        <f t="shared" si="80"/>
        <v>35.083394136746207</v>
      </c>
      <c r="U184">
        <f t="shared" si="81"/>
        <v>34.787849999999999</v>
      </c>
      <c r="V184">
        <f t="shared" si="82"/>
        <v>5.5823511824308314</v>
      </c>
      <c r="W184">
        <f t="shared" si="83"/>
        <v>69.8802418654072</v>
      </c>
      <c r="X184">
        <f t="shared" si="84"/>
        <v>3.7744472940762503</v>
      </c>
      <c r="Y184">
        <f t="shared" si="85"/>
        <v>5.401308285890055</v>
      </c>
      <c r="Z184">
        <f t="shared" si="86"/>
        <v>1.807903888354581</v>
      </c>
      <c r="AA184">
        <f t="shared" si="87"/>
        <v>-38.386532905780342</v>
      </c>
      <c r="AB184">
        <f t="shared" si="88"/>
        <v>-117.88703175960262</v>
      </c>
      <c r="AC184">
        <f t="shared" si="89"/>
        <v>-7.4313738082822924</v>
      </c>
      <c r="AD184">
        <f t="shared" si="90"/>
        <v>62.407893849832021</v>
      </c>
      <c r="AE184">
        <f t="shared" si="91"/>
        <v>37.417725666746989</v>
      </c>
      <c r="AF184">
        <f t="shared" si="92"/>
        <v>0.93068814889656315</v>
      </c>
      <c r="AG184">
        <f t="shared" si="93"/>
        <v>14.361673842197989</v>
      </c>
      <c r="AH184">
        <v>1156.375647202276</v>
      </c>
      <c r="AI184">
        <v>1143.2057575757569</v>
      </c>
      <c r="AJ184">
        <v>1.710426119728008</v>
      </c>
      <c r="AK184">
        <v>66.85974665391015</v>
      </c>
      <c r="AL184">
        <f t="shared" si="94"/>
        <v>0.87044292303356785</v>
      </c>
      <c r="AM184">
        <v>36.839617951924723</v>
      </c>
      <c r="AN184">
        <v>37.208561818181828</v>
      </c>
      <c r="AO184">
        <v>-3.9916350476798413E-3</v>
      </c>
      <c r="AP184">
        <v>85.612249932443419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47261.365981229916</v>
      </c>
      <c r="AV184">
        <f t="shared" si="98"/>
        <v>1199.9962499999999</v>
      </c>
      <c r="AW184">
        <f t="shared" si="99"/>
        <v>1025.9209074215009</v>
      </c>
      <c r="AX184">
        <f t="shared" si="100"/>
        <v>0.85493676119529627</v>
      </c>
      <c r="AY184">
        <f t="shared" si="101"/>
        <v>0.18842794910692204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1665504597.6875</v>
      </c>
      <c r="BF184">
        <v>1097.68</v>
      </c>
      <c r="BG184">
        <v>1113.64625</v>
      </c>
      <c r="BH184">
        <v>37.212575000000001</v>
      </c>
      <c r="BI184">
        <v>36.840387500000013</v>
      </c>
      <c r="BJ184">
        <v>1097.2349999999999</v>
      </c>
      <c r="BK184">
        <v>36.9958125</v>
      </c>
      <c r="BL184">
        <v>650.03475000000003</v>
      </c>
      <c r="BM184">
        <v>101.3295</v>
      </c>
      <c r="BN184">
        <v>9.9849999999999994E-2</v>
      </c>
      <c r="BO184">
        <v>34.194687500000001</v>
      </c>
      <c r="BP184">
        <v>34.787849999999999</v>
      </c>
      <c r="BQ184">
        <v>999.9</v>
      </c>
      <c r="BR184">
        <v>0</v>
      </c>
      <c r="BS184">
        <v>0</v>
      </c>
      <c r="BT184">
        <v>9005.625</v>
      </c>
      <c r="BU184">
        <v>0</v>
      </c>
      <c r="BV184">
        <v>1947.0650000000001</v>
      </c>
      <c r="BW184">
        <v>-15.966587499999999</v>
      </c>
      <c r="BX184">
        <v>1140.105</v>
      </c>
      <c r="BY184">
        <v>1156.2425000000001</v>
      </c>
      <c r="BZ184">
        <v>0.37214412499999999</v>
      </c>
      <c r="CA184">
        <v>1113.64625</v>
      </c>
      <c r="CB184">
        <v>36.840387500000013</v>
      </c>
      <c r="CC184">
        <v>3.7707262500000001</v>
      </c>
      <c r="CD184">
        <v>3.7330162499999999</v>
      </c>
      <c r="CE184">
        <v>27.890712499999999</v>
      </c>
      <c r="CF184">
        <v>27.7185375</v>
      </c>
      <c r="CG184">
        <v>1199.9962499999999</v>
      </c>
      <c r="CH184">
        <v>0.50002575000000005</v>
      </c>
      <c r="CI184">
        <v>0.49997425000000001</v>
      </c>
      <c r="CJ184">
        <v>0</v>
      </c>
      <c r="CK184">
        <v>842.61074999999994</v>
      </c>
      <c r="CL184">
        <v>4.9990899999999998</v>
      </c>
      <c r="CM184">
        <v>9385.0137499999983</v>
      </c>
      <c r="CN184">
        <v>9557.9187499999989</v>
      </c>
      <c r="CO184">
        <v>44.507750000000001</v>
      </c>
      <c r="CP184">
        <v>47.25</v>
      </c>
      <c r="CQ184">
        <v>45.375</v>
      </c>
      <c r="CR184">
        <v>46</v>
      </c>
      <c r="CS184">
        <v>46</v>
      </c>
      <c r="CT184">
        <v>597.52874999999995</v>
      </c>
      <c r="CU184">
        <v>597.46875</v>
      </c>
      <c r="CV184">
        <v>0</v>
      </c>
      <c r="CW184">
        <v>1665504604.5</v>
      </c>
      <c r="CX184">
        <v>0</v>
      </c>
      <c r="CY184">
        <v>1665503463</v>
      </c>
      <c r="CZ184" t="s">
        <v>356</v>
      </c>
      <c r="DA184">
        <v>1665503462</v>
      </c>
      <c r="DB184">
        <v>1665503463</v>
      </c>
      <c r="DC184">
        <v>5</v>
      </c>
      <c r="DD184">
        <v>8.5000000000000006E-2</v>
      </c>
      <c r="DE184">
        <v>-1E-3</v>
      </c>
      <c r="DF184">
        <v>-3.5999999999999997E-2</v>
      </c>
      <c r="DG184">
        <v>0.21</v>
      </c>
      <c r="DH184">
        <v>415</v>
      </c>
      <c r="DI184">
        <v>36</v>
      </c>
      <c r="DJ184">
        <v>0.25</v>
      </c>
      <c r="DK184">
        <v>0.11</v>
      </c>
      <c r="DL184">
        <v>-15.93519024390244</v>
      </c>
      <c r="DM184">
        <v>-0.70173658536589734</v>
      </c>
      <c r="DN184">
        <v>0.12614177622697631</v>
      </c>
      <c r="DO184">
        <v>0</v>
      </c>
      <c r="DP184">
        <v>0.36253424390243899</v>
      </c>
      <c r="DQ184">
        <v>0.1527577421602791</v>
      </c>
      <c r="DR184">
        <v>1.9574635555004431E-2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3.2951800000000002</v>
      </c>
      <c r="EB184">
        <v>2.6252200000000001</v>
      </c>
      <c r="EC184">
        <v>0.198105</v>
      </c>
      <c r="ED184">
        <v>0.19859399999999999</v>
      </c>
      <c r="EE184">
        <v>0.14780299999999999</v>
      </c>
      <c r="EF184">
        <v>0.14538699999999999</v>
      </c>
      <c r="EG184">
        <v>24232.5</v>
      </c>
      <c r="EH184">
        <v>24737.8</v>
      </c>
      <c r="EI184">
        <v>28127.7</v>
      </c>
      <c r="EJ184">
        <v>29727.200000000001</v>
      </c>
      <c r="EK184">
        <v>32924.800000000003</v>
      </c>
      <c r="EL184">
        <v>35311.699999999997</v>
      </c>
      <c r="EM184">
        <v>39628</v>
      </c>
      <c r="EN184">
        <v>42536.800000000003</v>
      </c>
      <c r="EO184">
        <v>2.2119300000000002</v>
      </c>
      <c r="EP184">
        <v>2.1665000000000001</v>
      </c>
      <c r="EQ184">
        <v>9.4160400000000005E-2</v>
      </c>
      <c r="ER184">
        <v>0</v>
      </c>
      <c r="ES184">
        <v>33.263800000000003</v>
      </c>
      <c r="ET184">
        <v>999.9</v>
      </c>
      <c r="EU184">
        <v>73.8</v>
      </c>
      <c r="EV184">
        <v>35.299999999999997</v>
      </c>
      <c r="EW184">
        <v>41.823700000000002</v>
      </c>
      <c r="EX184">
        <v>56.9482</v>
      </c>
      <c r="EY184">
        <v>-2.3357399999999999</v>
      </c>
      <c r="EZ184">
        <v>2</v>
      </c>
      <c r="FA184">
        <v>0.59054899999999999</v>
      </c>
      <c r="FB184">
        <v>1.36297</v>
      </c>
      <c r="FC184">
        <v>20.264099999999999</v>
      </c>
      <c r="FD184">
        <v>5.2165400000000002</v>
      </c>
      <c r="FE184">
        <v>12.004099999999999</v>
      </c>
      <c r="FF184">
        <v>4.9859</v>
      </c>
      <c r="FG184">
        <v>3.28443</v>
      </c>
      <c r="FH184">
        <v>6352.6</v>
      </c>
      <c r="FI184">
        <v>9999</v>
      </c>
      <c r="FJ184">
        <v>9999</v>
      </c>
      <c r="FK184">
        <v>490.1</v>
      </c>
      <c r="FL184">
        <v>1.86574</v>
      </c>
      <c r="FM184">
        <v>1.8621300000000001</v>
      </c>
      <c r="FN184">
        <v>1.8641700000000001</v>
      </c>
      <c r="FO184">
        <v>1.86025</v>
      </c>
      <c r="FP184">
        <v>1.8609599999999999</v>
      </c>
      <c r="FQ184">
        <v>1.86005</v>
      </c>
      <c r="FR184">
        <v>1.86175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0.45</v>
      </c>
      <c r="GH184">
        <v>0.2167</v>
      </c>
      <c r="GI184">
        <v>-0.38878066965608271</v>
      </c>
      <c r="GJ184">
        <v>8.4540356221501391E-4</v>
      </c>
      <c r="GK184">
        <v>6.8779579211309249E-8</v>
      </c>
      <c r="GL184">
        <v>-1.3381725072044801E-10</v>
      </c>
      <c r="GM184">
        <v>-8.6234221326163804E-2</v>
      </c>
      <c r="GN184">
        <v>8.8717001971158594E-4</v>
      </c>
      <c r="GO184">
        <v>5.46455871630479E-4</v>
      </c>
      <c r="GP184">
        <v>-9.435533427115459E-6</v>
      </c>
      <c r="GQ184">
        <v>1</v>
      </c>
      <c r="GR184">
        <v>2082</v>
      </c>
      <c r="GS184">
        <v>3</v>
      </c>
      <c r="GT184">
        <v>35</v>
      </c>
      <c r="GU184">
        <v>19</v>
      </c>
      <c r="GV184">
        <v>18.899999999999999</v>
      </c>
      <c r="GW184">
        <v>3.0432100000000002</v>
      </c>
      <c r="GX184">
        <v>2.5488300000000002</v>
      </c>
      <c r="GY184">
        <v>2.04834</v>
      </c>
      <c r="GZ184">
        <v>2.6257299999999999</v>
      </c>
      <c r="HA184">
        <v>2.1972700000000001</v>
      </c>
      <c r="HB184">
        <v>2.33521</v>
      </c>
      <c r="HC184">
        <v>40.171300000000002</v>
      </c>
      <c r="HD184">
        <v>14.385999999999999</v>
      </c>
      <c r="HE184">
        <v>18</v>
      </c>
      <c r="HF184">
        <v>710.01900000000001</v>
      </c>
      <c r="HG184">
        <v>747.40200000000004</v>
      </c>
      <c r="HH184">
        <v>31.002099999999999</v>
      </c>
      <c r="HI184">
        <v>34.715000000000003</v>
      </c>
      <c r="HJ184">
        <v>30.000699999999998</v>
      </c>
      <c r="HK184">
        <v>34.4953</v>
      </c>
      <c r="HL184">
        <v>34.465899999999998</v>
      </c>
      <c r="HM184">
        <v>60.906100000000002</v>
      </c>
      <c r="HN184">
        <v>15.526899999999999</v>
      </c>
      <c r="HO184">
        <v>100</v>
      </c>
      <c r="HP184">
        <v>31</v>
      </c>
      <c r="HQ184">
        <v>1130.6600000000001</v>
      </c>
      <c r="HR184">
        <v>36.816800000000001</v>
      </c>
      <c r="HS184">
        <v>99.003900000000002</v>
      </c>
      <c r="HT184">
        <v>98.594999999999999</v>
      </c>
    </row>
    <row r="185" spans="1:228" x14ac:dyDescent="0.2">
      <c r="A185">
        <v>170</v>
      </c>
      <c r="B185">
        <v>1665504604</v>
      </c>
      <c r="C185">
        <v>674.5</v>
      </c>
      <c r="D185" t="s">
        <v>699</v>
      </c>
      <c r="E185" t="s">
        <v>700</v>
      </c>
      <c r="F185">
        <v>4</v>
      </c>
      <c r="G185">
        <v>1665504602</v>
      </c>
      <c r="H185">
        <f t="shared" si="68"/>
        <v>8.525779940594581E-4</v>
      </c>
      <c r="I185">
        <f t="shared" si="69"/>
        <v>0.85257799405945811</v>
      </c>
      <c r="J185">
        <f t="shared" si="70"/>
        <v>14.420552845708944</v>
      </c>
      <c r="K185">
        <f t="shared" si="71"/>
        <v>1104.792857142857</v>
      </c>
      <c r="L185">
        <f t="shared" si="72"/>
        <v>574.54124549230369</v>
      </c>
      <c r="M185">
        <f t="shared" si="73"/>
        <v>58.276009929396331</v>
      </c>
      <c r="N185">
        <f t="shared" si="74"/>
        <v>112.05969983515435</v>
      </c>
      <c r="O185">
        <f t="shared" si="75"/>
        <v>4.5943796888892642E-2</v>
      </c>
      <c r="P185">
        <f t="shared" si="76"/>
        <v>3.6873195628189421</v>
      </c>
      <c r="Q185">
        <f t="shared" si="77"/>
        <v>4.5628124226565245E-2</v>
      </c>
      <c r="R185">
        <f t="shared" si="78"/>
        <v>2.8545758585971692E-2</v>
      </c>
      <c r="S185">
        <f t="shared" si="79"/>
        <v>226.11038966206644</v>
      </c>
      <c r="T185">
        <f t="shared" si="80"/>
        <v>35.085381891602289</v>
      </c>
      <c r="U185">
        <f t="shared" si="81"/>
        <v>34.78304285714286</v>
      </c>
      <c r="V185">
        <f t="shared" si="82"/>
        <v>5.5808630254427856</v>
      </c>
      <c r="W185">
        <f t="shared" si="83"/>
        <v>69.859167616675052</v>
      </c>
      <c r="X185">
        <f t="shared" si="84"/>
        <v>3.7729873731710253</v>
      </c>
      <c r="Y185">
        <f t="shared" si="85"/>
        <v>5.4008478799430053</v>
      </c>
      <c r="Z185">
        <f t="shared" si="86"/>
        <v>1.8078756522717603</v>
      </c>
      <c r="AA185">
        <f t="shared" si="87"/>
        <v>-37.5986895380221</v>
      </c>
      <c r="AB185">
        <f t="shared" si="88"/>
        <v>-117.26383669430609</v>
      </c>
      <c r="AC185">
        <f t="shared" si="89"/>
        <v>-7.3900923953206306</v>
      </c>
      <c r="AD185">
        <f t="shared" si="90"/>
        <v>63.857771034417596</v>
      </c>
      <c r="AE185">
        <f t="shared" si="91"/>
        <v>37.519478571707097</v>
      </c>
      <c r="AF185">
        <f t="shared" si="92"/>
        <v>0.88399979737339973</v>
      </c>
      <c r="AG185">
        <f t="shared" si="93"/>
        <v>14.420552845708944</v>
      </c>
      <c r="AH185">
        <v>1163.258052865237</v>
      </c>
      <c r="AI185">
        <v>1150.0477575757579</v>
      </c>
      <c r="AJ185">
        <v>1.7137525696136371</v>
      </c>
      <c r="AK185">
        <v>66.85974665391015</v>
      </c>
      <c r="AL185">
        <f t="shared" si="94"/>
        <v>0.85257799405945811</v>
      </c>
      <c r="AM185">
        <v>36.843718059800118</v>
      </c>
      <c r="AN185">
        <v>37.191408484848473</v>
      </c>
      <c r="AO185">
        <v>-1.2823628431157159E-3</v>
      </c>
      <c r="AP185">
        <v>85.612249932443419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47277.326610709613</v>
      </c>
      <c r="AV185">
        <f t="shared" si="98"/>
        <v>1199.982857142857</v>
      </c>
      <c r="AW185">
        <f t="shared" si="99"/>
        <v>1025.9094993067699</v>
      </c>
      <c r="AX185">
        <f t="shared" si="100"/>
        <v>0.85493679613844376</v>
      </c>
      <c r="AY185">
        <f t="shared" si="101"/>
        <v>0.18842801654719654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1665504602</v>
      </c>
      <c r="BF185">
        <v>1104.792857142857</v>
      </c>
      <c r="BG185">
        <v>1120.7842857142859</v>
      </c>
      <c r="BH185">
        <v>37.197757142857142</v>
      </c>
      <c r="BI185">
        <v>36.844200000000001</v>
      </c>
      <c r="BJ185">
        <v>1104.3442857142859</v>
      </c>
      <c r="BK185">
        <v>36.981071428571433</v>
      </c>
      <c r="BL185">
        <v>649.97014285714306</v>
      </c>
      <c r="BM185">
        <v>101.3305714285714</v>
      </c>
      <c r="BN185">
        <v>9.9935757142857157E-2</v>
      </c>
      <c r="BO185">
        <v>34.193157142857153</v>
      </c>
      <c r="BP185">
        <v>34.78304285714286</v>
      </c>
      <c r="BQ185">
        <v>999.89999999999986</v>
      </c>
      <c r="BR185">
        <v>0</v>
      </c>
      <c r="BS185">
        <v>0</v>
      </c>
      <c r="BT185">
        <v>9008.5714285714294</v>
      </c>
      <c r="BU185">
        <v>0</v>
      </c>
      <c r="BV185">
        <v>1938.562857142857</v>
      </c>
      <c r="BW185">
        <v>-15.991071428571431</v>
      </c>
      <c r="BX185">
        <v>1147.477142857143</v>
      </c>
      <c r="BY185">
        <v>1163.658571428572</v>
      </c>
      <c r="BZ185">
        <v>0.35356485714285713</v>
      </c>
      <c r="CA185">
        <v>1120.7842857142859</v>
      </c>
      <c r="CB185">
        <v>36.844200000000001</v>
      </c>
      <c r="CC185">
        <v>3.7692742857142858</v>
      </c>
      <c r="CD185">
        <v>3.7334457142857151</v>
      </c>
      <c r="CE185">
        <v>27.884071428571431</v>
      </c>
      <c r="CF185">
        <v>27.720500000000001</v>
      </c>
      <c r="CG185">
        <v>1199.982857142857</v>
      </c>
      <c r="CH185">
        <v>0.50002399999999991</v>
      </c>
      <c r="CI185">
        <v>0.49997600000000009</v>
      </c>
      <c r="CJ185">
        <v>0</v>
      </c>
      <c r="CK185">
        <v>842.19971428571432</v>
      </c>
      <c r="CL185">
        <v>4.9990899999999998</v>
      </c>
      <c r="CM185">
        <v>9381.9428571428562</v>
      </c>
      <c r="CN185">
        <v>9557.7899999999991</v>
      </c>
      <c r="CO185">
        <v>44.561999999999998</v>
      </c>
      <c r="CP185">
        <v>47.25</v>
      </c>
      <c r="CQ185">
        <v>45.392714285714291</v>
      </c>
      <c r="CR185">
        <v>46.008857142857153</v>
      </c>
      <c r="CS185">
        <v>46</v>
      </c>
      <c r="CT185">
        <v>597.51999999999987</v>
      </c>
      <c r="CU185">
        <v>597.46285714285716</v>
      </c>
      <c r="CV185">
        <v>0</v>
      </c>
      <c r="CW185">
        <v>1665504608.7</v>
      </c>
      <c r="CX185">
        <v>0</v>
      </c>
      <c r="CY185">
        <v>1665503463</v>
      </c>
      <c r="CZ185" t="s">
        <v>356</v>
      </c>
      <c r="DA185">
        <v>1665503462</v>
      </c>
      <c r="DB185">
        <v>1665503463</v>
      </c>
      <c r="DC185">
        <v>5</v>
      </c>
      <c r="DD185">
        <v>8.5000000000000006E-2</v>
      </c>
      <c r="DE185">
        <v>-1E-3</v>
      </c>
      <c r="DF185">
        <v>-3.5999999999999997E-2</v>
      </c>
      <c r="DG185">
        <v>0.21</v>
      </c>
      <c r="DH185">
        <v>415</v>
      </c>
      <c r="DI185">
        <v>36</v>
      </c>
      <c r="DJ185">
        <v>0.25</v>
      </c>
      <c r="DK185">
        <v>0.11</v>
      </c>
      <c r="DL185">
        <v>-15.97111219512195</v>
      </c>
      <c r="DM185">
        <v>-0.39961254355402648</v>
      </c>
      <c r="DN185">
        <v>0.1111574914257219</v>
      </c>
      <c r="DO185">
        <v>0</v>
      </c>
      <c r="DP185">
        <v>0.36500153658536583</v>
      </c>
      <c r="DQ185">
        <v>6.247983972125401E-2</v>
      </c>
      <c r="DR185">
        <v>1.8040813925040349E-2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366</v>
      </c>
      <c r="EA185">
        <v>3.29515</v>
      </c>
      <c r="EB185">
        <v>2.6253199999999999</v>
      </c>
      <c r="EC185">
        <v>0.198856</v>
      </c>
      <c r="ED185">
        <v>0.19933500000000001</v>
      </c>
      <c r="EE185">
        <v>0.14776500000000001</v>
      </c>
      <c r="EF185">
        <v>0.145394</v>
      </c>
      <c r="EG185">
        <v>24209.3</v>
      </c>
      <c r="EH185">
        <v>24714.2</v>
      </c>
      <c r="EI185">
        <v>28127.200000000001</v>
      </c>
      <c r="EJ185">
        <v>29726.5</v>
      </c>
      <c r="EK185">
        <v>32925.5</v>
      </c>
      <c r="EL185">
        <v>35310.699999999997</v>
      </c>
      <c r="EM185">
        <v>39627.1</v>
      </c>
      <c r="EN185">
        <v>42535.9</v>
      </c>
      <c r="EO185">
        <v>2.2120500000000001</v>
      </c>
      <c r="EP185">
        <v>2.1665299999999998</v>
      </c>
      <c r="EQ185">
        <v>9.3214199999999997E-2</v>
      </c>
      <c r="ER185">
        <v>0</v>
      </c>
      <c r="ES185">
        <v>33.271900000000002</v>
      </c>
      <c r="ET185">
        <v>999.9</v>
      </c>
      <c r="EU185">
        <v>73.8</v>
      </c>
      <c r="EV185">
        <v>35.299999999999997</v>
      </c>
      <c r="EW185">
        <v>41.828200000000002</v>
      </c>
      <c r="EX185">
        <v>56.408200000000001</v>
      </c>
      <c r="EY185">
        <v>-2.2475999999999998</v>
      </c>
      <c r="EZ185">
        <v>2</v>
      </c>
      <c r="FA185">
        <v>0.59109999999999996</v>
      </c>
      <c r="FB185">
        <v>1.3698399999999999</v>
      </c>
      <c r="FC185">
        <v>20.263999999999999</v>
      </c>
      <c r="FD185">
        <v>5.21699</v>
      </c>
      <c r="FE185">
        <v>12.004300000000001</v>
      </c>
      <c r="FF185">
        <v>4.9862500000000001</v>
      </c>
      <c r="FG185">
        <v>3.2846500000000001</v>
      </c>
      <c r="FH185">
        <v>6352.9</v>
      </c>
      <c r="FI185">
        <v>9999</v>
      </c>
      <c r="FJ185">
        <v>9999</v>
      </c>
      <c r="FK185">
        <v>490.1</v>
      </c>
      <c r="FL185">
        <v>1.8657600000000001</v>
      </c>
      <c r="FM185">
        <v>1.8621300000000001</v>
      </c>
      <c r="FN185">
        <v>1.8641799999999999</v>
      </c>
      <c r="FO185">
        <v>1.8602799999999999</v>
      </c>
      <c r="FP185">
        <v>1.8609599999999999</v>
      </c>
      <c r="FQ185">
        <v>1.8600699999999999</v>
      </c>
      <c r="FR185">
        <v>1.8617600000000001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0.45</v>
      </c>
      <c r="GH185">
        <v>0.21659999999999999</v>
      </c>
      <c r="GI185">
        <v>-0.38878066965608271</v>
      </c>
      <c r="GJ185">
        <v>8.4540356221501391E-4</v>
      </c>
      <c r="GK185">
        <v>6.8779579211309249E-8</v>
      </c>
      <c r="GL185">
        <v>-1.3381725072044801E-10</v>
      </c>
      <c r="GM185">
        <v>-8.6234221326163804E-2</v>
      </c>
      <c r="GN185">
        <v>8.8717001971158594E-4</v>
      </c>
      <c r="GO185">
        <v>5.46455871630479E-4</v>
      </c>
      <c r="GP185">
        <v>-9.435533427115459E-6</v>
      </c>
      <c r="GQ185">
        <v>1</v>
      </c>
      <c r="GR185">
        <v>2082</v>
      </c>
      <c r="GS185">
        <v>3</v>
      </c>
      <c r="GT185">
        <v>35</v>
      </c>
      <c r="GU185">
        <v>19</v>
      </c>
      <c r="GV185">
        <v>19</v>
      </c>
      <c r="GW185">
        <v>3.0578599999999998</v>
      </c>
      <c r="GX185">
        <v>2.5427200000000001</v>
      </c>
      <c r="GY185">
        <v>2.04834</v>
      </c>
      <c r="GZ185">
        <v>2.6257299999999999</v>
      </c>
      <c r="HA185">
        <v>2.1972700000000001</v>
      </c>
      <c r="HB185">
        <v>2.34985</v>
      </c>
      <c r="HC185">
        <v>40.171300000000002</v>
      </c>
      <c r="HD185">
        <v>14.385999999999999</v>
      </c>
      <c r="HE185">
        <v>18</v>
      </c>
      <c r="HF185">
        <v>710.18799999999999</v>
      </c>
      <c r="HG185">
        <v>747.50300000000004</v>
      </c>
      <c r="HH185">
        <v>31.001999999999999</v>
      </c>
      <c r="HI185">
        <v>34.721200000000003</v>
      </c>
      <c r="HJ185">
        <v>30.000800000000002</v>
      </c>
      <c r="HK185">
        <v>34.500900000000001</v>
      </c>
      <c r="HL185">
        <v>34.472200000000001</v>
      </c>
      <c r="HM185">
        <v>61.201999999999998</v>
      </c>
      <c r="HN185">
        <v>15.526899999999999</v>
      </c>
      <c r="HO185">
        <v>100</v>
      </c>
      <c r="HP185">
        <v>31</v>
      </c>
      <c r="HQ185">
        <v>1137.3399999999999</v>
      </c>
      <c r="HR185">
        <v>36.828699999999998</v>
      </c>
      <c r="HS185">
        <v>99.001900000000006</v>
      </c>
      <c r="HT185">
        <v>98.592699999999994</v>
      </c>
    </row>
    <row r="186" spans="1:228" x14ac:dyDescent="0.2">
      <c r="A186">
        <v>171</v>
      </c>
      <c r="B186">
        <v>1665504608</v>
      </c>
      <c r="C186">
        <v>678.5</v>
      </c>
      <c r="D186" t="s">
        <v>701</v>
      </c>
      <c r="E186" t="s">
        <v>702</v>
      </c>
      <c r="F186">
        <v>4</v>
      </c>
      <c r="G186">
        <v>1665504605.6875</v>
      </c>
      <c r="H186">
        <f t="shared" si="68"/>
        <v>8.4954071005684337E-4</v>
      </c>
      <c r="I186">
        <f t="shared" si="69"/>
        <v>0.8495407100568434</v>
      </c>
      <c r="J186">
        <f t="shared" si="70"/>
        <v>14.56794317177514</v>
      </c>
      <c r="K186">
        <f t="shared" si="71"/>
        <v>1110.9475</v>
      </c>
      <c r="L186">
        <f t="shared" si="72"/>
        <v>573.88616244845616</v>
      </c>
      <c r="M186">
        <f t="shared" si="73"/>
        <v>58.209480637225134</v>
      </c>
      <c r="N186">
        <f t="shared" si="74"/>
        <v>112.68380599093435</v>
      </c>
      <c r="O186">
        <f t="shared" si="75"/>
        <v>4.5801696045846961E-2</v>
      </c>
      <c r="P186">
        <f t="shared" si="76"/>
        <v>3.6842854159564764</v>
      </c>
      <c r="Q186">
        <f t="shared" si="77"/>
        <v>4.5487709416974748E-2</v>
      </c>
      <c r="R186">
        <f t="shared" si="78"/>
        <v>2.8457849217772786E-2</v>
      </c>
      <c r="S186">
        <f t="shared" si="79"/>
        <v>226.11241460865278</v>
      </c>
      <c r="T186">
        <f t="shared" si="80"/>
        <v>35.082599719054713</v>
      </c>
      <c r="U186">
        <f t="shared" si="81"/>
        <v>34.7774</v>
      </c>
      <c r="V186">
        <f t="shared" si="82"/>
        <v>5.5791165946691486</v>
      </c>
      <c r="W186">
        <f t="shared" si="83"/>
        <v>69.85874355893651</v>
      </c>
      <c r="X186">
        <f t="shared" si="84"/>
        <v>3.772098767211912</v>
      </c>
      <c r="Y186">
        <f t="shared" si="85"/>
        <v>5.3996086603383739</v>
      </c>
      <c r="Z186">
        <f t="shared" si="86"/>
        <v>1.8070178274572366</v>
      </c>
      <c r="AA186">
        <f t="shared" si="87"/>
        <v>-37.464745313506796</v>
      </c>
      <c r="AB186">
        <f t="shared" si="88"/>
        <v>-116.86479322119985</v>
      </c>
      <c r="AC186">
        <f t="shared" si="89"/>
        <v>-7.370658491357017</v>
      </c>
      <c r="AD186">
        <f t="shared" si="90"/>
        <v>64.412217582589136</v>
      </c>
      <c r="AE186">
        <f t="shared" si="91"/>
        <v>37.798363633892635</v>
      </c>
      <c r="AF186">
        <f t="shared" si="92"/>
        <v>0.85407166654975397</v>
      </c>
      <c r="AG186">
        <f t="shared" si="93"/>
        <v>14.56794317177514</v>
      </c>
      <c r="AH186">
        <v>1170.3227405992659</v>
      </c>
      <c r="AI186">
        <v>1156.9909696969689</v>
      </c>
      <c r="AJ186">
        <v>1.728070701069335</v>
      </c>
      <c r="AK186">
        <v>66.85974665391015</v>
      </c>
      <c r="AL186">
        <f t="shared" si="94"/>
        <v>0.8495407100568434</v>
      </c>
      <c r="AM186">
        <v>36.846480053299018</v>
      </c>
      <c r="AN186">
        <v>37.186998787878792</v>
      </c>
      <c r="AO186">
        <v>-1.4456882103287781E-4</v>
      </c>
      <c r="AP186">
        <v>85.612249932443419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47223.881212917884</v>
      </c>
      <c r="AV186">
        <f t="shared" si="98"/>
        <v>1199.9925000000001</v>
      </c>
      <c r="AW186">
        <f t="shared" si="99"/>
        <v>1025.9178510925663</v>
      </c>
      <c r="AX186">
        <f t="shared" si="100"/>
        <v>0.85493688593267558</v>
      </c>
      <c r="AY186">
        <f t="shared" si="101"/>
        <v>0.18842818985006388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1665504605.6875</v>
      </c>
      <c r="BF186">
        <v>1110.9475</v>
      </c>
      <c r="BG186">
        <v>1127.0425</v>
      </c>
      <c r="BH186">
        <v>37.189049999999988</v>
      </c>
      <c r="BI186">
        <v>36.847475000000003</v>
      </c>
      <c r="BJ186">
        <v>1110.4974999999999</v>
      </c>
      <c r="BK186">
        <v>36.972387500000004</v>
      </c>
      <c r="BL186">
        <v>649.99950000000001</v>
      </c>
      <c r="BM186">
        <v>101.330375</v>
      </c>
      <c r="BN186">
        <v>9.9986012499999999E-2</v>
      </c>
      <c r="BO186">
        <v>34.189037499999998</v>
      </c>
      <c r="BP186">
        <v>34.7774</v>
      </c>
      <c r="BQ186">
        <v>999.9</v>
      </c>
      <c r="BR186">
        <v>0</v>
      </c>
      <c r="BS186">
        <v>0</v>
      </c>
      <c r="BT186">
        <v>8998.125</v>
      </c>
      <c r="BU186">
        <v>0</v>
      </c>
      <c r="BV186">
        <v>1906.7474999999999</v>
      </c>
      <c r="BW186">
        <v>-16.096525</v>
      </c>
      <c r="BX186">
        <v>1153.8575000000001</v>
      </c>
      <c r="BY186">
        <v>1170.1612500000001</v>
      </c>
      <c r="BZ186">
        <v>0.34157850000000001</v>
      </c>
      <c r="CA186">
        <v>1127.0425</v>
      </c>
      <c r="CB186">
        <v>36.847475000000003</v>
      </c>
      <c r="CC186">
        <v>3.76838125</v>
      </c>
      <c r="CD186">
        <v>3.7337674999999999</v>
      </c>
      <c r="CE186">
        <v>27.8800375</v>
      </c>
      <c r="CF186">
        <v>27.721987500000001</v>
      </c>
      <c r="CG186">
        <v>1199.9925000000001</v>
      </c>
      <c r="CH186">
        <v>0.50002025000000005</v>
      </c>
      <c r="CI186">
        <v>0.49997975</v>
      </c>
      <c r="CJ186">
        <v>0</v>
      </c>
      <c r="CK186">
        <v>842.17250000000001</v>
      </c>
      <c r="CL186">
        <v>4.9990899999999998</v>
      </c>
      <c r="CM186">
        <v>9377.9462500000009</v>
      </c>
      <c r="CN186">
        <v>9557.875</v>
      </c>
      <c r="CO186">
        <v>44.561999999999998</v>
      </c>
      <c r="CP186">
        <v>47.257750000000001</v>
      </c>
      <c r="CQ186">
        <v>45.390500000000003</v>
      </c>
      <c r="CR186">
        <v>46.061999999999998</v>
      </c>
      <c r="CS186">
        <v>46.030999999999999</v>
      </c>
      <c r="CT186">
        <v>597.52125000000001</v>
      </c>
      <c r="CU186">
        <v>597.47125000000005</v>
      </c>
      <c r="CV186">
        <v>0</v>
      </c>
      <c r="CW186">
        <v>1665504612.3</v>
      </c>
      <c r="CX186">
        <v>0</v>
      </c>
      <c r="CY186">
        <v>1665503463</v>
      </c>
      <c r="CZ186" t="s">
        <v>356</v>
      </c>
      <c r="DA186">
        <v>1665503462</v>
      </c>
      <c r="DB186">
        <v>1665503463</v>
      </c>
      <c r="DC186">
        <v>5</v>
      </c>
      <c r="DD186">
        <v>8.5000000000000006E-2</v>
      </c>
      <c r="DE186">
        <v>-1E-3</v>
      </c>
      <c r="DF186">
        <v>-3.5999999999999997E-2</v>
      </c>
      <c r="DG186">
        <v>0.21</v>
      </c>
      <c r="DH186">
        <v>415</v>
      </c>
      <c r="DI186">
        <v>36</v>
      </c>
      <c r="DJ186">
        <v>0.25</v>
      </c>
      <c r="DK186">
        <v>0.11</v>
      </c>
      <c r="DL186">
        <v>-16.033272499999999</v>
      </c>
      <c r="DM186">
        <v>3.2320075046903457E-2</v>
      </c>
      <c r="DN186">
        <v>8.2739754614997454E-2</v>
      </c>
      <c r="DO186">
        <v>1</v>
      </c>
      <c r="DP186">
        <v>0.36495729999999998</v>
      </c>
      <c r="DQ186">
        <v>-0.1217232270168858</v>
      </c>
      <c r="DR186">
        <v>1.869001990261113E-2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366</v>
      </c>
      <c r="EA186">
        <v>3.2951600000000001</v>
      </c>
      <c r="EB186">
        <v>2.6251600000000002</v>
      </c>
      <c r="EC186">
        <v>0.199602</v>
      </c>
      <c r="ED186">
        <v>0.20009299999999999</v>
      </c>
      <c r="EE186">
        <v>0.14774799999999999</v>
      </c>
      <c r="EF186">
        <v>0.145403</v>
      </c>
      <c r="EG186">
        <v>24186</v>
      </c>
      <c r="EH186">
        <v>24690.2</v>
      </c>
      <c r="EI186">
        <v>28126.6</v>
      </c>
      <c r="EJ186">
        <v>29725.8</v>
      </c>
      <c r="EK186">
        <v>32925.9</v>
      </c>
      <c r="EL186">
        <v>35309.9</v>
      </c>
      <c r="EM186">
        <v>39626.699999999997</v>
      </c>
      <c r="EN186">
        <v>42535.3</v>
      </c>
      <c r="EO186">
        <v>2.2119</v>
      </c>
      <c r="EP186">
        <v>2.1663700000000001</v>
      </c>
      <c r="EQ186">
        <v>9.26033E-2</v>
      </c>
      <c r="ER186">
        <v>0</v>
      </c>
      <c r="ES186">
        <v>33.2774</v>
      </c>
      <c r="ET186">
        <v>999.9</v>
      </c>
      <c r="EU186">
        <v>73.8</v>
      </c>
      <c r="EV186">
        <v>35.299999999999997</v>
      </c>
      <c r="EW186">
        <v>41.825099999999999</v>
      </c>
      <c r="EX186">
        <v>56.828200000000002</v>
      </c>
      <c r="EY186">
        <v>-2.1794899999999999</v>
      </c>
      <c r="EZ186">
        <v>2</v>
      </c>
      <c r="FA186">
        <v>0.59184199999999998</v>
      </c>
      <c r="FB186">
        <v>1.37473</v>
      </c>
      <c r="FC186">
        <v>20.2639</v>
      </c>
      <c r="FD186">
        <v>5.2171399999999997</v>
      </c>
      <c r="FE186">
        <v>12.004099999999999</v>
      </c>
      <c r="FF186">
        <v>4.9863499999999998</v>
      </c>
      <c r="FG186">
        <v>3.2846500000000001</v>
      </c>
      <c r="FH186">
        <v>6352.9</v>
      </c>
      <c r="FI186">
        <v>9999</v>
      </c>
      <c r="FJ186">
        <v>9999</v>
      </c>
      <c r="FK186">
        <v>490.1</v>
      </c>
      <c r="FL186">
        <v>1.86575</v>
      </c>
      <c r="FM186">
        <v>1.8621700000000001</v>
      </c>
      <c r="FN186">
        <v>1.8641799999999999</v>
      </c>
      <c r="FO186">
        <v>1.8602700000000001</v>
      </c>
      <c r="FP186">
        <v>1.8609599999999999</v>
      </c>
      <c r="FQ186">
        <v>1.86006</v>
      </c>
      <c r="FR186">
        <v>1.8617600000000001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0.45</v>
      </c>
      <c r="GH186">
        <v>0.2167</v>
      </c>
      <c r="GI186">
        <v>-0.38878066965608271</v>
      </c>
      <c r="GJ186">
        <v>8.4540356221501391E-4</v>
      </c>
      <c r="GK186">
        <v>6.8779579211309249E-8</v>
      </c>
      <c r="GL186">
        <v>-1.3381725072044801E-10</v>
      </c>
      <c r="GM186">
        <v>-8.6234221326163804E-2</v>
      </c>
      <c r="GN186">
        <v>8.8717001971158594E-4</v>
      </c>
      <c r="GO186">
        <v>5.46455871630479E-4</v>
      </c>
      <c r="GP186">
        <v>-9.435533427115459E-6</v>
      </c>
      <c r="GQ186">
        <v>1</v>
      </c>
      <c r="GR186">
        <v>2082</v>
      </c>
      <c r="GS186">
        <v>3</v>
      </c>
      <c r="GT186">
        <v>35</v>
      </c>
      <c r="GU186">
        <v>19.100000000000001</v>
      </c>
      <c r="GV186">
        <v>19.100000000000001</v>
      </c>
      <c r="GW186">
        <v>3.0712899999999999</v>
      </c>
      <c r="GX186">
        <v>2.5488300000000002</v>
      </c>
      <c r="GY186">
        <v>2.04956</v>
      </c>
      <c r="GZ186">
        <v>2.6257299999999999</v>
      </c>
      <c r="HA186">
        <v>2.1972700000000001</v>
      </c>
      <c r="HB186">
        <v>2.35107</v>
      </c>
      <c r="HC186">
        <v>40.171300000000002</v>
      </c>
      <c r="HD186">
        <v>14.3947</v>
      </c>
      <c r="HE186">
        <v>18</v>
      </c>
      <c r="HF186">
        <v>710.11900000000003</v>
      </c>
      <c r="HG186">
        <v>747.43299999999999</v>
      </c>
      <c r="HH186">
        <v>31.0016</v>
      </c>
      <c r="HI186">
        <v>34.727499999999999</v>
      </c>
      <c r="HJ186">
        <v>30.000900000000001</v>
      </c>
      <c r="HK186">
        <v>34.5062</v>
      </c>
      <c r="HL186">
        <v>34.478400000000001</v>
      </c>
      <c r="HM186">
        <v>61.491599999999998</v>
      </c>
      <c r="HN186">
        <v>15.526899999999999</v>
      </c>
      <c r="HO186">
        <v>100</v>
      </c>
      <c r="HP186">
        <v>31</v>
      </c>
      <c r="HQ186">
        <v>1144.02</v>
      </c>
      <c r="HR186">
        <v>36.841200000000001</v>
      </c>
      <c r="HS186">
        <v>99.000299999999996</v>
      </c>
      <c r="HT186">
        <v>98.591099999999997</v>
      </c>
    </row>
    <row r="187" spans="1:228" x14ac:dyDescent="0.2">
      <c r="A187">
        <v>172</v>
      </c>
      <c r="B187">
        <v>1665504612</v>
      </c>
      <c r="C187">
        <v>682.5</v>
      </c>
      <c r="D187" t="s">
        <v>703</v>
      </c>
      <c r="E187" t="s">
        <v>704</v>
      </c>
      <c r="F187">
        <v>4</v>
      </c>
      <c r="G187">
        <v>1665504610</v>
      </c>
      <c r="H187">
        <f t="shared" si="68"/>
        <v>8.2235904144998975E-4</v>
      </c>
      <c r="I187">
        <f t="shared" si="69"/>
        <v>0.82235904144998972</v>
      </c>
      <c r="J187">
        <f t="shared" si="70"/>
        <v>14.216364829103137</v>
      </c>
      <c r="K187">
        <f t="shared" si="71"/>
        <v>1118.1328571428569</v>
      </c>
      <c r="L187">
        <f t="shared" si="72"/>
        <v>577.02156665164023</v>
      </c>
      <c r="M187">
        <f t="shared" si="73"/>
        <v>58.527480272935541</v>
      </c>
      <c r="N187">
        <f t="shared" si="74"/>
        <v>113.41256986059585</v>
      </c>
      <c r="O187">
        <f t="shared" si="75"/>
        <v>4.434917261210828E-2</v>
      </c>
      <c r="P187">
        <f t="shared" si="76"/>
        <v>3.6879888292579937</v>
      </c>
      <c r="Q187">
        <f t="shared" si="77"/>
        <v>4.4055009790586734E-2</v>
      </c>
      <c r="R187">
        <f t="shared" si="78"/>
        <v>2.7560647642549764E-2</v>
      </c>
      <c r="S187">
        <f t="shared" si="79"/>
        <v>226.11442894819024</v>
      </c>
      <c r="T187">
        <f t="shared" si="80"/>
        <v>35.086686136898464</v>
      </c>
      <c r="U187">
        <f t="shared" si="81"/>
        <v>34.772214285714291</v>
      </c>
      <c r="V187">
        <f t="shared" si="82"/>
        <v>5.5775120657953181</v>
      </c>
      <c r="W187">
        <f t="shared" si="83"/>
        <v>69.84882420027219</v>
      </c>
      <c r="X187">
        <f t="shared" si="84"/>
        <v>3.7714052212053133</v>
      </c>
      <c r="Y187">
        <f t="shared" si="85"/>
        <v>5.3993825442098382</v>
      </c>
      <c r="Z187">
        <f t="shared" si="86"/>
        <v>1.8061068445900048</v>
      </c>
      <c r="AA187">
        <f t="shared" si="87"/>
        <v>-36.266033727944546</v>
      </c>
      <c r="AB187">
        <f t="shared" si="88"/>
        <v>-116.10068067944535</v>
      </c>
      <c r="AC187">
        <f t="shared" si="89"/>
        <v>-7.3149008679604597</v>
      </c>
      <c r="AD187">
        <f t="shared" si="90"/>
        <v>66.432813672839885</v>
      </c>
      <c r="AE187">
        <f t="shared" si="91"/>
        <v>37.90947482206461</v>
      </c>
      <c r="AF187">
        <f t="shared" si="92"/>
        <v>0.82670889991351815</v>
      </c>
      <c r="AG187">
        <f t="shared" si="93"/>
        <v>14.216364829103137</v>
      </c>
      <c r="AH187">
        <v>1177.255394128799</v>
      </c>
      <c r="AI187">
        <v>1163.9524242424241</v>
      </c>
      <c r="AJ187">
        <v>1.75808246122315</v>
      </c>
      <c r="AK187">
        <v>66.85974665391015</v>
      </c>
      <c r="AL187">
        <f t="shared" si="94"/>
        <v>0.82235904144998972</v>
      </c>
      <c r="AM187">
        <v>36.850698834727297</v>
      </c>
      <c r="AN187">
        <v>37.181487878787863</v>
      </c>
      <c r="AO187">
        <v>-3.6100758794538953E-4</v>
      </c>
      <c r="AP187">
        <v>85.612249932443419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47290.004737582007</v>
      </c>
      <c r="AV187">
        <f t="shared" si="98"/>
        <v>1200.001428571429</v>
      </c>
      <c r="AW187">
        <f t="shared" si="99"/>
        <v>1025.9256564498396</v>
      </c>
      <c r="AX187">
        <f t="shared" si="100"/>
        <v>0.85493702925935511</v>
      </c>
      <c r="AY187">
        <f t="shared" si="101"/>
        <v>0.18842846647055553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1665504610</v>
      </c>
      <c r="BF187">
        <v>1118.1328571428569</v>
      </c>
      <c r="BG187">
        <v>1134.264285714286</v>
      </c>
      <c r="BH187">
        <v>37.182228571428567</v>
      </c>
      <c r="BI187">
        <v>36.851585714285719</v>
      </c>
      <c r="BJ187">
        <v>1117.6785714285711</v>
      </c>
      <c r="BK187">
        <v>36.965557142857143</v>
      </c>
      <c r="BL187">
        <v>649.98199999999997</v>
      </c>
      <c r="BM187">
        <v>101.3304285714286</v>
      </c>
      <c r="BN187">
        <v>9.988817142857144E-2</v>
      </c>
      <c r="BO187">
        <v>34.188285714285698</v>
      </c>
      <c r="BP187">
        <v>34.772214285714291</v>
      </c>
      <c r="BQ187">
        <v>999.89999999999986</v>
      </c>
      <c r="BR187">
        <v>0</v>
      </c>
      <c r="BS187">
        <v>0</v>
      </c>
      <c r="BT187">
        <v>9010.8928571428569</v>
      </c>
      <c r="BU187">
        <v>0</v>
      </c>
      <c r="BV187">
        <v>1896.7057142857141</v>
      </c>
      <c r="BW187">
        <v>-16.131128571428569</v>
      </c>
      <c r="BX187">
        <v>1161.312857142857</v>
      </c>
      <c r="BY187">
        <v>1177.6657142857141</v>
      </c>
      <c r="BZ187">
        <v>0.33065314285714292</v>
      </c>
      <c r="CA187">
        <v>1134.264285714286</v>
      </c>
      <c r="CB187">
        <v>36.851585714285719</v>
      </c>
      <c r="CC187">
        <v>3.767687142857143</v>
      </c>
      <c r="CD187">
        <v>3.734178571428572</v>
      </c>
      <c r="CE187">
        <v>27.876842857142861</v>
      </c>
      <c r="CF187">
        <v>27.723871428571432</v>
      </c>
      <c r="CG187">
        <v>1200.001428571429</v>
      </c>
      <c r="CH187">
        <v>0.50001757142857139</v>
      </c>
      <c r="CI187">
        <v>0.49998242857142861</v>
      </c>
      <c r="CJ187">
        <v>0</v>
      </c>
      <c r="CK187">
        <v>841.71014285714296</v>
      </c>
      <c r="CL187">
        <v>4.9990899999999998</v>
      </c>
      <c r="CM187">
        <v>9374.5585714285717</v>
      </c>
      <c r="CN187">
        <v>9557.9342857142856</v>
      </c>
      <c r="CO187">
        <v>44.561999999999998</v>
      </c>
      <c r="CP187">
        <v>47.311999999999998</v>
      </c>
      <c r="CQ187">
        <v>45.392714285714291</v>
      </c>
      <c r="CR187">
        <v>46.061999999999998</v>
      </c>
      <c r="CS187">
        <v>46.061999999999998</v>
      </c>
      <c r="CT187">
        <v>597.51999999999987</v>
      </c>
      <c r="CU187">
        <v>597.48142857142852</v>
      </c>
      <c r="CV187">
        <v>0</v>
      </c>
      <c r="CW187">
        <v>1665504616.5</v>
      </c>
      <c r="CX187">
        <v>0</v>
      </c>
      <c r="CY187">
        <v>1665503463</v>
      </c>
      <c r="CZ187" t="s">
        <v>356</v>
      </c>
      <c r="DA187">
        <v>1665503462</v>
      </c>
      <c r="DB187">
        <v>1665503463</v>
      </c>
      <c r="DC187">
        <v>5</v>
      </c>
      <c r="DD187">
        <v>8.5000000000000006E-2</v>
      </c>
      <c r="DE187">
        <v>-1E-3</v>
      </c>
      <c r="DF187">
        <v>-3.5999999999999997E-2</v>
      </c>
      <c r="DG187">
        <v>0.21</v>
      </c>
      <c r="DH187">
        <v>415</v>
      </c>
      <c r="DI187">
        <v>36</v>
      </c>
      <c r="DJ187">
        <v>0.25</v>
      </c>
      <c r="DK187">
        <v>0.11</v>
      </c>
      <c r="DL187">
        <v>-16.035072499999998</v>
      </c>
      <c r="DM187">
        <v>-0.64585328330199476</v>
      </c>
      <c r="DN187">
        <v>8.1290885059458098E-2</v>
      </c>
      <c r="DO187">
        <v>0</v>
      </c>
      <c r="DP187">
        <v>0.35824794999999998</v>
      </c>
      <c r="DQ187">
        <v>-0.2263334634146357</v>
      </c>
      <c r="DR187">
        <v>2.2035678882156091E-2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3.2949700000000002</v>
      </c>
      <c r="EB187">
        <v>2.6252900000000001</v>
      </c>
      <c r="EC187">
        <v>0.20035800000000001</v>
      </c>
      <c r="ED187">
        <v>0.20082800000000001</v>
      </c>
      <c r="EE187">
        <v>0.14773800000000001</v>
      </c>
      <c r="EF187">
        <v>0.14541000000000001</v>
      </c>
      <c r="EG187">
        <v>24162.799999999999</v>
      </c>
      <c r="EH187">
        <v>24666.9</v>
      </c>
      <c r="EI187">
        <v>28126.2</v>
      </c>
      <c r="EJ187">
        <v>29725.200000000001</v>
      </c>
      <c r="EK187">
        <v>32925.4</v>
      </c>
      <c r="EL187">
        <v>35308.699999999997</v>
      </c>
      <c r="EM187">
        <v>39625.5</v>
      </c>
      <c r="EN187">
        <v>42534.2</v>
      </c>
      <c r="EO187">
        <v>2.2117800000000001</v>
      </c>
      <c r="EP187">
        <v>2.1662499999999998</v>
      </c>
      <c r="EQ187">
        <v>9.2253100000000005E-2</v>
      </c>
      <c r="ER187">
        <v>0</v>
      </c>
      <c r="ES187">
        <v>33.280999999999999</v>
      </c>
      <c r="ET187">
        <v>999.9</v>
      </c>
      <c r="EU187">
        <v>73.8</v>
      </c>
      <c r="EV187">
        <v>35.299999999999997</v>
      </c>
      <c r="EW187">
        <v>41.825400000000002</v>
      </c>
      <c r="EX187">
        <v>57.1282</v>
      </c>
      <c r="EY187">
        <v>-2.1153900000000001</v>
      </c>
      <c r="EZ187">
        <v>2</v>
      </c>
      <c r="FA187">
        <v>0.59244200000000002</v>
      </c>
      <c r="FB187">
        <v>1.3800399999999999</v>
      </c>
      <c r="FC187">
        <v>20.264099999999999</v>
      </c>
      <c r="FD187">
        <v>5.2166899999999998</v>
      </c>
      <c r="FE187">
        <v>12.004</v>
      </c>
      <c r="FF187">
        <v>4.9863</v>
      </c>
      <c r="FG187">
        <v>3.2846500000000001</v>
      </c>
      <c r="FH187">
        <v>6352.9</v>
      </c>
      <c r="FI187">
        <v>9999</v>
      </c>
      <c r="FJ187">
        <v>9999</v>
      </c>
      <c r="FK187">
        <v>490.1</v>
      </c>
      <c r="FL187">
        <v>1.86575</v>
      </c>
      <c r="FM187">
        <v>1.86215</v>
      </c>
      <c r="FN187">
        <v>1.8641700000000001</v>
      </c>
      <c r="FO187">
        <v>1.8602700000000001</v>
      </c>
      <c r="FP187">
        <v>1.8609599999999999</v>
      </c>
      <c r="FQ187">
        <v>1.86006</v>
      </c>
      <c r="FR187">
        <v>1.8617699999999999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0.45</v>
      </c>
      <c r="GH187">
        <v>0.21659999999999999</v>
      </c>
      <c r="GI187">
        <v>-0.38878066965608271</v>
      </c>
      <c r="GJ187">
        <v>8.4540356221501391E-4</v>
      </c>
      <c r="GK187">
        <v>6.8779579211309249E-8</v>
      </c>
      <c r="GL187">
        <v>-1.3381725072044801E-10</v>
      </c>
      <c r="GM187">
        <v>-8.6234221326163804E-2</v>
      </c>
      <c r="GN187">
        <v>8.8717001971158594E-4</v>
      </c>
      <c r="GO187">
        <v>5.46455871630479E-4</v>
      </c>
      <c r="GP187">
        <v>-9.435533427115459E-6</v>
      </c>
      <c r="GQ187">
        <v>1</v>
      </c>
      <c r="GR187">
        <v>2082</v>
      </c>
      <c r="GS187">
        <v>3</v>
      </c>
      <c r="GT187">
        <v>35</v>
      </c>
      <c r="GU187">
        <v>19.2</v>
      </c>
      <c r="GV187">
        <v>19.100000000000001</v>
      </c>
      <c r="GW187">
        <v>3.0859399999999999</v>
      </c>
      <c r="GX187">
        <v>2.5500500000000001</v>
      </c>
      <c r="GY187">
        <v>2.04834</v>
      </c>
      <c r="GZ187">
        <v>2.6257299999999999</v>
      </c>
      <c r="HA187">
        <v>2.1972700000000001</v>
      </c>
      <c r="HB187">
        <v>2.34863</v>
      </c>
      <c r="HC187">
        <v>40.171300000000002</v>
      </c>
      <c r="HD187">
        <v>14.3947</v>
      </c>
      <c r="HE187">
        <v>18</v>
      </c>
      <c r="HF187">
        <v>710.07500000000005</v>
      </c>
      <c r="HG187">
        <v>747.37</v>
      </c>
      <c r="HH187">
        <v>31.0017</v>
      </c>
      <c r="HI187">
        <v>34.733199999999997</v>
      </c>
      <c r="HJ187">
        <v>30.000800000000002</v>
      </c>
      <c r="HK187">
        <v>34.511800000000001</v>
      </c>
      <c r="HL187">
        <v>34.4831</v>
      </c>
      <c r="HM187">
        <v>61.787700000000001</v>
      </c>
      <c r="HN187">
        <v>15.526899999999999</v>
      </c>
      <c r="HO187">
        <v>100</v>
      </c>
      <c r="HP187">
        <v>31</v>
      </c>
      <c r="HQ187">
        <v>1150.73</v>
      </c>
      <c r="HR187">
        <v>36.843000000000004</v>
      </c>
      <c r="HS187">
        <v>98.998199999999997</v>
      </c>
      <c r="HT187">
        <v>98.588700000000003</v>
      </c>
    </row>
    <row r="188" spans="1:228" x14ac:dyDescent="0.2">
      <c r="A188">
        <v>173</v>
      </c>
      <c r="B188">
        <v>1665504616</v>
      </c>
      <c r="C188">
        <v>686.5</v>
      </c>
      <c r="D188" t="s">
        <v>705</v>
      </c>
      <c r="E188" t="s">
        <v>706</v>
      </c>
      <c r="F188">
        <v>4</v>
      </c>
      <c r="G188">
        <v>1665504613.6875</v>
      </c>
      <c r="H188">
        <f t="shared" si="68"/>
        <v>8.4173280546212276E-4</v>
      </c>
      <c r="I188">
        <f t="shared" si="69"/>
        <v>0.84173280546212281</v>
      </c>
      <c r="J188">
        <f t="shared" si="70"/>
        <v>14.751993349785113</v>
      </c>
      <c r="K188">
        <f t="shared" si="71"/>
        <v>1124.2750000000001</v>
      </c>
      <c r="L188">
        <f t="shared" si="72"/>
        <v>576.19983486238584</v>
      </c>
      <c r="M188">
        <f t="shared" si="73"/>
        <v>58.44401392132076</v>
      </c>
      <c r="N188">
        <f t="shared" si="74"/>
        <v>114.03533943581532</v>
      </c>
      <c r="O188">
        <f t="shared" si="75"/>
        <v>4.5419208362918087E-2</v>
      </c>
      <c r="P188">
        <f t="shared" si="76"/>
        <v>3.6890808713222194</v>
      </c>
      <c r="Q188">
        <f t="shared" si="77"/>
        <v>4.5110823380756011E-2</v>
      </c>
      <c r="R188">
        <f t="shared" si="78"/>
        <v>2.8221797046003028E-2</v>
      </c>
      <c r="S188">
        <f t="shared" si="79"/>
        <v>226.1146619839281</v>
      </c>
      <c r="T188">
        <f t="shared" si="80"/>
        <v>35.084595676013805</v>
      </c>
      <c r="U188">
        <f t="shared" si="81"/>
        <v>34.770762499999996</v>
      </c>
      <c r="V188">
        <f t="shared" si="82"/>
        <v>5.5770629358865671</v>
      </c>
      <c r="W188">
        <f t="shared" si="83"/>
        <v>69.84527583288974</v>
      </c>
      <c r="X188">
        <f t="shared" si="84"/>
        <v>3.7716761877986302</v>
      </c>
      <c r="Y188">
        <f t="shared" si="85"/>
        <v>5.4000448030624995</v>
      </c>
      <c r="Z188">
        <f t="shared" si="86"/>
        <v>1.8053867480879369</v>
      </c>
      <c r="AA188">
        <f t="shared" si="87"/>
        <v>-37.120416720879611</v>
      </c>
      <c r="AB188">
        <f t="shared" si="88"/>
        <v>-115.40841577732033</v>
      </c>
      <c r="AC188">
        <f t="shared" si="89"/>
        <v>-7.2691589200013711</v>
      </c>
      <c r="AD188">
        <f t="shared" si="90"/>
        <v>66.31667056572681</v>
      </c>
      <c r="AE188">
        <f t="shared" si="91"/>
        <v>37.83967841472829</v>
      </c>
      <c r="AF188">
        <f t="shared" si="92"/>
        <v>0.82904333788216045</v>
      </c>
      <c r="AG188">
        <f t="shared" si="93"/>
        <v>14.751993349785113</v>
      </c>
      <c r="AH188">
        <v>1184.1275558281411</v>
      </c>
      <c r="AI188">
        <v>1170.7943030303029</v>
      </c>
      <c r="AJ188">
        <v>1.7090181652736409</v>
      </c>
      <c r="AK188">
        <v>66.85974665391015</v>
      </c>
      <c r="AL188">
        <f t="shared" si="94"/>
        <v>0.84173280546212281</v>
      </c>
      <c r="AM188">
        <v>36.852502936935373</v>
      </c>
      <c r="AN188">
        <v>37.188229696969692</v>
      </c>
      <c r="AO188">
        <v>1.7414066547077631E-4</v>
      </c>
      <c r="AP188">
        <v>85.612249932443419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47309.129432917434</v>
      </c>
      <c r="AV188">
        <f t="shared" si="98"/>
        <v>1200.0025000000001</v>
      </c>
      <c r="AW188">
        <f t="shared" si="99"/>
        <v>1025.9265885927089</v>
      </c>
      <c r="AX188">
        <f t="shared" si="100"/>
        <v>0.85493704270841842</v>
      </c>
      <c r="AY188">
        <f t="shared" si="101"/>
        <v>0.18842849242724752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1665504613.6875</v>
      </c>
      <c r="BF188">
        <v>1124.2750000000001</v>
      </c>
      <c r="BG188">
        <v>1140.3800000000001</v>
      </c>
      <c r="BH188">
        <v>37.184974999999987</v>
      </c>
      <c r="BI188">
        <v>36.853412499999997</v>
      </c>
      <c r="BJ188">
        <v>1123.8187499999999</v>
      </c>
      <c r="BK188">
        <v>36.968299999999999</v>
      </c>
      <c r="BL188">
        <v>650.00762499999996</v>
      </c>
      <c r="BM188">
        <v>101.330125</v>
      </c>
      <c r="BN188">
        <v>9.9987237499999992E-2</v>
      </c>
      <c r="BO188">
        <v>34.190487500000003</v>
      </c>
      <c r="BP188">
        <v>34.770762499999996</v>
      </c>
      <c r="BQ188">
        <v>999.9</v>
      </c>
      <c r="BR188">
        <v>0</v>
      </c>
      <c r="BS188">
        <v>0</v>
      </c>
      <c r="BT188">
        <v>9014.6875</v>
      </c>
      <c r="BU188">
        <v>0</v>
      </c>
      <c r="BV188">
        <v>1911.155</v>
      </c>
      <c r="BW188">
        <v>-16.1059625</v>
      </c>
      <c r="BX188">
        <v>1167.69625</v>
      </c>
      <c r="BY188">
        <v>1184.0174999999999</v>
      </c>
      <c r="BZ188">
        <v>0.33156337499999999</v>
      </c>
      <c r="CA188">
        <v>1140.3800000000001</v>
      </c>
      <c r="CB188">
        <v>36.853412499999997</v>
      </c>
      <c r="CC188">
        <v>3.7679624999999999</v>
      </c>
      <c r="CD188">
        <v>3.73436375</v>
      </c>
      <c r="CE188">
        <v>27.8781125</v>
      </c>
      <c r="CF188">
        <v>27.724724999999999</v>
      </c>
      <c r="CG188">
        <v>1200.0025000000001</v>
      </c>
      <c r="CH188">
        <v>0.50001475000000006</v>
      </c>
      <c r="CI188">
        <v>0.49998524999999999</v>
      </c>
      <c r="CJ188">
        <v>0</v>
      </c>
      <c r="CK188">
        <v>841.56737500000008</v>
      </c>
      <c r="CL188">
        <v>4.9990899999999998</v>
      </c>
      <c r="CM188">
        <v>9370.2800000000007</v>
      </c>
      <c r="CN188">
        <v>9557.9175000000014</v>
      </c>
      <c r="CO188">
        <v>44.561999999999998</v>
      </c>
      <c r="CP188">
        <v>47.311999999999998</v>
      </c>
      <c r="CQ188">
        <v>45.413749999999993</v>
      </c>
      <c r="CR188">
        <v>46.061999999999998</v>
      </c>
      <c r="CS188">
        <v>46.061999999999998</v>
      </c>
      <c r="CT188">
        <v>597.52</v>
      </c>
      <c r="CU188">
        <v>597.48250000000007</v>
      </c>
      <c r="CV188">
        <v>0</v>
      </c>
      <c r="CW188">
        <v>1665504620.7</v>
      </c>
      <c r="CX188">
        <v>0</v>
      </c>
      <c r="CY188">
        <v>1665503463</v>
      </c>
      <c r="CZ188" t="s">
        <v>356</v>
      </c>
      <c r="DA188">
        <v>1665503462</v>
      </c>
      <c r="DB188">
        <v>1665503463</v>
      </c>
      <c r="DC188">
        <v>5</v>
      </c>
      <c r="DD188">
        <v>8.5000000000000006E-2</v>
      </c>
      <c r="DE188">
        <v>-1E-3</v>
      </c>
      <c r="DF188">
        <v>-3.5999999999999997E-2</v>
      </c>
      <c r="DG188">
        <v>0.21</v>
      </c>
      <c r="DH188">
        <v>415</v>
      </c>
      <c r="DI188">
        <v>36</v>
      </c>
      <c r="DJ188">
        <v>0.25</v>
      </c>
      <c r="DK188">
        <v>0.11</v>
      </c>
      <c r="DL188">
        <v>-16.0491925</v>
      </c>
      <c r="DM188">
        <v>-0.63237410881802392</v>
      </c>
      <c r="DN188">
        <v>7.8084660425399952E-2</v>
      </c>
      <c r="DO188">
        <v>0</v>
      </c>
      <c r="DP188">
        <v>0.34869299999999998</v>
      </c>
      <c r="DQ188">
        <v>-0.17369234521575991</v>
      </c>
      <c r="DR188">
        <v>1.7341413062377589E-2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3.2952400000000002</v>
      </c>
      <c r="EB188">
        <v>2.6254499999999998</v>
      </c>
      <c r="EC188">
        <v>0.201097</v>
      </c>
      <c r="ED188">
        <v>0.201575</v>
      </c>
      <c r="EE188">
        <v>0.147753</v>
      </c>
      <c r="EF188">
        <v>0.14541599999999999</v>
      </c>
      <c r="EG188">
        <v>24139.9</v>
      </c>
      <c r="EH188">
        <v>24643.599999999999</v>
      </c>
      <c r="EI188">
        <v>28125.7</v>
      </c>
      <c r="EJ188">
        <v>29725.1</v>
      </c>
      <c r="EK188">
        <v>32924.6</v>
      </c>
      <c r="EL188">
        <v>35308.5</v>
      </c>
      <c r="EM188">
        <v>39625.199999999997</v>
      </c>
      <c r="EN188">
        <v>42534.3</v>
      </c>
      <c r="EO188">
        <v>2.2119499999999999</v>
      </c>
      <c r="EP188">
        <v>2.1659799999999998</v>
      </c>
      <c r="EQ188">
        <v>9.1955099999999998E-2</v>
      </c>
      <c r="ER188">
        <v>0</v>
      </c>
      <c r="ES188">
        <v>33.285600000000002</v>
      </c>
      <c r="ET188">
        <v>999.9</v>
      </c>
      <c r="EU188">
        <v>73.8</v>
      </c>
      <c r="EV188">
        <v>35.299999999999997</v>
      </c>
      <c r="EW188">
        <v>41.8249</v>
      </c>
      <c r="EX188">
        <v>56.468200000000003</v>
      </c>
      <c r="EY188">
        <v>-2.2796500000000002</v>
      </c>
      <c r="EZ188">
        <v>2</v>
      </c>
      <c r="FA188">
        <v>0.59312500000000001</v>
      </c>
      <c r="FB188">
        <v>1.3883399999999999</v>
      </c>
      <c r="FC188">
        <v>20.2638</v>
      </c>
      <c r="FD188">
        <v>5.2153400000000003</v>
      </c>
      <c r="FE188">
        <v>12.004</v>
      </c>
      <c r="FF188">
        <v>4.9857500000000003</v>
      </c>
      <c r="FG188">
        <v>3.2844799999999998</v>
      </c>
      <c r="FH188">
        <v>6353.2</v>
      </c>
      <c r="FI188">
        <v>9999</v>
      </c>
      <c r="FJ188">
        <v>9999</v>
      </c>
      <c r="FK188">
        <v>490.1</v>
      </c>
      <c r="FL188">
        <v>1.8657900000000001</v>
      </c>
      <c r="FM188">
        <v>1.86215</v>
      </c>
      <c r="FN188">
        <v>1.8641700000000001</v>
      </c>
      <c r="FO188">
        <v>1.86026</v>
      </c>
      <c r="FP188">
        <v>1.8609599999999999</v>
      </c>
      <c r="FQ188">
        <v>1.86006</v>
      </c>
      <c r="FR188">
        <v>1.8617699999999999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0.46</v>
      </c>
      <c r="GH188">
        <v>0.21659999999999999</v>
      </c>
      <c r="GI188">
        <v>-0.38878066965608271</v>
      </c>
      <c r="GJ188">
        <v>8.4540356221501391E-4</v>
      </c>
      <c r="GK188">
        <v>6.8779579211309249E-8</v>
      </c>
      <c r="GL188">
        <v>-1.3381725072044801E-10</v>
      </c>
      <c r="GM188">
        <v>-8.6234221326163804E-2</v>
      </c>
      <c r="GN188">
        <v>8.8717001971158594E-4</v>
      </c>
      <c r="GO188">
        <v>5.46455871630479E-4</v>
      </c>
      <c r="GP188">
        <v>-9.435533427115459E-6</v>
      </c>
      <c r="GQ188">
        <v>1</v>
      </c>
      <c r="GR188">
        <v>2082</v>
      </c>
      <c r="GS188">
        <v>3</v>
      </c>
      <c r="GT188">
        <v>35</v>
      </c>
      <c r="GU188">
        <v>19.2</v>
      </c>
      <c r="GV188">
        <v>19.2</v>
      </c>
      <c r="GW188">
        <v>3.10059</v>
      </c>
      <c r="GX188">
        <v>2.5524900000000001</v>
      </c>
      <c r="GY188">
        <v>2.04834</v>
      </c>
      <c r="GZ188">
        <v>2.6257299999999999</v>
      </c>
      <c r="HA188">
        <v>2.1972700000000001</v>
      </c>
      <c r="HB188">
        <v>2.3095699999999999</v>
      </c>
      <c r="HC188">
        <v>40.171300000000002</v>
      </c>
      <c r="HD188">
        <v>14.385999999999999</v>
      </c>
      <c r="HE188">
        <v>18</v>
      </c>
      <c r="HF188">
        <v>710.28099999999995</v>
      </c>
      <c r="HG188">
        <v>747.16899999999998</v>
      </c>
      <c r="HH188">
        <v>31.001999999999999</v>
      </c>
      <c r="HI188">
        <v>34.740200000000002</v>
      </c>
      <c r="HJ188">
        <v>30.000900000000001</v>
      </c>
      <c r="HK188">
        <v>34.517099999999999</v>
      </c>
      <c r="HL188">
        <v>34.488500000000002</v>
      </c>
      <c r="HM188">
        <v>62.0764</v>
      </c>
      <c r="HN188">
        <v>15.526899999999999</v>
      </c>
      <c r="HO188">
        <v>100</v>
      </c>
      <c r="HP188">
        <v>31</v>
      </c>
      <c r="HQ188">
        <v>1157.4100000000001</v>
      </c>
      <c r="HR188">
        <v>36.846299999999999</v>
      </c>
      <c r="HS188">
        <v>98.996799999999993</v>
      </c>
      <c r="HT188">
        <v>98.588700000000003</v>
      </c>
    </row>
    <row r="189" spans="1:228" x14ac:dyDescent="0.2">
      <c r="A189">
        <v>174</v>
      </c>
      <c r="B189">
        <v>1665504620.0999999</v>
      </c>
      <c r="C189">
        <v>690.59999990463257</v>
      </c>
      <c r="D189" t="s">
        <v>707</v>
      </c>
      <c r="E189" t="s">
        <v>708</v>
      </c>
      <c r="F189">
        <v>4</v>
      </c>
      <c r="G189">
        <v>1665504618.05</v>
      </c>
      <c r="H189">
        <f t="shared" si="68"/>
        <v>8.4270961048198622E-4</v>
      </c>
      <c r="I189">
        <f t="shared" si="69"/>
        <v>0.84270961048198623</v>
      </c>
      <c r="J189">
        <f t="shared" si="70"/>
        <v>14.30950454748376</v>
      </c>
      <c r="K189">
        <f t="shared" si="71"/>
        <v>1131.6087500000001</v>
      </c>
      <c r="L189">
        <f t="shared" si="72"/>
        <v>598.94269955844891</v>
      </c>
      <c r="M189">
        <f t="shared" si="73"/>
        <v>60.749911231024839</v>
      </c>
      <c r="N189">
        <f t="shared" si="74"/>
        <v>114.77747564404926</v>
      </c>
      <c r="O189">
        <f t="shared" si="75"/>
        <v>4.5437824789645621E-2</v>
      </c>
      <c r="P189">
        <f t="shared" si="76"/>
        <v>3.6790659058299138</v>
      </c>
      <c r="Q189">
        <f t="shared" si="77"/>
        <v>4.512835390078581E-2</v>
      </c>
      <c r="R189">
        <f t="shared" si="78"/>
        <v>2.8232850026777057E-2</v>
      </c>
      <c r="S189">
        <f t="shared" si="79"/>
        <v>226.11734548381969</v>
      </c>
      <c r="T189">
        <f t="shared" si="80"/>
        <v>35.094102438411021</v>
      </c>
      <c r="U189">
        <f t="shared" si="81"/>
        <v>34.777200000000001</v>
      </c>
      <c r="V189">
        <f t="shared" si="82"/>
        <v>5.5790547045748911</v>
      </c>
      <c r="W189">
        <f t="shared" si="83"/>
        <v>69.828512299550695</v>
      </c>
      <c r="X189">
        <f t="shared" si="84"/>
        <v>3.7723281743784178</v>
      </c>
      <c r="Y189">
        <f t="shared" si="85"/>
        <v>5.4022748733294872</v>
      </c>
      <c r="Z189">
        <f t="shared" si="86"/>
        <v>1.8067265301964732</v>
      </c>
      <c r="AA189">
        <f t="shared" si="87"/>
        <v>-37.163493822255596</v>
      </c>
      <c r="AB189">
        <f t="shared" si="88"/>
        <v>-114.90172258597946</v>
      </c>
      <c r="AC189">
        <f t="shared" si="89"/>
        <v>-7.2574353105117817</v>
      </c>
      <c r="AD189">
        <f t="shared" si="90"/>
        <v>66.79469376507285</v>
      </c>
      <c r="AE189">
        <f t="shared" si="91"/>
        <v>38.218778238281097</v>
      </c>
      <c r="AF189">
        <f t="shared" si="92"/>
        <v>0.83378768753148069</v>
      </c>
      <c r="AG189">
        <f t="shared" si="93"/>
        <v>14.30950454748376</v>
      </c>
      <c r="AH189">
        <v>1191.485614624195</v>
      </c>
      <c r="AI189">
        <v>1178.0730087722829</v>
      </c>
      <c r="AJ189">
        <v>1.775519195276704</v>
      </c>
      <c r="AK189">
        <v>66.85974665391015</v>
      </c>
      <c r="AL189">
        <f t="shared" si="94"/>
        <v>0.84270961048198623</v>
      </c>
      <c r="AM189">
        <v>36.85702247401575</v>
      </c>
      <c r="AN189">
        <v>37.193051771228589</v>
      </c>
      <c r="AO189">
        <v>1.8683621931585171E-4</v>
      </c>
      <c r="AP189">
        <v>85.612249932443419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47129.49663112851</v>
      </c>
      <c r="AV189">
        <f t="shared" si="98"/>
        <v>1200.0174999999999</v>
      </c>
      <c r="AW189">
        <f t="shared" si="99"/>
        <v>1025.9393385926526</v>
      </c>
      <c r="AX189">
        <f t="shared" si="100"/>
        <v>0.85493698099623761</v>
      </c>
      <c r="AY189">
        <f t="shared" si="101"/>
        <v>0.18842837332273879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1665504618.05</v>
      </c>
      <c r="BF189">
        <v>1131.6087500000001</v>
      </c>
      <c r="BG189">
        <v>1147.875</v>
      </c>
      <c r="BH189">
        <v>37.191962500000002</v>
      </c>
      <c r="BI189">
        <v>36.858525</v>
      </c>
      <c r="BJ189">
        <v>1131.1475</v>
      </c>
      <c r="BK189">
        <v>36.9752875</v>
      </c>
      <c r="BL189">
        <v>650.04662499999995</v>
      </c>
      <c r="BM189">
        <v>101.32837499999999</v>
      </c>
      <c r="BN189">
        <v>0.1002112</v>
      </c>
      <c r="BO189">
        <v>34.197899999999997</v>
      </c>
      <c r="BP189">
        <v>34.777200000000001</v>
      </c>
      <c r="BQ189">
        <v>999.9</v>
      </c>
      <c r="BR189">
        <v>0</v>
      </c>
      <c r="BS189">
        <v>0</v>
      </c>
      <c r="BT189">
        <v>8980.3125</v>
      </c>
      <c r="BU189">
        <v>0</v>
      </c>
      <c r="BV189">
        <v>1912.62</v>
      </c>
      <c r="BW189">
        <v>-16.265812499999999</v>
      </c>
      <c r="BX189">
        <v>1175.32125</v>
      </c>
      <c r="BY189">
        <v>1191.80375</v>
      </c>
      <c r="BZ189">
        <v>0.33343650000000002</v>
      </c>
      <c r="CA189">
        <v>1147.875</v>
      </c>
      <c r="CB189">
        <v>36.858525</v>
      </c>
      <c r="CC189">
        <v>3.7686000000000002</v>
      </c>
      <c r="CD189">
        <v>3.7348137499999998</v>
      </c>
      <c r="CE189">
        <v>27.881037500000001</v>
      </c>
      <c r="CF189">
        <v>27.726775</v>
      </c>
      <c r="CG189">
        <v>1200.0174999999999</v>
      </c>
      <c r="CH189">
        <v>0.50001650000000009</v>
      </c>
      <c r="CI189">
        <v>0.49998324999999999</v>
      </c>
      <c r="CJ189">
        <v>0</v>
      </c>
      <c r="CK189">
        <v>841.38537500000007</v>
      </c>
      <c r="CL189">
        <v>4.9990899999999998</v>
      </c>
      <c r="CM189">
        <v>9367.6737499999999</v>
      </c>
      <c r="CN189">
        <v>9558.0412500000002</v>
      </c>
      <c r="CO189">
        <v>44.561999999999998</v>
      </c>
      <c r="CP189">
        <v>47.311999999999998</v>
      </c>
      <c r="CQ189">
        <v>45.421499999999988</v>
      </c>
      <c r="CR189">
        <v>46.061999999999998</v>
      </c>
      <c r="CS189">
        <v>46.061999999999998</v>
      </c>
      <c r="CT189">
        <v>597.53</v>
      </c>
      <c r="CU189">
        <v>597.48750000000007</v>
      </c>
      <c r="CV189">
        <v>0</v>
      </c>
      <c r="CW189">
        <v>1665504624.9000001</v>
      </c>
      <c r="CX189">
        <v>0</v>
      </c>
      <c r="CY189">
        <v>1665503463</v>
      </c>
      <c r="CZ189" t="s">
        <v>356</v>
      </c>
      <c r="DA189">
        <v>1665503462</v>
      </c>
      <c r="DB189">
        <v>1665503463</v>
      </c>
      <c r="DC189">
        <v>5</v>
      </c>
      <c r="DD189">
        <v>8.5000000000000006E-2</v>
      </c>
      <c r="DE189">
        <v>-1E-3</v>
      </c>
      <c r="DF189">
        <v>-3.5999999999999997E-2</v>
      </c>
      <c r="DG189">
        <v>0.21</v>
      </c>
      <c r="DH189">
        <v>415</v>
      </c>
      <c r="DI189">
        <v>36</v>
      </c>
      <c r="DJ189">
        <v>0.25</v>
      </c>
      <c r="DK189">
        <v>0.11</v>
      </c>
      <c r="DL189">
        <v>-16.10873658536585</v>
      </c>
      <c r="DM189">
        <v>-0.77145169410216741</v>
      </c>
      <c r="DN189">
        <v>9.2945685046848983E-2</v>
      </c>
      <c r="DO189">
        <v>0</v>
      </c>
      <c r="DP189">
        <v>0.34007187804878047</v>
      </c>
      <c r="DQ189">
        <v>-9.5264579763611024E-2</v>
      </c>
      <c r="DR189">
        <v>1.1088260087390431E-2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366</v>
      </c>
      <c r="EA189">
        <v>3.2952300000000001</v>
      </c>
      <c r="EB189">
        <v>2.6252399999999998</v>
      </c>
      <c r="EC189">
        <v>0.20186999999999999</v>
      </c>
      <c r="ED189">
        <v>0.20233799999999999</v>
      </c>
      <c r="EE189">
        <v>0.147761</v>
      </c>
      <c r="EF189">
        <v>0.145427</v>
      </c>
      <c r="EG189">
        <v>24116.2</v>
      </c>
      <c r="EH189">
        <v>24619.9</v>
      </c>
      <c r="EI189">
        <v>28125.5</v>
      </c>
      <c r="EJ189">
        <v>29725.1</v>
      </c>
      <c r="EK189">
        <v>32923.699999999997</v>
      </c>
      <c r="EL189">
        <v>35307.9</v>
      </c>
      <c r="EM189">
        <v>39624.400000000001</v>
      </c>
      <c r="EN189">
        <v>42534</v>
      </c>
      <c r="EO189">
        <v>2.2119499999999999</v>
      </c>
      <c r="EP189">
        <v>2.1658200000000001</v>
      </c>
      <c r="EQ189">
        <v>9.2227000000000003E-2</v>
      </c>
      <c r="ER189">
        <v>0</v>
      </c>
      <c r="ES189">
        <v>33.291899999999998</v>
      </c>
      <c r="ET189">
        <v>999.9</v>
      </c>
      <c r="EU189">
        <v>73.8</v>
      </c>
      <c r="EV189">
        <v>35.299999999999997</v>
      </c>
      <c r="EW189">
        <v>41.827399999999997</v>
      </c>
      <c r="EX189">
        <v>56.539099999999998</v>
      </c>
      <c r="EY189">
        <v>-2.1955100000000001</v>
      </c>
      <c r="EZ189">
        <v>2</v>
      </c>
      <c r="FA189">
        <v>0.59376300000000004</v>
      </c>
      <c r="FB189">
        <v>1.39618</v>
      </c>
      <c r="FC189">
        <v>20.2639</v>
      </c>
      <c r="FD189">
        <v>5.2157900000000001</v>
      </c>
      <c r="FE189">
        <v>12.004300000000001</v>
      </c>
      <c r="FF189">
        <v>4.9859499999999999</v>
      </c>
      <c r="FG189">
        <v>3.2845</v>
      </c>
      <c r="FH189">
        <v>6353.2</v>
      </c>
      <c r="FI189">
        <v>9999</v>
      </c>
      <c r="FJ189">
        <v>9999</v>
      </c>
      <c r="FK189">
        <v>490.1</v>
      </c>
      <c r="FL189">
        <v>1.86575</v>
      </c>
      <c r="FM189">
        <v>1.86216</v>
      </c>
      <c r="FN189">
        <v>1.8641700000000001</v>
      </c>
      <c r="FO189">
        <v>1.8602700000000001</v>
      </c>
      <c r="FP189">
        <v>1.8609599999999999</v>
      </c>
      <c r="FQ189">
        <v>1.86006</v>
      </c>
      <c r="FR189">
        <v>1.8617600000000001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0.46</v>
      </c>
      <c r="GH189">
        <v>0.2167</v>
      </c>
      <c r="GI189">
        <v>-0.38878066965608271</v>
      </c>
      <c r="GJ189">
        <v>8.4540356221501391E-4</v>
      </c>
      <c r="GK189">
        <v>6.8779579211309249E-8</v>
      </c>
      <c r="GL189">
        <v>-1.3381725072044801E-10</v>
      </c>
      <c r="GM189">
        <v>-8.6234221326163804E-2</v>
      </c>
      <c r="GN189">
        <v>8.8717001971158594E-4</v>
      </c>
      <c r="GO189">
        <v>5.46455871630479E-4</v>
      </c>
      <c r="GP189">
        <v>-9.435533427115459E-6</v>
      </c>
      <c r="GQ189">
        <v>1</v>
      </c>
      <c r="GR189">
        <v>2082</v>
      </c>
      <c r="GS189">
        <v>3</v>
      </c>
      <c r="GT189">
        <v>35</v>
      </c>
      <c r="GU189">
        <v>19.3</v>
      </c>
      <c r="GV189">
        <v>19.3</v>
      </c>
      <c r="GW189">
        <v>3.1152299999999999</v>
      </c>
      <c r="GX189">
        <v>2.5476100000000002</v>
      </c>
      <c r="GY189">
        <v>2.04834</v>
      </c>
      <c r="GZ189">
        <v>2.6245099999999999</v>
      </c>
      <c r="HA189">
        <v>2.1972700000000001</v>
      </c>
      <c r="HB189">
        <v>2.3046899999999999</v>
      </c>
      <c r="HC189">
        <v>40.171300000000002</v>
      </c>
      <c r="HD189">
        <v>14.3772</v>
      </c>
      <c r="HE189">
        <v>18</v>
      </c>
      <c r="HF189">
        <v>710.35199999999998</v>
      </c>
      <c r="HG189">
        <v>747.09199999999998</v>
      </c>
      <c r="HH189">
        <v>31.002099999999999</v>
      </c>
      <c r="HI189">
        <v>34.746600000000001</v>
      </c>
      <c r="HJ189">
        <v>30.000800000000002</v>
      </c>
      <c r="HK189">
        <v>34.523600000000002</v>
      </c>
      <c r="HL189">
        <v>34.494100000000003</v>
      </c>
      <c r="HM189">
        <v>62.362499999999997</v>
      </c>
      <c r="HN189">
        <v>15.526899999999999</v>
      </c>
      <c r="HO189">
        <v>100</v>
      </c>
      <c r="HP189">
        <v>31</v>
      </c>
      <c r="HQ189">
        <v>1164.0999999999999</v>
      </c>
      <c r="HR189">
        <v>36.8416</v>
      </c>
      <c r="HS189">
        <v>98.995400000000004</v>
      </c>
      <c r="HT189">
        <v>98.588300000000004</v>
      </c>
    </row>
    <row r="190" spans="1:228" x14ac:dyDescent="0.2">
      <c r="A190">
        <v>175</v>
      </c>
      <c r="B190">
        <v>1665504624.0999999</v>
      </c>
      <c r="C190">
        <v>694.59999990463257</v>
      </c>
      <c r="D190" t="s">
        <v>709</v>
      </c>
      <c r="E190" t="s">
        <v>710</v>
      </c>
      <c r="F190">
        <v>4</v>
      </c>
      <c r="G190">
        <v>1665504621.7874999</v>
      </c>
      <c r="H190">
        <f t="shared" si="68"/>
        <v>8.4586620535332009E-4</v>
      </c>
      <c r="I190">
        <f t="shared" si="69"/>
        <v>0.84586620535332013</v>
      </c>
      <c r="J190">
        <f t="shared" si="70"/>
        <v>14.47265576733826</v>
      </c>
      <c r="K190">
        <f t="shared" si="71"/>
        <v>1137.9337499999999</v>
      </c>
      <c r="L190">
        <f t="shared" si="72"/>
        <v>600.36735510903975</v>
      </c>
      <c r="M190">
        <f t="shared" si="73"/>
        <v>60.894324375709409</v>
      </c>
      <c r="N190">
        <f t="shared" si="74"/>
        <v>115.41884531343676</v>
      </c>
      <c r="O190">
        <f t="shared" si="75"/>
        <v>4.5530292949584258E-2</v>
      </c>
      <c r="P190">
        <f t="shared" si="76"/>
        <v>3.6833756997548619</v>
      </c>
      <c r="Q190">
        <f t="shared" si="77"/>
        <v>4.5219926747392801E-2</v>
      </c>
      <c r="R190">
        <f t="shared" si="78"/>
        <v>2.8290162836895796E-2</v>
      </c>
      <c r="S190">
        <f t="shared" si="79"/>
        <v>226.11785398349085</v>
      </c>
      <c r="T190">
        <f t="shared" si="80"/>
        <v>35.099280244057006</v>
      </c>
      <c r="U190">
        <f t="shared" si="81"/>
        <v>34.7888375</v>
      </c>
      <c r="V190">
        <f t="shared" si="82"/>
        <v>5.5826569275160853</v>
      </c>
      <c r="W190">
        <f t="shared" si="83"/>
        <v>69.812124067928877</v>
      </c>
      <c r="X190">
        <f t="shared" si="84"/>
        <v>3.7728767972064858</v>
      </c>
      <c r="Y190">
        <f t="shared" si="85"/>
        <v>5.404328900715563</v>
      </c>
      <c r="Z190">
        <f t="shared" si="86"/>
        <v>1.8097801303095995</v>
      </c>
      <c r="AA190">
        <f t="shared" si="87"/>
        <v>-37.302699656081415</v>
      </c>
      <c r="AB190">
        <f t="shared" si="88"/>
        <v>-115.99198006546337</v>
      </c>
      <c r="AC190">
        <f t="shared" si="89"/>
        <v>-7.3183852149703927</v>
      </c>
      <c r="AD190">
        <f t="shared" si="90"/>
        <v>65.504789046975674</v>
      </c>
      <c r="AE190">
        <f t="shared" si="91"/>
        <v>37.814659358338425</v>
      </c>
      <c r="AF190">
        <f t="shared" si="92"/>
        <v>0.83564544862401169</v>
      </c>
      <c r="AG190">
        <f t="shared" si="93"/>
        <v>14.47265576733826</v>
      </c>
      <c r="AH190">
        <v>1198.318706665686</v>
      </c>
      <c r="AI190">
        <v>1185.0312121212121</v>
      </c>
      <c r="AJ190">
        <v>1.7274128778761919</v>
      </c>
      <c r="AK190">
        <v>66.85974665391015</v>
      </c>
      <c r="AL190">
        <f t="shared" si="94"/>
        <v>0.84586620535332013</v>
      </c>
      <c r="AM190">
        <v>36.862985705179803</v>
      </c>
      <c r="AN190">
        <v>37.200402424242412</v>
      </c>
      <c r="AO190">
        <v>1.6654489994580209E-4</v>
      </c>
      <c r="AP190">
        <v>85.612249932443419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47205.244811220095</v>
      </c>
      <c r="AV190">
        <f t="shared" si="98"/>
        <v>1200.0225</v>
      </c>
      <c r="AW190">
        <f t="shared" si="99"/>
        <v>1025.9433885924823</v>
      </c>
      <c r="AX190">
        <f t="shared" si="100"/>
        <v>0.85493679376218545</v>
      </c>
      <c r="AY190">
        <f t="shared" si="101"/>
        <v>0.1884280119610181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1665504621.7874999</v>
      </c>
      <c r="BF190">
        <v>1137.9337499999999</v>
      </c>
      <c r="BG190">
        <v>1154.0362500000001</v>
      </c>
      <c r="BH190">
        <v>37.197425000000003</v>
      </c>
      <c r="BI190">
        <v>36.863225</v>
      </c>
      <c r="BJ190">
        <v>1137.47</v>
      </c>
      <c r="BK190">
        <v>36.980725</v>
      </c>
      <c r="BL190">
        <v>650.00487499999997</v>
      </c>
      <c r="BM190">
        <v>101.32850000000001</v>
      </c>
      <c r="BN190">
        <v>9.9940200000000007E-2</v>
      </c>
      <c r="BO190">
        <v>34.204725000000003</v>
      </c>
      <c r="BP190">
        <v>34.7888375</v>
      </c>
      <c r="BQ190">
        <v>999.9</v>
      </c>
      <c r="BR190">
        <v>0</v>
      </c>
      <c r="BS190">
        <v>0</v>
      </c>
      <c r="BT190">
        <v>8995.1550000000007</v>
      </c>
      <c r="BU190">
        <v>0</v>
      </c>
      <c r="BV190">
        <v>1927.2962500000001</v>
      </c>
      <c r="BW190">
        <v>-16.101712500000001</v>
      </c>
      <c r="BX190">
        <v>1181.89625</v>
      </c>
      <c r="BY190">
        <v>1198.20625</v>
      </c>
      <c r="BZ190">
        <v>0.33419612500000001</v>
      </c>
      <c r="CA190">
        <v>1154.0362500000001</v>
      </c>
      <c r="CB190">
        <v>36.863225</v>
      </c>
      <c r="CC190">
        <v>3.7691499999999998</v>
      </c>
      <c r="CD190">
        <v>3.73528875</v>
      </c>
      <c r="CE190">
        <v>27.883537499999999</v>
      </c>
      <c r="CF190">
        <v>27.728950000000001</v>
      </c>
      <c r="CG190">
        <v>1200.0225</v>
      </c>
      <c r="CH190">
        <v>0.50002400000000002</v>
      </c>
      <c r="CI190">
        <v>0.49997599999999998</v>
      </c>
      <c r="CJ190">
        <v>0</v>
      </c>
      <c r="CK190">
        <v>841.38149999999996</v>
      </c>
      <c r="CL190">
        <v>4.9990899999999998</v>
      </c>
      <c r="CM190">
        <v>9367.56</v>
      </c>
      <c r="CN190">
        <v>9558.1237500000007</v>
      </c>
      <c r="CO190">
        <v>44.561999999999998</v>
      </c>
      <c r="CP190">
        <v>47.311999999999998</v>
      </c>
      <c r="CQ190">
        <v>45.436999999999998</v>
      </c>
      <c r="CR190">
        <v>46.061999999999998</v>
      </c>
      <c r="CS190">
        <v>46.061999999999998</v>
      </c>
      <c r="CT190">
        <v>597.54</v>
      </c>
      <c r="CU190">
        <v>597.48250000000007</v>
      </c>
      <c r="CV190">
        <v>0</v>
      </c>
      <c r="CW190">
        <v>1665504628.5</v>
      </c>
      <c r="CX190">
        <v>0</v>
      </c>
      <c r="CY190">
        <v>1665503463</v>
      </c>
      <c r="CZ190" t="s">
        <v>356</v>
      </c>
      <c r="DA190">
        <v>1665503462</v>
      </c>
      <c r="DB190">
        <v>1665503463</v>
      </c>
      <c r="DC190">
        <v>5</v>
      </c>
      <c r="DD190">
        <v>8.5000000000000006E-2</v>
      </c>
      <c r="DE190">
        <v>-1E-3</v>
      </c>
      <c r="DF190">
        <v>-3.5999999999999997E-2</v>
      </c>
      <c r="DG190">
        <v>0.21</v>
      </c>
      <c r="DH190">
        <v>415</v>
      </c>
      <c r="DI190">
        <v>36</v>
      </c>
      <c r="DJ190">
        <v>0.25</v>
      </c>
      <c r="DK190">
        <v>0.11</v>
      </c>
      <c r="DL190">
        <v>-16.139156097560971</v>
      </c>
      <c r="DM190">
        <v>-0.31176181494705452</v>
      </c>
      <c r="DN190">
        <v>8.1644574891178143E-2</v>
      </c>
      <c r="DO190">
        <v>0</v>
      </c>
      <c r="DP190">
        <v>0.33460319512195119</v>
      </c>
      <c r="DQ190">
        <v>-2.5254622193000779E-2</v>
      </c>
      <c r="DR190">
        <v>4.4930132385657866E-3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366</v>
      </c>
      <c r="EA190">
        <v>3.29508</v>
      </c>
      <c r="EB190">
        <v>2.6251799999999998</v>
      </c>
      <c r="EC190">
        <v>0.20261199999999999</v>
      </c>
      <c r="ED190">
        <v>0.20306199999999999</v>
      </c>
      <c r="EE190">
        <v>0.14777899999999999</v>
      </c>
      <c r="EF190">
        <v>0.145431</v>
      </c>
      <c r="EG190">
        <v>24093.8</v>
      </c>
      <c r="EH190">
        <v>24596.9</v>
      </c>
      <c r="EI190">
        <v>28125.599999999999</v>
      </c>
      <c r="EJ190">
        <v>29724.400000000001</v>
      </c>
      <c r="EK190">
        <v>32923.199999999997</v>
      </c>
      <c r="EL190">
        <v>35307</v>
      </c>
      <c r="EM190">
        <v>39624.699999999997</v>
      </c>
      <c r="EN190">
        <v>42533</v>
      </c>
      <c r="EO190">
        <v>2.2115800000000001</v>
      </c>
      <c r="EP190">
        <v>2.1659999999999999</v>
      </c>
      <c r="EQ190">
        <v>9.2606999999999995E-2</v>
      </c>
      <c r="ER190">
        <v>0</v>
      </c>
      <c r="ES190">
        <v>33.299599999999998</v>
      </c>
      <c r="ET190">
        <v>999.9</v>
      </c>
      <c r="EU190">
        <v>73.8</v>
      </c>
      <c r="EV190">
        <v>35.299999999999997</v>
      </c>
      <c r="EW190">
        <v>41.824599999999997</v>
      </c>
      <c r="EX190">
        <v>56.929099999999998</v>
      </c>
      <c r="EY190">
        <v>-2.2475999999999998</v>
      </c>
      <c r="EZ190">
        <v>2</v>
      </c>
      <c r="FA190">
        <v>0.59447899999999998</v>
      </c>
      <c r="FB190">
        <v>1.40466</v>
      </c>
      <c r="FC190">
        <v>20.2639</v>
      </c>
      <c r="FD190">
        <v>5.21699</v>
      </c>
      <c r="FE190">
        <v>12.004300000000001</v>
      </c>
      <c r="FF190">
        <v>4.9860499999999996</v>
      </c>
      <c r="FG190">
        <v>3.2846500000000001</v>
      </c>
      <c r="FH190">
        <v>6353.2</v>
      </c>
      <c r="FI190">
        <v>9999</v>
      </c>
      <c r="FJ190">
        <v>9999</v>
      </c>
      <c r="FK190">
        <v>490.1</v>
      </c>
      <c r="FL190">
        <v>1.86574</v>
      </c>
      <c r="FM190">
        <v>1.86215</v>
      </c>
      <c r="FN190">
        <v>1.8641700000000001</v>
      </c>
      <c r="FO190">
        <v>1.86026</v>
      </c>
      <c r="FP190">
        <v>1.8609599999999999</v>
      </c>
      <c r="FQ190">
        <v>1.86005</v>
      </c>
      <c r="FR190">
        <v>1.86175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0.46</v>
      </c>
      <c r="GH190">
        <v>0.21679999999999999</v>
      </c>
      <c r="GI190">
        <v>-0.38878066965608271</v>
      </c>
      <c r="GJ190">
        <v>8.4540356221501391E-4</v>
      </c>
      <c r="GK190">
        <v>6.8779579211309249E-8</v>
      </c>
      <c r="GL190">
        <v>-1.3381725072044801E-10</v>
      </c>
      <c r="GM190">
        <v>-8.6234221326163804E-2</v>
      </c>
      <c r="GN190">
        <v>8.8717001971158594E-4</v>
      </c>
      <c r="GO190">
        <v>5.46455871630479E-4</v>
      </c>
      <c r="GP190">
        <v>-9.435533427115459E-6</v>
      </c>
      <c r="GQ190">
        <v>1</v>
      </c>
      <c r="GR190">
        <v>2082</v>
      </c>
      <c r="GS190">
        <v>3</v>
      </c>
      <c r="GT190">
        <v>35</v>
      </c>
      <c r="GU190">
        <v>19.399999999999999</v>
      </c>
      <c r="GV190">
        <v>19.399999999999999</v>
      </c>
      <c r="GW190">
        <v>3.12988</v>
      </c>
      <c r="GX190">
        <v>2.5476100000000002</v>
      </c>
      <c r="GY190">
        <v>2.04834</v>
      </c>
      <c r="GZ190">
        <v>2.6245099999999999</v>
      </c>
      <c r="HA190">
        <v>2.1972700000000001</v>
      </c>
      <c r="HB190">
        <v>2.3559600000000001</v>
      </c>
      <c r="HC190">
        <v>40.1967</v>
      </c>
      <c r="HD190">
        <v>14.385999999999999</v>
      </c>
      <c r="HE190">
        <v>18</v>
      </c>
      <c r="HF190">
        <v>710.10299999999995</v>
      </c>
      <c r="HG190">
        <v>747.35599999999999</v>
      </c>
      <c r="HH190">
        <v>31.002300000000002</v>
      </c>
      <c r="HI190">
        <v>34.753700000000002</v>
      </c>
      <c r="HJ190">
        <v>30.000900000000001</v>
      </c>
      <c r="HK190">
        <v>34.529800000000002</v>
      </c>
      <c r="HL190">
        <v>34.501899999999999</v>
      </c>
      <c r="HM190">
        <v>62.654499999999999</v>
      </c>
      <c r="HN190">
        <v>15.526899999999999</v>
      </c>
      <c r="HO190">
        <v>100</v>
      </c>
      <c r="HP190">
        <v>31</v>
      </c>
      <c r="HQ190">
        <v>1170.9000000000001</v>
      </c>
      <c r="HR190">
        <v>36.838700000000003</v>
      </c>
      <c r="HS190">
        <v>98.995999999999995</v>
      </c>
      <c r="HT190">
        <v>98.585999999999999</v>
      </c>
    </row>
    <row r="191" spans="1:228" x14ac:dyDescent="0.2">
      <c r="A191">
        <v>176</v>
      </c>
      <c r="B191">
        <v>1665504628.0999999</v>
      </c>
      <c r="C191">
        <v>698.59999990463257</v>
      </c>
      <c r="D191" t="s">
        <v>711</v>
      </c>
      <c r="E191" t="s">
        <v>712</v>
      </c>
      <c r="F191">
        <v>4</v>
      </c>
      <c r="G191">
        <v>1665504626.0999999</v>
      </c>
      <c r="H191">
        <f t="shared" si="68"/>
        <v>8.487226085611727E-4</v>
      </c>
      <c r="I191">
        <f t="shared" si="69"/>
        <v>0.84872260856117265</v>
      </c>
      <c r="J191">
        <f t="shared" si="70"/>
        <v>14.907116142679719</v>
      </c>
      <c r="K191">
        <f t="shared" si="71"/>
        <v>1145.03</v>
      </c>
      <c r="L191">
        <f t="shared" si="72"/>
        <v>593.1878232326452</v>
      </c>
      <c r="M191">
        <f t="shared" si="73"/>
        <v>60.165898007034066</v>
      </c>
      <c r="N191">
        <f t="shared" si="74"/>
        <v>116.13818675434143</v>
      </c>
      <c r="O191">
        <f t="shared" si="75"/>
        <v>4.5627420344934798E-2</v>
      </c>
      <c r="P191">
        <f t="shared" si="76"/>
        <v>3.6807532399183343</v>
      </c>
      <c r="Q191">
        <f t="shared" si="77"/>
        <v>4.5315513013734647E-2</v>
      </c>
      <c r="R191">
        <f t="shared" si="78"/>
        <v>2.8350041341377911E-2</v>
      </c>
      <c r="S191">
        <f t="shared" si="79"/>
        <v>226.1153651811502</v>
      </c>
      <c r="T191">
        <f t="shared" si="80"/>
        <v>35.10627079460702</v>
      </c>
      <c r="U191">
        <f t="shared" si="81"/>
        <v>34.797471428571427</v>
      </c>
      <c r="V191">
        <f t="shared" si="82"/>
        <v>5.5853307437385178</v>
      </c>
      <c r="W191">
        <f t="shared" si="83"/>
        <v>69.792826314438372</v>
      </c>
      <c r="X191">
        <f t="shared" si="84"/>
        <v>3.7733054477880108</v>
      </c>
      <c r="Y191">
        <f t="shared" si="85"/>
        <v>5.4064373762255986</v>
      </c>
      <c r="Z191">
        <f t="shared" si="86"/>
        <v>1.812025295950507</v>
      </c>
      <c r="AA191">
        <f t="shared" si="87"/>
        <v>-37.428667037547719</v>
      </c>
      <c r="AB191">
        <f t="shared" si="88"/>
        <v>-116.23291984324096</v>
      </c>
      <c r="AC191">
        <f t="shared" si="89"/>
        <v>-7.3393719353612807</v>
      </c>
      <c r="AD191">
        <f t="shared" si="90"/>
        <v>65.114406365000249</v>
      </c>
      <c r="AE191">
        <f t="shared" si="91"/>
        <v>38.197572251411145</v>
      </c>
      <c r="AF191">
        <f t="shared" si="92"/>
        <v>0.8410867432097785</v>
      </c>
      <c r="AG191">
        <f t="shared" si="93"/>
        <v>14.907116142679719</v>
      </c>
      <c r="AH191">
        <v>1205.335219364146</v>
      </c>
      <c r="AI191">
        <v>1191.865333333333</v>
      </c>
      <c r="AJ191">
        <v>1.7261266318731601</v>
      </c>
      <c r="AK191">
        <v>66.85974665391015</v>
      </c>
      <c r="AL191">
        <f t="shared" si="94"/>
        <v>0.84872260856117265</v>
      </c>
      <c r="AM191">
        <v>36.864486945730228</v>
      </c>
      <c r="AN191">
        <v>37.204088484848469</v>
      </c>
      <c r="AO191">
        <v>-3.1158627984706569E-5</v>
      </c>
      <c r="AP191">
        <v>85.612249932443419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47157.436076460304</v>
      </c>
      <c r="AV191">
        <f t="shared" si="98"/>
        <v>1200.014285714286</v>
      </c>
      <c r="AW191">
        <f t="shared" si="99"/>
        <v>1025.9358783322025</v>
      </c>
      <c r="AX191">
        <f t="shared" si="100"/>
        <v>0.85493638746269873</v>
      </c>
      <c r="AY191">
        <f t="shared" si="101"/>
        <v>0.18842722780300841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1665504626.0999999</v>
      </c>
      <c r="BF191">
        <v>1145.03</v>
      </c>
      <c r="BG191">
        <v>1161.2971428571429</v>
      </c>
      <c r="BH191">
        <v>37.20178571428572</v>
      </c>
      <c r="BI191">
        <v>36.865400000000008</v>
      </c>
      <c r="BJ191">
        <v>1144.5642857142859</v>
      </c>
      <c r="BK191">
        <v>36.98507142857143</v>
      </c>
      <c r="BL191">
        <v>649.98342857142859</v>
      </c>
      <c r="BM191">
        <v>101.328</v>
      </c>
      <c r="BN191">
        <v>0.1000732857142857</v>
      </c>
      <c r="BO191">
        <v>34.211728571428573</v>
      </c>
      <c r="BP191">
        <v>34.797471428571427</v>
      </c>
      <c r="BQ191">
        <v>999.89999999999986</v>
      </c>
      <c r="BR191">
        <v>0</v>
      </c>
      <c r="BS191">
        <v>0</v>
      </c>
      <c r="BT191">
        <v>8986.16</v>
      </c>
      <c r="BU191">
        <v>0</v>
      </c>
      <c r="BV191">
        <v>1938.6571428571431</v>
      </c>
      <c r="BW191">
        <v>-16.265942857142861</v>
      </c>
      <c r="BX191">
        <v>1189.272857142857</v>
      </c>
      <c r="BY191">
        <v>1205.745714285714</v>
      </c>
      <c r="BZ191">
        <v>0.3363962857142857</v>
      </c>
      <c r="CA191">
        <v>1161.2971428571429</v>
      </c>
      <c r="CB191">
        <v>36.865400000000008</v>
      </c>
      <c r="CC191">
        <v>3.7695814285714291</v>
      </c>
      <c r="CD191">
        <v>3.7354971428571431</v>
      </c>
      <c r="CE191">
        <v>27.8855</v>
      </c>
      <c r="CF191">
        <v>27.729900000000001</v>
      </c>
      <c r="CG191">
        <v>1200.014285714286</v>
      </c>
      <c r="CH191">
        <v>0.50003799999999998</v>
      </c>
      <c r="CI191">
        <v>0.49996200000000002</v>
      </c>
      <c r="CJ191">
        <v>0</v>
      </c>
      <c r="CK191">
        <v>841.02085714285715</v>
      </c>
      <c r="CL191">
        <v>4.9990899999999998</v>
      </c>
      <c r="CM191">
        <v>9366.5514285714289</v>
      </c>
      <c r="CN191">
        <v>9558.0985714285725</v>
      </c>
      <c r="CO191">
        <v>44.561999999999998</v>
      </c>
      <c r="CP191">
        <v>47.375</v>
      </c>
      <c r="CQ191">
        <v>45.436999999999998</v>
      </c>
      <c r="CR191">
        <v>46.061999999999998</v>
      </c>
      <c r="CS191">
        <v>46.061999999999998</v>
      </c>
      <c r="CT191">
        <v>597.5557142857142</v>
      </c>
      <c r="CU191">
        <v>597.4657142857144</v>
      </c>
      <c r="CV191">
        <v>0</v>
      </c>
      <c r="CW191">
        <v>1665504632.7</v>
      </c>
      <c r="CX191">
        <v>0</v>
      </c>
      <c r="CY191">
        <v>1665503463</v>
      </c>
      <c r="CZ191" t="s">
        <v>356</v>
      </c>
      <c r="DA191">
        <v>1665503462</v>
      </c>
      <c r="DB191">
        <v>1665503463</v>
      </c>
      <c r="DC191">
        <v>5</v>
      </c>
      <c r="DD191">
        <v>8.5000000000000006E-2</v>
      </c>
      <c r="DE191">
        <v>-1E-3</v>
      </c>
      <c r="DF191">
        <v>-3.5999999999999997E-2</v>
      </c>
      <c r="DG191">
        <v>0.21</v>
      </c>
      <c r="DH191">
        <v>415</v>
      </c>
      <c r="DI191">
        <v>36</v>
      </c>
      <c r="DJ191">
        <v>0.25</v>
      </c>
      <c r="DK191">
        <v>0.11</v>
      </c>
      <c r="DL191">
        <v>-16.166656097560971</v>
      </c>
      <c r="DM191">
        <v>-0.26490902682712381</v>
      </c>
      <c r="DN191">
        <v>8.2820057806155117E-2</v>
      </c>
      <c r="DO191">
        <v>0</v>
      </c>
      <c r="DP191">
        <v>0.33340612195121949</v>
      </c>
      <c r="DQ191">
        <v>1.5011885499074999E-2</v>
      </c>
      <c r="DR191">
        <v>2.3472434709584729E-3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366</v>
      </c>
      <c r="EA191">
        <v>3.2952599999999999</v>
      </c>
      <c r="EB191">
        <v>2.6252</v>
      </c>
      <c r="EC191">
        <v>0.203346</v>
      </c>
      <c r="ED191">
        <v>0.20380200000000001</v>
      </c>
      <c r="EE191">
        <v>0.147784</v>
      </c>
      <c r="EF191">
        <v>0.14543600000000001</v>
      </c>
      <c r="EG191">
        <v>24071.3</v>
      </c>
      <c r="EH191">
        <v>24573.7</v>
      </c>
      <c r="EI191">
        <v>28125.4</v>
      </c>
      <c r="EJ191">
        <v>29724.2</v>
      </c>
      <c r="EK191">
        <v>32922.800000000003</v>
      </c>
      <c r="EL191">
        <v>35306.699999999997</v>
      </c>
      <c r="EM191">
        <v>39624.400000000001</v>
      </c>
      <c r="EN191">
        <v>42532.9</v>
      </c>
      <c r="EO191">
        <v>2.2116199999999999</v>
      </c>
      <c r="EP191">
        <v>2.1657199999999999</v>
      </c>
      <c r="EQ191">
        <v>9.2148800000000003E-2</v>
      </c>
      <c r="ER191">
        <v>0</v>
      </c>
      <c r="ES191">
        <v>33.308599999999998</v>
      </c>
      <c r="ET191">
        <v>999.9</v>
      </c>
      <c r="EU191">
        <v>73.8</v>
      </c>
      <c r="EV191">
        <v>35.299999999999997</v>
      </c>
      <c r="EW191">
        <v>41.829000000000001</v>
      </c>
      <c r="EX191">
        <v>56.629100000000001</v>
      </c>
      <c r="EY191">
        <v>-2.3357399999999999</v>
      </c>
      <c r="EZ191">
        <v>2</v>
      </c>
      <c r="FA191">
        <v>0.59516999999999998</v>
      </c>
      <c r="FB191">
        <v>1.4115800000000001</v>
      </c>
      <c r="FC191">
        <v>20.2639</v>
      </c>
      <c r="FD191">
        <v>5.2163899999999996</v>
      </c>
      <c r="FE191">
        <v>12.0044</v>
      </c>
      <c r="FF191">
        <v>4.9860499999999996</v>
      </c>
      <c r="FG191">
        <v>3.2845800000000001</v>
      </c>
      <c r="FH191">
        <v>6353.6</v>
      </c>
      <c r="FI191">
        <v>9999</v>
      </c>
      <c r="FJ191">
        <v>9999</v>
      </c>
      <c r="FK191">
        <v>490.1</v>
      </c>
      <c r="FL191">
        <v>1.8657699999999999</v>
      </c>
      <c r="FM191">
        <v>1.8621399999999999</v>
      </c>
      <c r="FN191">
        <v>1.8641700000000001</v>
      </c>
      <c r="FO191">
        <v>1.86026</v>
      </c>
      <c r="FP191">
        <v>1.8609599999999999</v>
      </c>
      <c r="FQ191">
        <v>1.86006</v>
      </c>
      <c r="FR191">
        <v>1.8617699999999999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0.47</v>
      </c>
      <c r="GH191">
        <v>0.2167</v>
      </c>
      <c r="GI191">
        <v>-0.38878066965608271</v>
      </c>
      <c r="GJ191">
        <v>8.4540356221501391E-4</v>
      </c>
      <c r="GK191">
        <v>6.8779579211309249E-8</v>
      </c>
      <c r="GL191">
        <v>-1.3381725072044801E-10</v>
      </c>
      <c r="GM191">
        <v>-8.6234221326163804E-2</v>
      </c>
      <c r="GN191">
        <v>8.8717001971158594E-4</v>
      </c>
      <c r="GO191">
        <v>5.46455871630479E-4</v>
      </c>
      <c r="GP191">
        <v>-9.435533427115459E-6</v>
      </c>
      <c r="GQ191">
        <v>1</v>
      </c>
      <c r="GR191">
        <v>2082</v>
      </c>
      <c r="GS191">
        <v>3</v>
      </c>
      <c r="GT191">
        <v>35</v>
      </c>
      <c r="GU191">
        <v>19.399999999999999</v>
      </c>
      <c r="GV191">
        <v>19.399999999999999</v>
      </c>
      <c r="GW191">
        <v>3.14453</v>
      </c>
      <c r="GX191">
        <v>2.5500500000000001</v>
      </c>
      <c r="GY191">
        <v>2.04834</v>
      </c>
      <c r="GZ191">
        <v>2.6257299999999999</v>
      </c>
      <c r="HA191">
        <v>2.1972700000000001</v>
      </c>
      <c r="HB191">
        <v>2.34131</v>
      </c>
      <c r="HC191">
        <v>40.1967</v>
      </c>
      <c r="HD191">
        <v>14.3947</v>
      </c>
      <c r="HE191">
        <v>18</v>
      </c>
      <c r="HF191">
        <v>710.21299999999997</v>
      </c>
      <c r="HG191">
        <v>747.16399999999999</v>
      </c>
      <c r="HH191">
        <v>31.002099999999999</v>
      </c>
      <c r="HI191">
        <v>34.7607</v>
      </c>
      <c r="HJ191">
        <v>30.000900000000001</v>
      </c>
      <c r="HK191">
        <v>34.535899999999998</v>
      </c>
      <c r="HL191">
        <v>34.508000000000003</v>
      </c>
      <c r="HM191">
        <v>62.944499999999998</v>
      </c>
      <c r="HN191">
        <v>15.526899999999999</v>
      </c>
      <c r="HO191">
        <v>100</v>
      </c>
      <c r="HP191">
        <v>31</v>
      </c>
      <c r="HQ191">
        <v>1177.5899999999999</v>
      </c>
      <c r="HR191">
        <v>36.838200000000001</v>
      </c>
      <c r="HS191">
        <v>98.9953</v>
      </c>
      <c r="HT191">
        <v>98.585599999999999</v>
      </c>
    </row>
    <row r="192" spans="1:228" x14ac:dyDescent="0.2">
      <c r="A192">
        <v>177</v>
      </c>
      <c r="B192">
        <v>1665504632.0999999</v>
      </c>
      <c r="C192">
        <v>702.59999990463257</v>
      </c>
      <c r="D192" t="s">
        <v>713</v>
      </c>
      <c r="E192" t="s">
        <v>714</v>
      </c>
      <c r="F192">
        <v>4</v>
      </c>
      <c r="G192">
        <v>1665504629.7874999</v>
      </c>
      <c r="H192">
        <f t="shared" si="68"/>
        <v>8.5358929988918095E-4</v>
      </c>
      <c r="I192">
        <f t="shared" si="69"/>
        <v>0.85358929988918097</v>
      </c>
      <c r="J192">
        <f t="shared" si="70"/>
        <v>14.695063903351107</v>
      </c>
      <c r="K192">
        <f t="shared" si="71"/>
        <v>1151.2674999999999</v>
      </c>
      <c r="L192">
        <f t="shared" si="72"/>
        <v>608.94580414339578</v>
      </c>
      <c r="M192">
        <f t="shared" si="73"/>
        <v>61.763467979552821</v>
      </c>
      <c r="N192">
        <f t="shared" si="74"/>
        <v>116.76946107244312</v>
      </c>
      <c r="O192">
        <f t="shared" si="75"/>
        <v>4.5840532604410816E-2</v>
      </c>
      <c r="P192">
        <f t="shared" si="76"/>
        <v>3.6840850222893193</v>
      </c>
      <c r="Q192">
        <f t="shared" si="77"/>
        <v>4.5525998265182693E-2</v>
      </c>
      <c r="R192">
        <f t="shared" si="78"/>
        <v>2.848182848359615E-2</v>
      </c>
      <c r="S192">
        <f t="shared" si="79"/>
        <v>226.11455653970924</v>
      </c>
      <c r="T192">
        <f t="shared" si="80"/>
        <v>35.107159266497533</v>
      </c>
      <c r="U192">
        <f t="shared" si="81"/>
        <v>34.805300000000003</v>
      </c>
      <c r="V192">
        <f t="shared" si="82"/>
        <v>5.5877561134255886</v>
      </c>
      <c r="W192">
        <f t="shared" si="83"/>
        <v>69.791889639488176</v>
      </c>
      <c r="X192">
        <f t="shared" si="84"/>
        <v>3.7738162417560841</v>
      </c>
      <c r="Y192">
        <f t="shared" si="85"/>
        <v>5.407241817422956</v>
      </c>
      <c r="Z192">
        <f t="shared" si="86"/>
        <v>1.8139398716695045</v>
      </c>
      <c r="AA192">
        <f t="shared" si="87"/>
        <v>-37.643288125112882</v>
      </c>
      <c r="AB192">
        <f t="shared" si="88"/>
        <v>-117.36242586833092</v>
      </c>
      <c r="AC192">
        <f t="shared" si="89"/>
        <v>-7.4043704062223528</v>
      </c>
      <c r="AD192">
        <f t="shared" si="90"/>
        <v>63.704472140043094</v>
      </c>
      <c r="AE192">
        <f t="shared" si="91"/>
        <v>38.089841183576475</v>
      </c>
      <c r="AF192">
        <f t="shared" si="92"/>
        <v>0.84251567192782351</v>
      </c>
      <c r="AG192">
        <f t="shared" si="93"/>
        <v>14.695063903351107</v>
      </c>
      <c r="AH192">
        <v>1212.3256818805639</v>
      </c>
      <c r="AI192">
        <v>1198.9133939393939</v>
      </c>
      <c r="AJ192">
        <v>1.734503704245616</v>
      </c>
      <c r="AK192">
        <v>66.85974665391015</v>
      </c>
      <c r="AL192">
        <f t="shared" si="94"/>
        <v>0.85358929988918097</v>
      </c>
      <c r="AM192">
        <v>36.869053324600671</v>
      </c>
      <c r="AN192">
        <v>37.20997818181818</v>
      </c>
      <c r="AO192">
        <v>8.6717300655477067E-5</v>
      </c>
      <c r="AP192">
        <v>85.612249932443419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47216.387736677534</v>
      </c>
      <c r="AV192">
        <f t="shared" si="98"/>
        <v>1200.01</v>
      </c>
      <c r="AW192">
        <f t="shared" si="99"/>
        <v>1025.9322137511444</v>
      </c>
      <c r="AX192">
        <f t="shared" si="100"/>
        <v>0.85493638698939556</v>
      </c>
      <c r="AY192">
        <f t="shared" si="101"/>
        <v>0.18842722688953362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1665504629.7874999</v>
      </c>
      <c r="BF192">
        <v>1151.2674999999999</v>
      </c>
      <c r="BG192">
        <v>1167.4925000000001</v>
      </c>
      <c r="BH192">
        <v>37.207262499999999</v>
      </c>
      <c r="BI192">
        <v>36.870312499999997</v>
      </c>
      <c r="BJ192">
        <v>1150.7974999999999</v>
      </c>
      <c r="BK192">
        <v>36.990549999999999</v>
      </c>
      <c r="BL192">
        <v>649.99362500000007</v>
      </c>
      <c r="BM192">
        <v>101.327</v>
      </c>
      <c r="BN192">
        <v>9.9871749999999995E-2</v>
      </c>
      <c r="BO192">
        <v>34.214399999999998</v>
      </c>
      <c r="BP192">
        <v>34.805300000000003</v>
      </c>
      <c r="BQ192">
        <v>999.9</v>
      </c>
      <c r="BR192">
        <v>0</v>
      </c>
      <c r="BS192">
        <v>0</v>
      </c>
      <c r="BT192">
        <v>8997.7337499999994</v>
      </c>
      <c r="BU192">
        <v>0</v>
      </c>
      <c r="BV192">
        <v>1938.2112500000001</v>
      </c>
      <c r="BW192">
        <v>-16.222425000000001</v>
      </c>
      <c r="BX192">
        <v>1195.76125</v>
      </c>
      <c r="BY192">
        <v>1212.1849999999999</v>
      </c>
      <c r="BZ192">
        <v>0.33697424999999998</v>
      </c>
      <c r="CA192">
        <v>1167.4925000000001</v>
      </c>
      <c r="CB192">
        <v>36.870312499999997</v>
      </c>
      <c r="CC192">
        <v>3.7700962499999999</v>
      </c>
      <c r="CD192">
        <v>3.7359512499999998</v>
      </c>
      <c r="CE192">
        <v>27.88785</v>
      </c>
      <c r="CF192">
        <v>27.7320125</v>
      </c>
      <c r="CG192">
        <v>1200.01</v>
      </c>
      <c r="CH192">
        <v>0.50003799999999998</v>
      </c>
      <c r="CI192">
        <v>0.49996200000000002</v>
      </c>
      <c r="CJ192">
        <v>0</v>
      </c>
      <c r="CK192">
        <v>840.82337499999994</v>
      </c>
      <c r="CL192">
        <v>4.9990899999999998</v>
      </c>
      <c r="CM192">
        <v>9366.1287499999999</v>
      </c>
      <c r="CN192">
        <v>9558.0812499999993</v>
      </c>
      <c r="CO192">
        <v>44.577749999999988</v>
      </c>
      <c r="CP192">
        <v>47.375</v>
      </c>
      <c r="CQ192">
        <v>45.436999999999998</v>
      </c>
      <c r="CR192">
        <v>46.061999999999998</v>
      </c>
      <c r="CS192">
        <v>46.061999999999998</v>
      </c>
      <c r="CT192">
        <v>597.55124999999998</v>
      </c>
      <c r="CU192">
        <v>597.46125000000006</v>
      </c>
      <c r="CV192">
        <v>0</v>
      </c>
      <c r="CW192">
        <v>1665504636.9000001</v>
      </c>
      <c r="CX192">
        <v>0</v>
      </c>
      <c r="CY192">
        <v>1665503463</v>
      </c>
      <c r="CZ192" t="s">
        <v>356</v>
      </c>
      <c r="DA192">
        <v>1665503462</v>
      </c>
      <c r="DB192">
        <v>1665503463</v>
      </c>
      <c r="DC192">
        <v>5</v>
      </c>
      <c r="DD192">
        <v>8.5000000000000006E-2</v>
      </c>
      <c r="DE192">
        <v>-1E-3</v>
      </c>
      <c r="DF192">
        <v>-3.5999999999999997E-2</v>
      </c>
      <c r="DG192">
        <v>0.21</v>
      </c>
      <c r="DH192">
        <v>415</v>
      </c>
      <c r="DI192">
        <v>36</v>
      </c>
      <c r="DJ192">
        <v>0.25</v>
      </c>
      <c r="DK192">
        <v>0.11</v>
      </c>
      <c r="DL192">
        <v>-16.183651219512189</v>
      </c>
      <c r="DM192">
        <v>-0.35289247802047508</v>
      </c>
      <c r="DN192">
        <v>8.6272942150440721E-2</v>
      </c>
      <c r="DO192">
        <v>0</v>
      </c>
      <c r="DP192">
        <v>0.33430563414634151</v>
      </c>
      <c r="DQ192">
        <v>2.1804265982133589E-2</v>
      </c>
      <c r="DR192">
        <v>2.2740017027697871E-3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366</v>
      </c>
      <c r="EA192">
        <v>3.2950499999999998</v>
      </c>
      <c r="EB192">
        <v>2.6252900000000001</v>
      </c>
      <c r="EC192">
        <v>0.20408799999999999</v>
      </c>
      <c r="ED192">
        <v>0.20452899999999999</v>
      </c>
      <c r="EE192">
        <v>0.14779999999999999</v>
      </c>
      <c r="EF192">
        <v>0.145452</v>
      </c>
      <c r="EG192">
        <v>24048.799999999999</v>
      </c>
      <c r="EH192">
        <v>24551</v>
      </c>
      <c r="EI192">
        <v>28125.4</v>
      </c>
      <c r="EJ192">
        <v>29724</v>
      </c>
      <c r="EK192">
        <v>32922.300000000003</v>
      </c>
      <c r="EL192">
        <v>35306</v>
      </c>
      <c r="EM192">
        <v>39624.5</v>
      </c>
      <c r="EN192">
        <v>42532.800000000003</v>
      </c>
      <c r="EO192">
        <v>2.2113</v>
      </c>
      <c r="EP192">
        <v>2.1657000000000002</v>
      </c>
      <c r="EQ192">
        <v>9.2387200000000003E-2</v>
      </c>
      <c r="ER192">
        <v>0</v>
      </c>
      <c r="ES192">
        <v>33.317799999999998</v>
      </c>
      <c r="ET192">
        <v>999.9</v>
      </c>
      <c r="EU192">
        <v>73.8</v>
      </c>
      <c r="EV192">
        <v>35.299999999999997</v>
      </c>
      <c r="EW192">
        <v>41.826999999999998</v>
      </c>
      <c r="EX192">
        <v>56.7791</v>
      </c>
      <c r="EY192">
        <v>-2.2435900000000002</v>
      </c>
      <c r="EZ192">
        <v>2</v>
      </c>
      <c r="FA192">
        <v>0.59593799999999997</v>
      </c>
      <c r="FB192">
        <v>1.4147799999999999</v>
      </c>
      <c r="FC192">
        <v>20.2637</v>
      </c>
      <c r="FD192">
        <v>5.2160900000000003</v>
      </c>
      <c r="FE192">
        <v>12.004099999999999</v>
      </c>
      <c r="FF192">
        <v>4.9859999999999998</v>
      </c>
      <c r="FG192">
        <v>3.2845</v>
      </c>
      <c r="FH192">
        <v>6353.6</v>
      </c>
      <c r="FI192">
        <v>9999</v>
      </c>
      <c r="FJ192">
        <v>9999</v>
      </c>
      <c r="FK192">
        <v>490.1</v>
      </c>
      <c r="FL192">
        <v>1.8657600000000001</v>
      </c>
      <c r="FM192">
        <v>1.8621099999999999</v>
      </c>
      <c r="FN192">
        <v>1.8641700000000001</v>
      </c>
      <c r="FO192">
        <v>1.8602799999999999</v>
      </c>
      <c r="FP192">
        <v>1.8609599999999999</v>
      </c>
      <c r="FQ192">
        <v>1.86005</v>
      </c>
      <c r="FR192">
        <v>1.8617900000000001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0.47</v>
      </c>
      <c r="GH192">
        <v>0.2167</v>
      </c>
      <c r="GI192">
        <v>-0.38878066965608271</v>
      </c>
      <c r="GJ192">
        <v>8.4540356221501391E-4</v>
      </c>
      <c r="GK192">
        <v>6.8779579211309249E-8</v>
      </c>
      <c r="GL192">
        <v>-1.3381725072044801E-10</v>
      </c>
      <c r="GM192">
        <v>-8.6234221326163804E-2</v>
      </c>
      <c r="GN192">
        <v>8.8717001971158594E-4</v>
      </c>
      <c r="GO192">
        <v>5.46455871630479E-4</v>
      </c>
      <c r="GP192">
        <v>-9.435533427115459E-6</v>
      </c>
      <c r="GQ192">
        <v>1</v>
      </c>
      <c r="GR192">
        <v>2082</v>
      </c>
      <c r="GS192">
        <v>3</v>
      </c>
      <c r="GT192">
        <v>35</v>
      </c>
      <c r="GU192">
        <v>19.5</v>
      </c>
      <c r="GV192">
        <v>19.5</v>
      </c>
      <c r="GW192">
        <v>3.1591800000000001</v>
      </c>
      <c r="GX192">
        <v>2.5512700000000001</v>
      </c>
      <c r="GY192">
        <v>2.04834</v>
      </c>
      <c r="GZ192">
        <v>2.6257299999999999</v>
      </c>
      <c r="HA192">
        <v>2.1972700000000001</v>
      </c>
      <c r="HB192">
        <v>2.3327599999999999</v>
      </c>
      <c r="HC192">
        <v>40.171300000000002</v>
      </c>
      <c r="HD192">
        <v>14.385999999999999</v>
      </c>
      <c r="HE192">
        <v>18</v>
      </c>
      <c r="HF192">
        <v>710.00699999999995</v>
      </c>
      <c r="HG192">
        <v>747.21600000000001</v>
      </c>
      <c r="HH192">
        <v>31.0014</v>
      </c>
      <c r="HI192">
        <v>34.767899999999997</v>
      </c>
      <c r="HJ192">
        <v>30.000900000000001</v>
      </c>
      <c r="HK192">
        <v>34.542200000000001</v>
      </c>
      <c r="HL192">
        <v>34.514200000000002</v>
      </c>
      <c r="HM192">
        <v>63.236800000000002</v>
      </c>
      <c r="HN192">
        <v>15.526899999999999</v>
      </c>
      <c r="HO192">
        <v>100</v>
      </c>
      <c r="HP192">
        <v>31</v>
      </c>
      <c r="HQ192">
        <v>1184.28</v>
      </c>
      <c r="HR192">
        <v>36.838200000000001</v>
      </c>
      <c r="HS192">
        <v>98.995500000000007</v>
      </c>
      <c r="HT192">
        <v>98.5852</v>
      </c>
    </row>
    <row r="193" spans="1:228" x14ac:dyDescent="0.2">
      <c r="A193">
        <v>178</v>
      </c>
      <c r="B193">
        <v>1665504636.0999999</v>
      </c>
      <c r="C193">
        <v>706.59999990463257</v>
      </c>
      <c r="D193" t="s">
        <v>715</v>
      </c>
      <c r="E193" t="s">
        <v>716</v>
      </c>
      <c r="F193">
        <v>4</v>
      </c>
      <c r="G193">
        <v>1665504634.0999999</v>
      </c>
      <c r="H193">
        <f t="shared" si="68"/>
        <v>8.5139095751708227E-4</v>
      </c>
      <c r="I193">
        <f t="shared" si="69"/>
        <v>0.85139095751708227</v>
      </c>
      <c r="J193">
        <f t="shared" si="70"/>
        <v>14.750341787024835</v>
      </c>
      <c r="K193">
        <f t="shared" si="71"/>
        <v>1158.492857142857</v>
      </c>
      <c r="L193">
        <f t="shared" si="72"/>
        <v>612.03919061637782</v>
      </c>
      <c r="M193">
        <f t="shared" si="73"/>
        <v>62.076850353177207</v>
      </c>
      <c r="N193">
        <f t="shared" si="74"/>
        <v>117.50160582961436</v>
      </c>
      <c r="O193">
        <f t="shared" si="75"/>
        <v>4.566261414523131E-2</v>
      </c>
      <c r="P193">
        <f t="shared" si="76"/>
        <v>3.6882961165384112</v>
      </c>
      <c r="Q193">
        <f t="shared" si="77"/>
        <v>4.5350861389482446E-2</v>
      </c>
      <c r="R193">
        <f t="shared" si="78"/>
        <v>2.837212050072643E-2</v>
      </c>
      <c r="S193">
        <f t="shared" si="79"/>
        <v>226.11294114226234</v>
      </c>
      <c r="T193">
        <f t="shared" si="80"/>
        <v>35.116903169963109</v>
      </c>
      <c r="U193">
        <f t="shared" si="81"/>
        <v>34.814514285714282</v>
      </c>
      <c r="V193">
        <f t="shared" si="82"/>
        <v>5.5906119640675334</v>
      </c>
      <c r="W193">
        <f t="shared" si="83"/>
        <v>69.76282893682037</v>
      </c>
      <c r="X193">
        <f t="shared" si="84"/>
        <v>3.7744003054327964</v>
      </c>
      <c r="Y193">
        <f t="shared" si="85"/>
        <v>5.4103314945141108</v>
      </c>
      <c r="Z193">
        <f t="shared" si="86"/>
        <v>1.816211658634737</v>
      </c>
      <c r="AA193">
        <f t="shared" si="87"/>
        <v>-37.54634122650333</v>
      </c>
      <c r="AB193">
        <f t="shared" si="88"/>
        <v>-117.28921173565216</v>
      </c>
      <c r="AC193">
        <f t="shared" si="89"/>
        <v>-7.3920047321476714</v>
      </c>
      <c r="AD193">
        <f t="shared" si="90"/>
        <v>63.885383447959171</v>
      </c>
      <c r="AE193">
        <f t="shared" si="91"/>
        <v>38.070555360816769</v>
      </c>
      <c r="AF193">
        <f t="shared" si="92"/>
        <v>0.84438215226111835</v>
      </c>
      <c r="AG193">
        <f t="shared" si="93"/>
        <v>14.750341787024835</v>
      </c>
      <c r="AH193">
        <v>1219.2692646452849</v>
      </c>
      <c r="AI193">
        <v>1205.859090909091</v>
      </c>
      <c r="AJ193">
        <v>1.728285720959329</v>
      </c>
      <c r="AK193">
        <v>66.85974665391015</v>
      </c>
      <c r="AL193">
        <f t="shared" si="94"/>
        <v>0.85139095751708227</v>
      </c>
      <c r="AM193">
        <v>36.874640535936628</v>
      </c>
      <c r="AN193">
        <v>37.214752121212108</v>
      </c>
      <c r="AO193">
        <v>7.2106509174576488E-5</v>
      </c>
      <c r="AP193">
        <v>85.612249932443419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47289.852990860476</v>
      </c>
      <c r="AV193">
        <f t="shared" si="98"/>
        <v>1200.001428571429</v>
      </c>
      <c r="AW193">
        <f t="shared" si="99"/>
        <v>1025.9248855659393</v>
      </c>
      <c r="AX193">
        <f t="shared" si="100"/>
        <v>0.85493638685686968</v>
      </c>
      <c r="AY193">
        <f t="shared" si="101"/>
        <v>0.18842722663375827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1665504634.0999999</v>
      </c>
      <c r="BF193">
        <v>1158.492857142857</v>
      </c>
      <c r="BG193">
        <v>1174.712857142857</v>
      </c>
      <c r="BH193">
        <v>37.213242857142859</v>
      </c>
      <c r="BI193">
        <v>36.87555714285714</v>
      </c>
      <c r="BJ193">
        <v>1158.018571428571</v>
      </c>
      <c r="BK193">
        <v>36.996499999999997</v>
      </c>
      <c r="BL193">
        <v>650.01028571428571</v>
      </c>
      <c r="BM193">
        <v>101.3262857142857</v>
      </c>
      <c r="BN193">
        <v>9.9981271428571425E-2</v>
      </c>
      <c r="BO193">
        <v>34.22465714285714</v>
      </c>
      <c r="BP193">
        <v>34.814514285714282</v>
      </c>
      <c r="BQ193">
        <v>999.89999999999986</v>
      </c>
      <c r="BR193">
        <v>0</v>
      </c>
      <c r="BS193">
        <v>0</v>
      </c>
      <c r="BT193">
        <v>9012.3214285714294</v>
      </c>
      <c r="BU193">
        <v>0</v>
      </c>
      <c r="BV193">
        <v>1934.601428571428</v>
      </c>
      <c r="BW193">
        <v>-16.222200000000001</v>
      </c>
      <c r="BX193">
        <v>1203.268571428571</v>
      </c>
      <c r="BY193">
        <v>1219.691428571429</v>
      </c>
      <c r="BZ193">
        <v>0.33767585714285719</v>
      </c>
      <c r="CA193">
        <v>1174.712857142857</v>
      </c>
      <c r="CB193">
        <v>36.87555714285714</v>
      </c>
      <c r="CC193">
        <v>3.7706771428571439</v>
      </c>
      <c r="CD193">
        <v>3.7364614285714288</v>
      </c>
      <c r="CE193">
        <v>27.890471428571431</v>
      </c>
      <c r="CF193">
        <v>27.73432857142857</v>
      </c>
      <c r="CG193">
        <v>1200.001428571429</v>
      </c>
      <c r="CH193">
        <v>0.50003799999999998</v>
      </c>
      <c r="CI193">
        <v>0.49996200000000002</v>
      </c>
      <c r="CJ193">
        <v>0</v>
      </c>
      <c r="CK193">
        <v>840.62942857142855</v>
      </c>
      <c r="CL193">
        <v>4.9990899999999998</v>
      </c>
      <c r="CM193">
        <v>9363.1614285714295</v>
      </c>
      <c r="CN193">
        <v>9558.0014285714278</v>
      </c>
      <c r="CO193">
        <v>44.598000000000013</v>
      </c>
      <c r="CP193">
        <v>47.375</v>
      </c>
      <c r="CQ193">
        <v>45.436999999999998</v>
      </c>
      <c r="CR193">
        <v>46.08</v>
      </c>
      <c r="CS193">
        <v>46.061999999999998</v>
      </c>
      <c r="CT193">
        <v>597.55000000000007</v>
      </c>
      <c r="CU193">
        <v>597.46</v>
      </c>
      <c r="CV193">
        <v>0</v>
      </c>
      <c r="CW193">
        <v>1665504640.5</v>
      </c>
      <c r="CX193">
        <v>0</v>
      </c>
      <c r="CY193">
        <v>1665503463</v>
      </c>
      <c r="CZ193" t="s">
        <v>356</v>
      </c>
      <c r="DA193">
        <v>1665503462</v>
      </c>
      <c r="DB193">
        <v>1665503463</v>
      </c>
      <c r="DC193">
        <v>5</v>
      </c>
      <c r="DD193">
        <v>8.5000000000000006E-2</v>
      </c>
      <c r="DE193">
        <v>-1E-3</v>
      </c>
      <c r="DF193">
        <v>-3.5999999999999997E-2</v>
      </c>
      <c r="DG193">
        <v>0.21</v>
      </c>
      <c r="DH193">
        <v>415</v>
      </c>
      <c r="DI193">
        <v>36</v>
      </c>
      <c r="DJ193">
        <v>0.25</v>
      </c>
      <c r="DK193">
        <v>0.11</v>
      </c>
      <c r="DL193">
        <v>-16.205697560975612</v>
      </c>
      <c r="DM193">
        <v>-2.2583234313809541E-2</v>
      </c>
      <c r="DN193">
        <v>7.3163530458645432E-2</v>
      </c>
      <c r="DO193">
        <v>1</v>
      </c>
      <c r="DP193">
        <v>0.33551221951219512</v>
      </c>
      <c r="DQ193">
        <v>1.6937596489193261E-2</v>
      </c>
      <c r="DR193">
        <v>1.8510945939407949E-3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363</v>
      </c>
      <c r="EA193">
        <v>3.2951000000000001</v>
      </c>
      <c r="EB193">
        <v>2.6254</v>
      </c>
      <c r="EC193">
        <v>0.204818</v>
      </c>
      <c r="ED193">
        <v>0.205265</v>
      </c>
      <c r="EE193">
        <v>0.14781</v>
      </c>
      <c r="EF193">
        <v>0.145456</v>
      </c>
      <c r="EG193">
        <v>24026</v>
      </c>
      <c r="EH193">
        <v>24527.5</v>
      </c>
      <c r="EI193">
        <v>28124.7</v>
      </c>
      <c r="EJ193">
        <v>29723.200000000001</v>
      </c>
      <c r="EK193">
        <v>32921.4</v>
      </c>
      <c r="EL193">
        <v>35304.800000000003</v>
      </c>
      <c r="EM193">
        <v>39623.800000000003</v>
      </c>
      <c r="EN193">
        <v>42531.6</v>
      </c>
      <c r="EO193">
        <v>2.2113999999999998</v>
      </c>
      <c r="EP193">
        <v>2.1655799999999998</v>
      </c>
      <c r="EQ193">
        <v>9.2074299999999998E-2</v>
      </c>
      <c r="ER193">
        <v>0</v>
      </c>
      <c r="ES193">
        <v>33.328800000000001</v>
      </c>
      <c r="ET193">
        <v>999.9</v>
      </c>
      <c r="EU193">
        <v>73.8</v>
      </c>
      <c r="EV193">
        <v>35.299999999999997</v>
      </c>
      <c r="EW193">
        <v>41.832900000000002</v>
      </c>
      <c r="EX193">
        <v>56.929099999999998</v>
      </c>
      <c r="EY193">
        <v>-2.2475999999999998</v>
      </c>
      <c r="EZ193">
        <v>2</v>
      </c>
      <c r="FA193">
        <v>0.59675800000000001</v>
      </c>
      <c r="FB193">
        <v>1.4162399999999999</v>
      </c>
      <c r="FC193">
        <v>20.2636</v>
      </c>
      <c r="FD193">
        <v>5.2157900000000001</v>
      </c>
      <c r="FE193">
        <v>12.004099999999999</v>
      </c>
      <c r="FF193">
        <v>4.9856499999999997</v>
      </c>
      <c r="FG193">
        <v>3.2845</v>
      </c>
      <c r="FH193">
        <v>6353.9</v>
      </c>
      <c r="FI193">
        <v>9999</v>
      </c>
      <c r="FJ193">
        <v>9999</v>
      </c>
      <c r="FK193">
        <v>490.1</v>
      </c>
      <c r="FL193">
        <v>1.86578</v>
      </c>
      <c r="FM193">
        <v>1.8621399999999999</v>
      </c>
      <c r="FN193">
        <v>1.8641700000000001</v>
      </c>
      <c r="FO193">
        <v>1.8603000000000001</v>
      </c>
      <c r="FP193">
        <v>1.8609599999999999</v>
      </c>
      <c r="FQ193">
        <v>1.86005</v>
      </c>
      <c r="FR193">
        <v>1.8617900000000001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0.48</v>
      </c>
      <c r="GH193">
        <v>0.21679999999999999</v>
      </c>
      <c r="GI193">
        <v>-0.38878066965608271</v>
      </c>
      <c r="GJ193">
        <v>8.4540356221501391E-4</v>
      </c>
      <c r="GK193">
        <v>6.8779579211309249E-8</v>
      </c>
      <c r="GL193">
        <v>-1.3381725072044801E-10</v>
      </c>
      <c r="GM193">
        <v>-8.6234221326163804E-2</v>
      </c>
      <c r="GN193">
        <v>8.8717001971158594E-4</v>
      </c>
      <c r="GO193">
        <v>5.46455871630479E-4</v>
      </c>
      <c r="GP193">
        <v>-9.435533427115459E-6</v>
      </c>
      <c r="GQ193">
        <v>1</v>
      </c>
      <c r="GR193">
        <v>2082</v>
      </c>
      <c r="GS193">
        <v>3</v>
      </c>
      <c r="GT193">
        <v>35</v>
      </c>
      <c r="GU193">
        <v>19.600000000000001</v>
      </c>
      <c r="GV193">
        <v>19.600000000000001</v>
      </c>
      <c r="GW193">
        <v>3.1738300000000002</v>
      </c>
      <c r="GX193">
        <v>2.5512700000000001</v>
      </c>
      <c r="GY193">
        <v>2.04834</v>
      </c>
      <c r="GZ193">
        <v>2.6257299999999999</v>
      </c>
      <c r="HA193">
        <v>2.1972700000000001</v>
      </c>
      <c r="HB193">
        <v>2.2851599999999999</v>
      </c>
      <c r="HC193">
        <v>40.1967</v>
      </c>
      <c r="HD193">
        <v>14.3772</v>
      </c>
      <c r="HE193">
        <v>18</v>
      </c>
      <c r="HF193">
        <v>710.15700000000004</v>
      </c>
      <c r="HG193">
        <v>747.17700000000002</v>
      </c>
      <c r="HH193">
        <v>31.000900000000001</v>
      </c>
      <c r="HI193">
        <v>34.775199999999998</v>
      </c>
      <c r="HJ193">
        <v>30.001000000000001</v>
      </c>
      <c r="HK193">
        <v>34.548099999999998</v>
      </c>
      <c r="HL193">
        <v>34.521000000000001</v>
      </c>
      <c r="HM193">
        <v>63.523000000000003</v>
      </c>
      <c r="HN193">
        <v>15.526899999999999</v>
      </c>
      <c r="HO193">
        <v>100</v>
      </c>
      <c r="HP193">
        <v>31</v>
      </c>
      <c r="HQ193">
        <v>1190.96</v>
      </c>
      <c r="HR193">
        <v>36.838200000000001</v>
      </c>
      <c r="HS193">
        <v>98.993399999999994</v>
      </c>
      <c r="HT193">
        <v>98.582400000000007</v>
      </c>
    </row>
    <row r="194" spans="1:228" x14ac:dyDescent="0.2">
      <c r="A194">
        <v>179</v>
      </c>
      <c r="B194">
        <v>1665504640.0999999</v>
      </c>
      <c r="C194">
        <v>710.59999990463257</v>
      </c>
      <c r="D194" t="s">
        <v>717</v>
      </c>
      <c r="E194" t="s">
        <v>718</v>
      </c>
      <c r="F194">
        <v>4</v>
      </c>
      <c r="G194">
        <v>1665504637.7874999</v>
      </c>
      <c r="H194">
        <f t="shared" si="68"/>
        <v>8.6087191483007837E-4</v>
      </c>
      <c r="I194">
        <f t="shared" si="69"/>
        <v>0.86087191483007841</v>
      </c>
      <c r="J194">
        <f t="shared" si="70"/>
        <v>14.70662147997583</v>
      </c>
      <c r="K194">
        <f t="shared" si="71"/>
        <v>1164.63375</v>
      </c>
      <c r="L194">
        <f t="shared" si="72"/>
        <v>624.89815018577872</v>
      </c>
      <c r="M194">
        <f t="shared" si="73"/>
        <v>63.381176770107054</v>
      </c>
      <c r="N194">
        <f t="shared" si="74"/>
        <v>118.12462168312969</v>
      </c>
      <c r="O194">
        <f t="shared" si="75"/>
        <v>4.6153127482596597E-2</v>
      </c>
      <c r="P194">
        <f t="shared" si="76"/>
        <v>3.6854964274357873</v>
      </c>
      <c r="Q194">
        <f t="shared" si="77"/>
        <v>4.5834426070359396E-2</v>
      </c>
      <c r="R194">
        <f t="shared" si="78"/>
        <v>2.867496670978207E-2</v>
      </c>
      <c r="S194">
        <f t="shared" si="79"/>
        <v>226.11007893761931</v>
      </c>
      <c r="T194">
        <f t="shared" si="80"/>
        <v>35.124348334148287</v>
      </c>
      <c r="U194">
        <f t="shared" si="81"/>
        <v>34.819125</v>
      </c>
      <c r="V194">
        <f t="shared" si="82"/>
        <v>5.592041472503773</v>
      </c>
      <c r="W194">
        <f t="shared" si="83"/>
        <v>69.739633110868056</v>
      </c>
      <c r="X194">
        <f t="shared" si="84"/>
        <v>3.774995939464453</v>
      </c>
      <c r="Y194">
        <f t="shared" si="85"/>
        <v>5.4129850862036832</v>
      </c>
      <c r="Z194">
        <f t="shared" si="86"/>
        <v>1.81704553303932</v>
      </c>
      <c r="AA194">
        <f t="shared" si="87"/>
        <v>-37.964451444006457</v>
      </c>
      <c r="AB194">
        <f t="shared" si="88"/>
        <v>-116.36673655686154</v>
      </c>
      <c r="AC194">
        <f t="shared" si="89"/>
        <v>-7.3399182801385709</v>
      </c>
      <c r="AD194">
        <f t="shared" si="90"/>
        <v>64.438972656612762</v>
      </c>
      <c r="AE194">
        <f t="shared" si="91"/>
        <v>38.311490879429037</v>
      </c>
      <c r="AF194">
        <f t="shared" si="92"/>
        <v>0.85004777588183533</v>
      </c>
      <c r="AG194">
        <f t="shared" si="93"/>
        <v>14.70662147997583</v>
      </c>
      <c r="AH194">
        <v>1226.3173897429681</v>
      </c>
      <c r="AI194">
        <v>1212.831090909091</v>
      </c>
      <c r="AJ194">
        <v>1.7516121708449479</v>
      </c>
      <c r="AK194">
        <v>66.85974665391015</v>
      </c>
      <c r="AL194">
        <f t="shared" si="94"/>
        <v>0.86087191483007841</v>
      </c>
      <c r="AM194">
        <v>36.878109982471052</v>
      </c>
      <c r="AN194">
        <v>37.221963636363633</v>
      </c>
      <c r="AO194">
        <v>8.1208929755308278E-5</v>
      </c>
      <c r="AP194">
        <v>85.612249932443419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47238.604416823247</v>
      </c>
      <c r="AV194">
        <f t="shared" si="98"/>
        <v>1199.9862499999999</v>
      </c>
      <c r="AW194">
        <f t="shared" si="99"/>
        <v>1025.911907739699</v>
      </c>
      <c r="AX194">
        <f t="shared" si="100"/>
        <v>0.85493638592917143</v>
      </c>
      <c r="AY194">
        <f t="shared" si="101"/>
        <v>0.18842722484330077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1665504637.7874999</v>
      </c>
      <c r="BF194">
        <v>1164.63375</v>
      </c>
      <c r="BG194">
        <v>1180.95875</v>
      </c>
      <c r="BH194">
        <v>37.2190625</v>
      </c>
      <c r="BI194">
        <v>36.879112500000012</v>
      </c>
      <c r="BJ194">
        <v>1164.1575</v>
      </c>
      <c r="BK194">
        <v>37.002337500000003</v>
      </c>
      <c r="BL194">
        <v>650.00925000000007</v>
      </c>
      <c r="BM194">
        <v>101.326375</v>
      </c>
      <c r="BN194">
        <v>0.10003624999999999</v>
      </c>
      <c r="BO194">
        <v>34.233462500000002</v>
      </c>
      <c r="BP194">
        <v>34.819125</v>
      </c>
      <c r="BQ194">
        <v>999.9</v>
      </c>
      <c r="BR194">
        <v>0</v>
      </c>
      <c r="BS194">
        <v>0</v>
      </c>
      <c r="BT194">
        <v>9002.65625</v>
      </c>
      <c r="BU194">
        <v>0</v>
      </c>
      <c r="BV194">
        <v>1928.1512499999999</v>
      </c>
      <c r="BW194">
        <v>-16.324287500000001</v>
      </c>
      <c r="BX194">
        <v>1209.6575</v>
      </c>
      <c r="BY194">
        <v>1226.17875</v>
      </c>
      <c r="BZ194">
        <v>0.33994562499999997</v>
      </c>
      <c r="CA194">
        <v>1180.95875</v>
      </c>
      <c r="CB194">
        <v>36.879112500000012</v>
      </c>
      <c r="CC194">
        <v>3.7712737500000002</v>
      </c>
      <c r="CD194">
        <v>3.7368287499999999</v>
      </c>
      <c r="CE194">
        <v>27.8932</v>
      </c>
      <c r="CF194">
        <v>27.736000000000001</v>
      </c>
      <c r="CG194">
        <v>1199.9862499999999</v>
      </c>
      <c r="CH194">
        <v>0.50003799999999998</v>
      </c>
      <c r="CI194">
        <v>0.49996200000000002</v>
      </c>
      <c r="CJ194">
        <v>0</v>
      </c>
      <c r="CK194">
        <v>840.26362499999993</v>
      </c>
      <c r="CL194">
        <v>4.9990899999999998</v>
      </c>
      <c r="CM194">
        <v>9361.4512499999983</v>
      </c>
      <c r="CN194">
        <v>9557.869999999999</v>
      </c>
      <c r="CO194">
        <v>44.617125000000001</v>
      </c>
      <c r="CP194">
        <v>47.375</v>
      </c>
      <c r="CQ194">
        <v>45.436999999999998</v>
      </c>
      <c r="CR194">
        <v>46.085624999999993</v>
      </c>
      <c r="CS194">
        <v>46.085624999999993</v>
      </c>
      <c r="CT194">
        <v>597.54124999999999</v>
      </c>
      <c r="CU194">
        <v>597.45125000000007</v>
      </c>
      <c r="CV194">
        <v>0</v>
      </c>
      <c r="CW194">
        <v>1665504644.7</v>
      </c>
      <c r="CX194">
        <v>0</v>
      </c>
      <c r="CY194">
        <v>1665503463</v>
      </c>
      <c r="CZ194" t="s">
        <v>356</v>
      </c>
      <c r="DA194">
        <v>1665503462</v>
      </c>
      <c r="DB194">
        <v>1665503463</v>
      </c>
      <c r="DC194">
        <v>5</v>
      </c>
      <c r="DD194">
        <v>8.5000000000000006E-2</v>
      </c>
      <c r="DE194">
        <v>-1E-3</v>
      </c>
      <c r="DF194">
        <v>-3.5999999999999997E-2</v>
      </c>
      <c r="DG194">
        <v>0.21</v>
      </c>
      <c r="DH194">
        <v>415</v>
      </c>
      <c r="DI194">
        <v>36</v>
      </c>
      <c r="DJ194">
        <v>0.25</v>
      </c>
      <c r="DK194">
        <v>0.11</v>
      </c>
      <c r="DL194">
        <v>-16.219662499999998</v>
      </c>
      <c r="DM194">
        <v>-0.57925215759847293</v>
      </c>
      <c r="DN194">
        <v>8.6970488349497235E-2</v>
      </c>
      <c r="DO194">
        <v>0</v>
      </c>
      <c r="DP194">
        <v>0.33683825000000001</v>
      </c>
      <c r="DQ194">
        <v>2.004004502814221E-2</v>
      </c>
      <c r="DR194">
        <v>2.1148818495367551E-3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366</v>
      </c>
      <c r="EA194">
        <v>3.2951999999999999</v>
      </c>
      <c r="EB194">
        <v>2.6252900000000001</v>
      </c>
      <c r="EC194">
        <v>0.20555399999999999</v>
      </c>
      <c r="ED194">
        <v>0.205986</v>
      </c>
      <c r="EE194">
        <v>0.14782500000000001</v>
      </c>
      <c r="EF194">
        <v>0.14546600000000001</v>
      </c>
      <c r="EG194">
        <v>24003.1</v>
      </c>
      <c r="EH194">
        <v>24504.799999999999</v>
      </c>
      <c r="EI194">
        <v>28124</v>
      </c>
      <c r="EJ194">
        <v>29722.799999999999</v>
      </c>
      <c r="EK194">
        <v>32920.300000000003</v>
      </c>
      <c r="EL194">
        <v>35304</v>
      </c>
      <c r="EM194">
        <v>39623.1</v>
      </c>
      <c r="EN194">
        <v>42531.1</v>
      </c>
      <c r="EO194">
        <v>2.2114500000000001</v>
      </c>
      <c r="EP194">
        <v>2.1655000000000002</v>
      </c>
      <c r="EQ194">
        <v>9.1522900000000004E-2</v>
      </c>
      <c r="ER194">
        <v>0</v>
      </c>
      <c r="ES194">
        <v>33.340800000000002</v>
      </c>
      <c r="ET194">
        <v>999.9</v>
      </c>
      <c r="EU194">
        <v>73.8</v>
      </c>
      <c r="EV194">
        <v>35.299999999999997</v>
      </c>
      <c r="EW194">
        <v>41.827100000000002</v>
      </c>
      <c r="EX194">
        <v>56.839100000000002</v>
      </c>
      <c r="EY194">
        <v>-2.30369</v>
      </c>
      <c r="EZ194">
        <v>2</v>
      </c>
      <c r="FA194">
        <v>0.59740300000000002</v>
      </c>
      <c r="FB194">
        <v>1.4174100000000001</v>
      </c>
      <c r="FC194">
        <v>20.2636</v>
      </c>
      <c r="FD194">
        <v>5.2160900000000003</v>
      </c>
      <c r="FE194">
        <v>12.004099999999999</v>
      </c>
      <c r="FF194">
        <v>4.9855999999999998</v>
      </c>
      <c r="FG194">
        <v>3.2844799999999998</v>
      </c>
      <c r="FH194">
        <v>6353.9</v>
      </c>
      <c r="FI194">
        <v>9999</v>
      </c>
      <c r="FJ194">
        <v>9999</v>
      </c>
      <c r="FK194">
        <v>490.1</v>
      </c>
      <c r="FL194">
        <v>1.86578</v>
      </c>
      <c r="FM194">
        <v>1.8621300000000001</v>
      </c>
      <c r="FN194">
        <v>1.8641799999999999</v>
      </c>
      <c r="FO194">
        <v>1.8602700000000001</v>
      </c>
      <c r="FP194">
        <v>1.8609599999999999</v>
      </c>
      <c r="FQ194">
        <v>1.86005</v>
      </c>
      <c r="FR194">
        <v>1.8617900000000001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0.47</v>
      </c>
      <c r="GH194">
        <v>0.2167</v>
      </c>
      <c r="GI194">
        <v>-0.38878066965608271</v>
      </c>
      <c r="GJ194">
        <v>8.4540356221501391E-4</v>
      </c>
      <c r="GK194">
        <v>6.8779579211309249E-8</v>
      </c>
      <c r="GL194">
        <v>-1.3381725072044801E-10</v>
      </c>
      <c r="GM194">
        <v>-8.6234221326163804E-2</v>
      </c>
      <c r="GN194">
        <v>8.8717001971158594E-4</v>
      </c>
      <c r="GO194">
        <v>5.46455871630479E-4</v>
      </c>
      <c r="GP194">
        <v>-9.435533427115459E-6</v>
      </c>
      <c r="GQ194">
        <v>1</v>
      </c>
      <c r="GR194">
        <v>2082</v>
      </c>
      <c r="GS194">
        <v>3</v>
      </c>
      <c r="GT194">
        <v>35</v>
      </c>
      <c r="GU194">
        <v>19.600000000000001</v>
      </c>
      <c r="GV194">
        <v>19.600000000000001</v>
      </c>
      <c r="GW194">
        <v>3.1872600000000002</v>
      </c>
      <c r="GX194">
        <v>2.5463900000000002</v>
      </c>
      <c r="GY194">
        <v>2.04834</v>
      </c>
      <c r="GZ194">
        <v>2.6257299999999999</v>
      </c>
      <c r="HA194">
        <v>2.1972700000000001</v>
      </c>
      <c r="HB194">
        <v>2.34863</v>
      </c>
      <c r="HC194">
        <v>40.171300000000002</v>
      </c>
      <c r="HD194">
        <v>14.3772</v>
      </c>
      <c r="HE194">
        <v>18</v>
      </c>
      <c r="HF194">
        <v>710.26800000000003</v>
      </c>
      <c r="HG194">
        <v>747.17</v>
      </c>
      <c r="HH194">
        <v>31.000599999999999</v>
      </c>
      <c r="HI194">
        <v>34.782600000000002</v>
      </c>
      <c r="HJ194">
        <v>30.001000000000001</v>
      </c>
      <c r="HK194">
        <v>34.554400000000001</v>
      </c>
      <c r="HL194">
        <v>34.526400000000002</v>
      </c>
      <c r="HM194">
        <v>63.811</v>
      </c>
      <c r="HN194">
        <v>15.526899999999999</v>
      </c>
      <c r="HO194">
        <v>100</v>
      </c>
      <c r="HP194">
        <v>31</v>
      </c>
      <c r="HQ194">
        <v>1197.6500000000001</v>
      </c>
      <c r="HR194">
        <v>36.838200000000001</v>
      </c>
      <c r="HS194">
        <v>98.991399999999999</v>
      </c>
      <c r="HT194">
        <v>98.581199999999995</v>
      </c>
    </row>
    <row r="195" spans="1:228" x14ac:dyDescent="0.2">
      <c r="A195">
        <v>180</v>
      </c>
      <c r="B195">
        <v>1665504644.0999999</v>
      </c>
      <c r="C195">
        <v>714.59999990463257</v>
      </c>
      <c r="D195" t="s">
        <v>719</v>
      </c>
      <c r="E195" t="s">
        <v>720</v>
      </c>
      <c r="F195">
        <v>4</v>
      </c>
      <c r="G195">
        <v>1665504642.0999999</v>
      </c>
      <c r="H195">
        <f t="shared" si="68"/>
        <v>8.535839470071437E-4</v>
      </c>
      <c r="I195">
        <f t="shared" si="69"/>
        <v>0.85358394700714368</v>
      </c>
      <c r="J195">
        <f t="shared" si="70"/>
        <v>14.922846700088231</v>
      </c>
      <c r="K195">
        <f t="shared" si="71"/>
        <v>1171.798571428571</v>
      </c>
      <c r="L195">
        <f t="shared" si="72"/>
        <v>619.29382228830002</v>
      </c>
      <c r="M195">
        <f t="shared" si="73"/>
        <v>62.812077001447861</v>
      </c>
      <c r="N195">
        <f t="shared" si="74"/>
        <v>118.85005057339896</v>
      </c>
      <c r="O195">
        <f t="shared" si="75"/>
        <v>4.5696325262512771E-2</v>
      </c>
      <c r="P195">
        <f t="shared" si="76"/>
        <v>3.6896676587754746</v>
      </c>
      <c r="Q195">
        <f t="shared" si="77"/>
        <v>4.5384228924211109E-2</v>
      </c>
      <c r="R195">
        <f t="shared" si="78"/>
        <v>2.8393005819298711E-2</v>
      </c>
      <c r="S195">
        <f t="shared" si="79"/>
        <v>226.11221401112471</v>
      </c>
      <c r="T195">
        <f t="shared" si="80"/>
        <v>35.137476368100032</v>
      </c>
      <c r="U195">
        <f t="shared" si="81"/>
        <v>34.828242857142861</v>
      </c>
      <c r="V195">
        <f t="shared" si="82"/>
        <v>5.594869313449216</v>
      </c>
      <c r="W195">
        <f t="shared" si="83"/>
        <v>69.698095434700505</v>
      </c>
      <c r="X195">
        <f t="shared" si="84"/>
        <v>3.7753852883737467</v>
      </c>
      <c r="Y195">
        <f t="shared" si="85"/>
        <v>5.4167696618207737</v>
      </c>
      <c r="Z195">
        <f t="shared" si="86"/>
        <v>1.8194840250754694</v>
      </c>
      <c r="AA195">
        <f t="shared" si="87"/>
        <v>-37.643052063015034</v>
      </c>
      <c r="AB195">
        <f t="shared" si="88"/>
        <v>-115.81537198697143</v>
      </c>
      <c r="AC195">
        <f t="shared" si="89"/>
        <v>-7.2976531709025085</v>
      </c>
      <c r="AD195">
        <f t="shared" si="90"/>
        <v>65.356136790235723</v>
      </c>
      <c r="AE195">
        <f t="shared" si="91"/>
        <v>38.412977536790926</v>
      </c>
      <c r="AF195">
        <f t="shared" si="92"/>
        <v>0.84869996625823008</v>
      </c>
      <c r="AG195">
        <f t="shared" si="93"/>
        <v>14.922846700088231</v>
      </c>
      <c r="AH195">
        <v>1233.26969344552</v>
      </c>
      <c r="AI195">
        <v>1219.7253939393929</v>
      </c>
      <c r="AJ195">
        <v>1.743142837121251</v>
      </c>
      <c r="AK195">
        <v>66.85974665391015</v>
      </c>
      <c r="AL195">
        <f t="shared" si="94"/>
        <v>0.85358394700714368</v>
      </c>
      <c r="AM195">
        <v>36.882499694166547</v>
      </c>
      <c r="AN195">
        <v>37.223706666666637</v>
      </c>
      <c r="AO195">
        <v>2.796305472099594E-5</v>
      </c>
      <c r="AP195">
        <v>85.612249932443419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47311.002288466188</v>
      </c>
      <c r="AV195">
        <f t="shared" si="98"/>
        <v>1199.994285714286</v>
      </c>
      <c r="AW195">
        <f t="shared" si="99"/>
        <v>1025.9190994876294</v>
      </c>
      <c r="AX195">
        <f t="shared" si="100"/>
        <v>0.85493665403328167</v>
      </c>
      <c r="AY195">
        <f t="shared" si="101"/>
        <v>0.18842774228423381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1665504642.0999999</v>
      </c>
      <c r="BF195">
        <v>1171.798571428571</v>
      </c>
      <c r="BG195">
        <v>1188.1671428571431</v>
      </c>
      <c r="BH195">
        <v>37.223299999999988</v>
      </c>
      <c r="BI195">
        <v>36.883899999999997</v>
      </c>
      <c r="BJ195">
        <v>1171.315714285714</v>
      </c>
      <c r="BK195">
        <v>37.00655714285714</v>
      </c>
      <c r="BL195">
        <v>650.02742857142857</v>
      </c>
      <c r="BM195">
        <v>101.3252857142857</v>
      </c>
      <c r="BN195">
        <v>0.1000389714285714</v>
      </c>
      <c r="BO195">
        <v>34.246014285714288</v>
      </c>
      <c r="BP195">
        <v>34.828242857142861</v>
      </c>
      <c r="BQ195">
        <v>999.89999999999986</v>
      </c>
      <c r="BR195">
        <v>0</v>
      </c>
      <c r="BS195">
        <v>0</v>
      </c>
      <c r="BT195">
        <v>9017.1428571428569</v>
      </c>
      <c r="BU195">
        <v>0</v>
      </c>
      <c r="BV195">
        <v>1928.6185714285709</v>
      </c>
      <c r="BW195">
        <v>-16.369985714285711</v>
      </c>
      <c r="BX195">
        <v>1217.1042857142861</v>
      </c>
      <c r="BY195">
        <v>1233.6685714285711</v>
      </c>
      <c r="BZ195">
        <v>0.33940242857142849</v>
      </c>
      <c r="CA195">
        <v>1188.1671428571431</v>
      </c>
      <c r="CB195">
        <v>36.883899999999997</v>
      </c>
      <c r="CC195">
        <v>3.7716657142857142</v>
      </c>
      <c r="CD195">
        <v>3.7372728571428571</v>
      </c>
      <c r="CE195">
        <v>27.894957142857141</v>
      </c>
      <c r="CF195">
        <v>27.738057142857141</v>
      </c>
      <c r="CG195">
        <v>1199.994285714286</v>
      </c>
      <c r="CH195">
        <v>0.50002999999999997</v>
      </c>
      <c r="CI195">
        <v>0.49997000000000003</v>
      </c>
      <c r="CJ195">
        <v>0</v>
      </c>
      <c r="CK195">
        <v>840.16542857142861</v>
      </c>
      <c r="CL195">
        <v>4.9990899999999998</v>
      </c>
      <c r="CM195">
        <v>9360.3857142857141</v>
      </c>
      <c r="CN195">
        <v>9557.9057142857164</v>
      </c>
      <c r="CO195">
        <v>44.625</v>
      </c>
      <c r="CP195">
        <v>47.419285714285706</v>
      </c>
      <c r="CQ195">
        <v>45.454999999999998</v>
      </c>
      <c r="CR195">
        <v>46.107000000000014</v>
      </c>
      <c r="CS195">
        <v>46.125</v>
      </c>
      <c r="CT195">
        <v>597.5328571428571</v>
      </c>
      <c r="CU195">
        <v>597.46428571428567</v>
      </c>
      <c r="CV195">
        <v>0</v>
      </c>
      <c r="CW195">
        <v>1665504648.9000001</v>
      </c>
      <c r="CX195">
        <v>0</v>
      </c>
      <c r="CY195">
        <v>1665503463</v>
      </c>
      <c r="CZ195" t="s">
        <v>356</v>
      </c>
      <c r="DA195">
        <v>1665503462</v>
      </c>
      <c r="DB195">
        <v>1665503463</v>
      </c>
      <c r="DC195">
        <v>5</v>
      </c>
      <c r="DD195">
        <v>8.5000000000000006E-2</v>
      </c>
      <c r="DE195">
        <v>-1E-3</v>
      </c>
      <c r="DF195">
        <v>-3.5999999999999997E-2</v>
      </c>
      <c r="DG195">
        <v>0.21</v>
      </c>
      <c r="DH195">
        <v>415</v>
      </c>
      <c r="DI195">
        <v>36</v>
      </c>
      <c r="DJ195">
        <v>0.25</v>
      </c>
      <c r="DK195">
        <v>0.11</v>
      </c>
      <c r="DL195">
        <v>-16.2668775</v>
      </c>
      <c r="DM195">
        <v>-0.58880487804874226</v>
      </c>
      <c r="DN195">
        <v>8.0431102465091525E-2</v>
      </c>
      <c r="DO195">
        <v>0</v>
      </c>
      <c r="DP195">
        <v>0.33809119999999998</v>
      </c>
      <c r="DQ195">
        <v>1.3826791744840101E-2</v>
      </c>
      <c r="DR195">
        <v>1.5983262683194549E-3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366</v>
      </c>
      <c r="EA195">
        <v>3.2952400000000002</v>
      </c>
      <c r="EB195">
        <v>2.6254599999999999</v>
      </c>
      <c r="EC195">
        <v>0.20628099999999999</v>
      </c>
      <c r="ED195">
        <v>0.206706</v>
      </c>
      <c r="EE195">
        <v>0.14782699999999999</v>
      </c>
      <c r="EF195">
        <v>0.14547599999999999</v>
      </c>
      <c r="EG195">
        <v>23980.2</v>
      </c>
      <c r="EH195">
        <v>24482.1</v>
      </c>
      <c r="EI195">
        <v>28123.1</v>
      </c>
      <c r="EJ195">
        <v>29722.5</v>
      </c>
      <c r="EK195">
        <v>32918.800000000003</v>
      </c>
      <c r="EL195">
        <v>35303.1</v>
      </c>
      <c r="EM195">
        <v>39621.4</v>
      </c>
      <c r="EN195">
        <v>42530.400000000001</v>
      </c>
      <c r="EO195">
        <v>2.2113499999999999</v>
      </c>
      <c r="EP195">
        <v>2.1650999999999998</v>
      </c>
      <c r="EQ195">
        <v>9.1999800000000007E-2</v>
      </c>
      <c r="ER195">
        <v>0</v>
      </c>
      <c r="ES195">
        <v>33.3538</v>
      </c>
      <c r="ET195">
        <v>999.9</v>
      </c>
      <c r="EU195">
        <v>73.8</v>
      </c>
      <c r="EV195">
        <v>35.299999999999997</v>
      </c>
      <c r="EW195">
        <v>41.830300000000001</v>
      </c>
      <c r="EX195">
        <v>56.839100000000002</v>
      </c>
      <c r="EY195">
        <v>-2.22756</v>
      </c>
      <c r="EZ195">
        <v>2</v>
      </c>
      <c r="FA195">
        <v>0.59815799999999997</v>
      </c>
      <c r="FB195">
        <v>1.4172499999999999</v>
      </c>
      <c r="FC195">
        <v>20.263400000000001</v>
      </c>
      <c r="FD195">
        <v>5.21624</v>
      </c>
      <c r="FE195">
        <v>12.004300000000001</v>
      </c>
      <c r="FF195">
        <v>4.9861000000000004</v>
      </c>
      <c r="FG195">
        <v>3.2844799999999998</v>
      </c>
      <c r="FH195">
        <v>6353.9</v>
      </c>
      <c r="FI195">
        <v>9999</v>
      </c>
      <c r="FJ195">
        <v>9999</v>
      </c>
      <c r="FK195">
        <v>490.1</v>
      </c>
      <c r="FL195">
        <v>1.8657600000000001</v>
      </c>
      <c r="FM195">
        <v>1.8621099999999999</v>
      </c>
      <c r="FN195">
        <v>1.8641799999999999</v>
      </c>
      <c r="FO195">
        <v>1.86026</v>
      </c>
      <c r="FP195">
        <v>1.8609599999999999</v>
      </c>
      <c r="FQ195">
        <v>1.86005</v>
      </c>
      <c r="FR195">
        <v>1.8617600000000001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0.48</v>
      </c>
      <c r="GH195">
        <v>0.21679999999999999</v>
      </c>
      <c r="GI195">
        <v>-0.38878066965608271</v>
      </c>
      <c r="GJ195">
        <v>8.4540356221501391E-4</v>
      </c>
      <c r="GK195">
        <v>6.8779579211309249E-8</v>
      </c>
      <c r="GL195">
        <v>-1.3381725072044801E-10</v>
      </c>
      <c r="GM195">
        <v>-8.6234221326163804E-2</v>
      </c>
      <c r="GN195">
        <v>8.8717001971158594E-4</v>
      </c>
      <c r="GO195">
        <v>5.46455871630479E-4</v>
      </c>
      <c r="GP195">
        <v>-9.435533427115459E-6</v>
      </c>
      <c r="GQ195">
        <v>1</v>
      </c>
      <c r="GR195">
        <v>2082</v>
      </c>
      <c r="GS195">
        <v>3</v>
      </c>
      <c r="GT195">
        <v>35</v>
      </c>
      <c r="GU195">
        <v>19.7</v>
      </c>
      <c r="GV195">
        <v>19.7</v>
      </c>
      <c r="GW195">
        <v>3.2019000000000002</v>
      </c>
      <c r="GX195">
        <v>2.5415000000000001</v>
      </c>
      <c r="GY195">
        <v>2.04834</v>
      </c>
      <c r="GZ195">
        <v>2.6257299999999999</v>
      </c>
      <c r="HA195">
        <v>2.1972700000000001</v>
      </c>
      <c r="HB195">
        <v>2.32666</v>
      </c>
      <c r="HC195">
        <v>40.1967</v>
      </c>
      <c r="HD195">
        <v>14.3772</v>
      </c>
      <c r="HE195">
        <v>18</v>
      </c>
      <c r="HF195">
        <v>710.25199999999995</v>
      </c>
      <c r="HG195">
        <v>746.85900000000004</v>
      </c>
      <c r="HH195">
        <v>31.000299999999999</v>
      </c>
      <c r="HI195">
        <v>34.789700000000003</v>
      </c>
      <c r="HJ195">
        <v>30.001000000000001</v>
      </c>
      <c r="HK195">
        <v>34.560600000000001</v>
      </c>
      <c r="HL195">
        <v>34.532600000000002</v>
      </c>
      <c r="HM195">
        <v>64.103999999999999</v>
      </c>
      <c r="HN195">
        <v>15.526899999999999</v>
      </c>
      <c r="HO195">
        <v>100</v>
      </c>
      <c r="HP195">
        <v>31</v>
      </c>
      <c r="HQ195">
        <v>1204.3499999999999</v>
      </c>
      <c r="HR195">
        <v>36.838200000000001</v>
      </c>
      <c r="HS195">
        <v>98.9876</v>
      </c>
      <c r="HT195">
        <v>98.579700000000003</v>
      </c>
    </row>
    <row r="196" spans="1:228" x14ac:dyDescent="0.2">
      <c r="A196">
        <v>181</v>
      </c>
      <c r="B196">
        <v>1665504648.0999999</v>
      </c>
      <c r="C196">
        <v>718.59999990463257</v>
      </c>
      <c r="D196" t="s">
        <v>721</v>
      </c>
      <c r="E196" t="s">
        <v>722</v>
      </c>
      <c r="F196">
        <v>4</v>
      </c>
      <c r="G196">
        <v>1665504645.7874999</v>
      </c>
      <c r="H196">
        <f t="shared" si="68"/>
        <v>8.552552456214498E-4</v>
      </c>
      <c r="I196">
        <f t="shared" si="69"/>
        <v>0.85525524562144983</v>
      </c>
      <c r="J196">
        <f t="shared" si="70"/>
        <v>15.750137792399126</v>
      </c>
      <c r="K196">
        <f t="shared" si="71"/>
        <v>1177.9849999999999</v>
      </c>
      <c r="L196">
        <f t="shared" si="72"/>
        <v>595.4599962967236</v>
      </c>
      <c r="M196">
        <f t="shared" si="73"/>
        <v>60.39450721407183</v>
      </c>
      <c r="N196">
        <f t="shared" si="74"/>
        <v>119.47708330202711</v>
      </c>
      <c r="O196">
        <f t="shared" si="75"/>
        <v>4.5610016835728018E-2</v>
      </c>
      <c r="P196">
        <f t="shared" si="76"/>
        <v>3.6870918489755824</v>
      </c>
      <c r="Q196">
        <f t="shared" si="77"/>
        <v>4.5298878380342952E-2</v>
      </c>
      <c r="R196">
        <f t="shared" si="78"/>
        <v>2.8339576422302545E-2</v>
      </c>
      <c r="S196">
        <f t="shared" si="79"/>
        <v>226.10877073356872</v>
      </c>
      <c r="T196">
        <f t="shared" si="80"/>
        <v>35.150526257999914</v>
      </c>
      <c r="U196">
        <f t="shared" si="81"/>
        <v>34.851649999999999</v>
      </c>
      <c r="V196">
        <f t="shared" si="82"/>
        <v>5.6021345705577605</v>
      </c>
      <c r="W196">
        <f t="shared" si="83"/>
        <v>69.654695359520147</v>
      </c>
      <c r="X196">
        <f t="shared" si="84"/>
        <v>3.7757318289469461</v>
      </c>
      <c r="Y196">
        <f t="shared" si="85"/>
        <v>5.4206422258523208</v>
      </c>
      <c r="Z196">
        <f t="shared" si="86"/>
        <v>1.8264027416108144</v>
      </c>
      <c r="AA196">
        <f t="shared" si="87"/>
        <v>-37.716756331905934</v>
      </c>
      <c r="AB196">
        <f t="shared" si="88"/>
        <v>-117.83589228769615</v>
      </c>
      <c r="AC196">
        <f t="shared" si="89"/>
        <v>-7.4314692333375199</v>
      </c>
      <c r="AD196">
        <f t="shared" si="90"/>
        <v>63.124652880629114</v>
      </c>
      <c r="AE196">
        <f t="shared" si="91"/>
        <v>38.295423547128109</v>
      </c>
      <c r="AF196">
        <f t="shared" si="92"/>
        <v>0.8449570029285387</v>
      </c>
      <c r="AG196">
        <f t="shared" si="93"/>
        <v>15.750137792399126</v>
      </c>
      <c r="AH196">
        <v>1240.1791499329299</v>
      </c>
      <c r="AI196">
        <v>1226.5723636363639</v>
      </c>
      <c r="AJ196">
        <v>1.67105846258915</v>
      </c>
      <c r="AK196">
        <v>66.85974665391015</v>
      </c>
      <c r="AL196">
        <f t="shared" si="94"/>
        <v>0.85525524562144983</v>
      </c>
      <c r="AM196">
        <v>36.888370144823043</v>
      </c>
      <c r="AN196">
        <v>37.23016545454545</v>
      </c>
      <c r="AO196">
        <v>4.2478612644604829E-5</v>
      </c>
      <c r="AP196">
        <v>85.612249932443419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47263.12068346356</v>
      </c>
      <c r="AV196">
        <f t="shared" si="98"/>
        <v>1199.9737500000001</v>
      </c>
      <c r="AW196">
        <f t="shared" si="99"/>
        <v>1025.9017635925227</v>
      </c>
      <c r="AX196">
        <f t="shared" si="100"/>
        <v>0.85493683807043497</v>
      </c>
      <c r="AY196">
        <f t="shared" si="101"/>
        <v>0.18842809747593953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1665504645.7874999</v>
      </c>
      <c r="BF196">
        <v>1177.9849999999999</v>
      </c>
      <c r="BG196">
        <v>1194.3050000000001</v>
      </c>
      <c r="BH196">
        <v>37.226849999999999</v>
      </c>
      <c r="BI196">
        <v>36.888950000000001</v>
      </c>
      <c r="BJ196">
        <v>1177.4974999999999</v>
      </c>
      <c r="BK196">
        <v>37.010099999999987</v>
      </c>
      <c r="BL196">
        <v>650.03112499999997</v>
      </c>
      <c r="BM196">
        <v>101.325</v>
      </c>
      <c r="BN196">
        <v>9.9961524999999996E-2</v>
      </c>
      <c r="BO196">
        <v>34.258850000000002</v>
      </c>
      <c r="BP196">
        <v>34.851649999999999</v>
      </c>
      <c r="BQ196">
        <v>999.9</v>
      </c>
      <c r="BR196">
        <v>0</v>
      </c>
      <c r="BS196">
        <v>0</v>
      </c>
      <c r="BT196">
        <v>9008.28125</v>
      </c>
      <c r="BU196">
        <v>0</v>
      </c>
      <c r="BV196">
        <v>1932.13</v>
      </c>
      <c r="BW196">
        <v>-16.323787500000002</v>
      </c>
      <c r="BX196">
        <v>1223.53125</v>
      </c>
      <c r="BY196">
        <v>1240.05</v>
      </c>
      <c r="BZ196">
        <v>0.33791100000000002</v>
      </c>
      <c r="CA196">
        <v>1194.3050000000001</v>
      </c>
      <c r="CB196">
        <v>36.888950000000001</v>
      </c>
      <c r="CC196">
        <v>3.7720125000000002</v>
      </c>
      <c r="CD196">
        <v>3.7377674999999999</v>
      </c>
      <c r="CE196">
        <v>27.896537500000001</v>
      </c>
      <c r="CF196">
        <v>27.740312500000002</v>
      </c>
      <c r="CG196">
        <v>1199.9737500000001</v>
      </c>
      <c r="CH196">
        <v>0.50002400000000002</v>
      </c>
      <c r="CI196">
        <v>0.49997599999999998</v>
      </c>
      <c r="CJ196">
        <v>0</v>
      </c>
      <c r="CK196">
        <v>840.07275000000004</v>
      </c>
      <c r="CL196">
        <v>4.9990899999999998</v>
      </c>
      <c r="CM196">
        <v>9360.3499999999985</v>
      </c>
      <c r="CN196">
        <v>9557.7274999999991</v>
      </c>
      <c r="CO196">
        <v>44.625</v>
      </c>
      <c r="CP196">
        <v>47.436999999999998</v>
      </c>
      <c r="CQ196">
        <v>45.492125000000001</v>
      </c>
      <c r="CR196">
        <v>46.125</v>
      </c>
      <c r="CS196">
        <v>46.125</v>
      </c>
      <c r="CT196">
        <v>597.51375000000007</v>
      </c>
      <c r="CU196">
        <v>597.46</v>
      </c>
      <c r="CV196">
        <v>0</v>
      </c>
      <c r="CW196">
        <v>1665504652.5</v>
      </c>
      <c r="CX196">
        <v>0</v>
      </c>
      <c r="CY196">
        <v>1665503463</v>
      </c>
      <c r="CZ196" t="s">
        <v>356</v>
      </c>
      <c r="DA196">
        <v>1665503462</v>
      </c>
      <c r="DB196">
        <v>1665503463</v>
      </c>
      <c r="DC196">
        <v>5</v>
      </c>
      <c r="DD196">
        <v>8.5000000000000006E-2</v>
      </c>
      <c r="DE196">
        <v>-1E-3</v>
      </c>
      <c r="DF196">
        <v>-3.5999999999999997E-2</v>
      </c>
      <c r="DG196">
        <v>0.21</v>
      </c>
      <c r="DH196">
        <v>415</v>
      </c>
      <c r="DI196">
        <v>36</v>
      </c>
      <c r="DJ196">
        <v>0.25</v>
      </c>
      <c r="DK196">
        <v>0.11</v>
      </c>
      <c r="DL196">
        <v>-16.282741463414631</v>
      </c>
      <c r="DM196">
        <v>-0.34297212543558869</v>
      </c>
      <c r="DN196">
        <v>6.4896889983771758E-2</v>
      </c>
      <c r="DO196">
        <v>0</v>
      </c>
      <c r="DP196">
        <v>0.33825063414634138</v>
      </c>
      <c r="DQ196">
        <v>6.1433728223001978E-3</v>
      </c>
      <c r="DR196">
        <v>1.43220915416466E-3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366</v>
      </c>
      <c r="EA196">
        <v>3.2950599999999999</v>
      </c>
      <c r="EB196">
        <v>2.62534</v>
      </c>
      <c r="EC196">
        <v>0.20699300000000001</v>
      </c>
      <c r="ED196">
        <v>0.20743800000000001</v>
      </c>
      <c r="EE196">
        <v>0.147839</v>
      </c>
      <c r="EF196">
        <v>0.145485</v>
      </c>
      <c r="EG196">
        <v>23958.400000000001</v>
      </c>
      <c r="EH196">
        <v>24458.799999999999</v>
      </c>
      <c r="EI196">
        <v>28122.9</v>
      </c>
      <c r="EJ196">
        <v>29721.7</v>
      </c>
      <c r="EK196">
        <v>32918.400000000001</v>
      </c>
      <c r="EL196">
        <v>35301.9</v>
      </c>
      <c r="EM196">
        <v>39621.4</v>
      </c>
      <c r="EN196">
        <v>42529.3</v>
      </c>
      <c r="EO196">
        <v>2.21102</v>
      </c>
      <c r="EP196">
        <v>2.1650999999999998</v>
      </c>
      <c r="EQ196">
        <v>9.1962500000000003E-2</v>
      </c>
      <c r="ER196">
        <v>0</v>
      </c>
      <c r="ES196">
        <v>33.368699999999997</v>
      </c>
      <c r="ET196">
        <v>999.9</v>
      </c>
      <c r="EU196">
        <v>73.8</v>
      </c>
      <c r="EV196">
        <v>35.299999999999997</v>
      </c>
      <c r="EW196">
        <v>41.831299999999999</v>
      </c>
      <c r="EX196">
        <v>57.199100000000001</v>
      </c>
      <c r="EY196">
        <v>-2.3197100000000002</v>
      </c>
      <c r="EZ196">
        <v>2</v>
      </c>
      <c r="FA196">
        <v>0.59892999999999996</v>
      </c>
      <c r="FB196">
        <v>1.4215899999999999</v>
      </c>
      <c r="FC196">
        <v>20.2636</v>
      </c>
      <c r="FD196">
        <v>5.2166899999999998</v>
      </c>
      <c r="FE196">
        <v>12.004</v>
      </c>
      <c r="FF196">
        <v>4.9859</v>
      </c>
      <c r="FG196">
        <v>3.2846500000000001</v>
      </c>
      <c r="FH196">
        <v>6354.2</v>
      </c>
      <c r="FI196">
        <v>9999</v>
      </c>
      <c r="FJ196">
        <v>9999</v>
      </c>
      <c r="FK196">
        <v>490.1</v>
      </c>
      <c r="FL196">
        <v>1.86578</v>
      </c>
      <c r="FM196">
        <v>1.8621399999999999</v>
      </c>
      <c r="FN196">
        <v>1.8641700000000001</v>
      </c>
      <c r="FO196">
        <v>1.86026</v>
      </c>
      <c r="FP196">
        <v>1.8609599999999999</v>
      </c>
      <c r="FQ196">
        <v>1.86005</v>
      </c>
      <c r="FR196">
        <v>1.86175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0.49</v>
      </c>
      <c r="GH196">
        <v>0.21679999999999999</v>
      </c>
      <c r="GI196">
        <v>-0.38878066965608271</v>
      </c>
      <c r="GJ196">
        <v>8.4540356221501391E-4</v>
      </c>
      <c r="GK196">
        <v>6.8779579211309249E-8</v>
      </c>
      <c r="GL196">
        <v>-1.3381725072044801E-10</v>
      </c>
      <c r="GM196">
        <v>-8.6234221326163804E-2</v>
      </c>
      <c r="GN196">
        <v>8.8717001971158594E-4</v>
      </c>
      <c r="GO196">
        <v>5.46455871630479E-4</v>
      </c>
      <c r="GP196">
        <v>-9.435533427115459E-6</v>
      </c>
      <c r="GQ196">
        <v>1</v>
      </c>
      <c r="GR196">
        <v>2082</v>
      </c>
      <c r="GS196">
        <v>3</v>
      </c>
      <c r="GT196">
        <v>35</v>
      </c>
      <c r="GU196">
        <v>19.8</v>
      </c>
      <c r="GV196">
        <v>19.8</v>
      </c>
      <c r="GW196">
        <v>3.2165499999999998</v>
      </c>
      <c r="GX196">
        <v>2.5476100000000002</v>
      </c>
      <c r="GY196">
        <v>2.04834</v>
      </c>
      <c r="GZ196">
        <v>2.6269499999999999</v>
      </c>
      <c r="HA196">
        <v>2.1972700000000001</v>
      </c>
      <c r="HB196">
        <v>2.36938</v>
      </c>
      <c r="HC196">
        <v>40.1967</v>
      </c>
      <c r="HD196">
        <v>14.385999999999999</v>
      </c>
      <c r="HE196">
        <v>18</v>
      </c>
      <c r="HF196">
        <v>710.04600000000005</v>
      </c>
      <c r="HG196">
        <v>746.93499999999995</v>
      </c>
      <c r="HH196">
        <v>31.000800000000002</v>
      </c>
      <c r="HI196">
        <v>34.7973</v>
      </c>
      <c r="HJ196">
        <v>30.001000000000001</v>
      </c>
      <c r="HK196">
        <v>34.566899999999997</v>
      </c>
      <c r="HL196">
        <v>34.538899999999998</v>
      </c>
      <c r="HM196">
        <v>64.386700000000005</v>
      </c>
      <c r="HN196">
        <v>15.526899999999999</v>
      </c>
      <c r="HO196">
        <v>100</v>
      </c>
      <c r="HP196">
        <v>31</v>
      </c>
      <c r="HQ196">
        <v>1211.03</v>
      </c>
      <c r="HR196">
        <v>36.838200000000001</v>
      </c>
      <c r="HS196">
        <v>98.987200000000001</v>
      </c>
      <c r="HT196">
        <v>98.577299999999994</v>
      </c>
    </row>
    <row r="197" spans="1:228" x14ac:dyDescent="0.2">
      <c r="A197">
        <v>182</v>
      </c>
      <c r="B197">
        <v>1665504652.0999999</v>
      </c>
      <c r="C197">
        <v>722.59999990463257</v>
      </c>
      <c r="D197" t="s">
        <v>723</v>
      </c>
      <c r="E197" t="s">
        <v>724</v>
      </c>
      <c r="F197">
        <v>4</v>
      </c>
      <c r="G197">
        <v>1665504650.0999999</v>
      </c>
      <c r="H197">
        <f t="shared" si="68"/>
        <v>8.6285211946694231E-4</v>
      </c>
      <c r="I197">
        <f t="shared" si="69"/>
        <v>0.86285211946694229</v>
      </c>
      <c r="J197">
        <f t="shared" si="70"/>
        <v>15.141688684516527</v>
      </c>
      <c r="K197">
        <f t="shared" si="71"/>
        <v>1185.04</v>
      </c>
      <c r="L197">
        <f t="shared" si="72"/>
        <v>627.63925876990606</v>
      </c>
      <c r="M197">
        <f t="shared" si="73"/>
        <v>63.658413112747802</v>
      </c>
      <c r="N197">
        <f t="shared" si="74"/>
        <v>120.19287324852684</v>
      </c>
      <c r="O197">
        <f t="shared" si="75"/>
        <v>4.5979344362406201E-2</v>
      </c>
      <c r="P197">
        <f t="shared" si="76"/>
        <v>3.6896933254358073</v>
      </c>
      <c r="Q197">
        <f t="shared" si="77"/>
        <v>4.5663386735335466E-2</v>
      </c>
      <c r="R197">
        <f t="shared" si="78"/>
        <v>2.8567823070251235E-2</v>
      </c>
      <c r="S197">
        <f t="shared" si="79"/>
        <v>226.10968337704148</v>
      </c>
      <c r="T197">
        <f t="shared" si="80"/>
        <v>35.158127967537816</v>
      </c>
      <c r="U197">
        <f t="shared" si="81"/>
        <v>34.858728571428571</v>
      </c>
      <c r="V197">
        <f t="shared" si="82"/>
        <v>5.6043332766230618</v>
      </c>
      <c r="W197">
        <f t="shared" si="83"/>
        <v>69.629839303139278</v>
      </c>
      <c r="X197">
        <f t="shared" si="84"/>
        <v>3.7764398272107771</v>
      </c>
      <c r="Y197">
        <f t="shared" si="85"/>
        <v>5.4235940582452482</v>
      </c>
      <c r="Z197">
        <f t="shared" si="86"/>
        <v>1.8278934494122847</v>
      </c>
      <c r="AA197">
        <f t="shared" si="87"/>
        <v>-38.051778468492152</v>
      </c>
      <c r="AB197">
        <f t="shared" si="88"/>
        <v>-117.38195234558421</v>
      </c>
      <c r="AC197">
        <f t="shared" si="89"/>
        <v>-7.3982295990885838</v>
      </c>
      <c r="AD197">
        <f t="shared" si="90"/>
        <v>63.277722963876528</v>
      </c>
      <c r="AE197">
        <f t="shared" si="91"/>
        <v>38.814714425512946</v>
      </c>
      <c r="AF197">
        <f t="shared" si="92"/>
        <v>0.8535464816678171</v>
      </c>
      <c r="AG197">
        <f t="shared" si="93"/>
        <v>15.141688684516527</v>
      </c>
      <c r="AH197">
        <v>1247.1951914705801</v>
      </c>
      <c r="AI197">
        <v>1233.5065454545449</v>
      </c>
      <c r="AJ197">
        <v>1.755146757172485</v>
      </c>
      <c r="AK197">
        <v>66.85974665391015</v>
      </c>
      <c r="AL197">
        <f t="shared" si="94"/>
        <v>0.86285211946694229</v>
      </c>
      <c r="AM197">
        <v>36.891129453108363</v>
      </c>
      <c r="AN197">
        <v>37.235879999999987</v>
      </c>
      <c r="AO197">
        <v>6.5466859657978157E-5</v>
      </c>
      <c r="AP197">
        <v>85.612249932443419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47307.977717643167</v>
      </c>
      <c r="AV197">
        <f t="shared" si="98"/>
        <v>1199.974285714286</v>
      </c>
      <c r="AW197">
        <f t="shared" si="99"/>
        <v>1025.9026421642704</v>
      </c>
      <c r="AX197">
        <f t="shared" si="100"/>
        <v>0.85493718855283696</v>
      </c>
      <c r="AY197">
        <f t="shared" si="101"/>
        <v>0.18842877390697538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1665504650.0999999</v>
      </c>
      <c r="BF197">
        <v>1185.04</v>
      </c>
      <c r="BG197">
        <v>1201.5842857142859</v>
      </c>
      <c r="BH197">
        <v>37.233757142857137</v>
      </c>
      <c r="BI197">
        <v>36.892385714285709</v>
      </c>
      <c r="BJ197">
        <v>1184.5542857142859</v>
      </c>
      <c r="BK197">
        <v>37.016971428571431</v>
      </c>
      <c r="BL197">
        <v>649.95700000000011</v>
      </c>
      <c r="BM197">
        <v>101.3252857142857</v>
      </c>
      <c r="BN197">
        <v>9.9875671428571441E-2</v>
      </c>
      <c r="BO197">
        <v>34.268628571428572</v>
      </c>
      <c r="BP197">
        <v>34.858728571428571</v>
      </c>
      <c r="BQ197">
        <v>999.89999999999986</v>
      </c>
      <c r="BR197">
        <v>0</v>
      </c>
      <c r="BS197">
        <v>0</v>
      </c>
      <c r="BT197">
        <v>9017.2314285714292</v>
      </c>
      <c r="BU197">
        <v>0</v>
      </c>
      <c r="BV197">
        <v>1857.5785714285721</v>
      </c>
      <c r="BW197">
        <v>-16.54465714285714</v>
      </c>
      <c r="BX197">
        <v>1230.8714285714279</v>
      </c>
      <c r="BY197">
        <v>1247.6128571428569</v>
      </c>
      <c r="BZ197">
        <v>0.34136671428571441</v>
      </c>
      <c r="CA197">
        <v>1201.5842857142859</v>
      </c>
      <c r="CB197">
        <v>36.892385714285709</v>
      </c>
      <c r="CC197">
        <v>3.772722857142857</v>
      </c>
      <c r="CD197">
        <v>3.7381328571428569</v>
      </c>
      <c r="CE197">
        <v>27.899785714285709</v>
      </c>
      <c r="CF197">
        <v>27.742000000000001</v>
      </c>
      <c r="CG197">
        <v>1199.974285714286</v>
      </c>
      <c r="CH197">
        <v>0.50000900000000004</v>
      </c>
      <c r="CI197">
        <v>0.49999100000000002</v>
      </c>
      <c r="CJ197">
        <v>0</v>
      </c>
      <c r="CK197">
        <v>839.81657142857148</v>
      </c>
      <c r="CL197">
        <v>4.9990899999999998</v>
      </c>
      <c r="CM197">
        <v>9307.0757142857146</v>
      </c>
      <c r="CN197">
        <v>9557.6800000000021</v>
      </c>
      <c r="CO197">
        <v>44.625</v>
      </c>
      <c r="CP197">
        <v>47.436999999999998</v>
      </c>
      <c r="CQ197">
        <v>45.5</v>
      </c>
      <c r="CR197">
        <v>46.151571428571437</v>
      </c>
      <c r="CS197">
        <v>46.125</v>
      </c>
      <c r="CT197">
        <v>597.5</v>
      </c>
      <c r="CU197">
        <v>597.47428571428577</v>
      </c>
      <c r="CV197">
        <v>0</v>
      </c>
      <c r="CW197">
        <v>1665504656.7</v>
      </c>
      <c r="CX197">
        <v>0</v>
      </c>
      <c r="CY197">
        <v>1665503463</v>
      </c>
      <c r="CZ197" t="s">
        <v>356</v>
      </c>
      <c r="DA197">
        <v>1665503462</v>
      </c>
      <c r="DB197">
        <v>1665503463</v>
      </c>
      <c r="DC197">
        <v>5</v>
      </c>
      <c r="DD197">
        <v>8.5000000000000006E-2</v>
      </c>
      <c r="DE197">
        <v>-1E-3</v>
      </c>
      <c r="DF197">
        <v>-3.5999999999999997E-2</v>
      </c>
      <c r="DG197">
        <v>0.21</v>
      </c>
      <c r="DH197">
        <v>415</v>
      </c>
      <c r="DI197">
        <v>36</v>
      </c>
      <c r="DJ197">
        <v>0.25</v>
      </c>
      <c r="DK197">
        <v>0.11</v>
      </c>
      <c r="DL197">
        <v>-16.3322731707317</v>
      </c>
      <c r="DM197">
        <v>-0.92155609756101464</v>
      </c>
      <c r="DN197">
        <v>0.11098185310768061</v>
      </c>
      <c r="DO197">
        <v>0</v>
      </c>
      <c r="DP197">
        <v>0.33897304878048778</v>
      </c>
      <c r="DQ197">
        <v>8.2728292682932095E-3</v>
      </c>
      <c r="DR197">
        <v>1.715998492682545E-3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366</v>
      </c>
      <c r="EA197">
        <v>3.2949600000000001</v>
      </c>
      <c r="EB197">
        <v>2.6249600000000002</v>
      </c>
      <c r="EC197">
        <v>0.207729</v>
      </c>
      <c r="ED197">
        <v>0.20815900000000001</v>
      </c>
      <c r="EE197">
        <v>0.14785899999999999</v>
      </c>
      <c r="EF197">
        <v>0.14549699999999999</v>
      </c>
      <c r="EG197">
        <v>23935.7</v>
      </c>
      <c r="EH197">
        <v>24436</v>
      </c>
      <c r="EI197">
        <v>28122.400000000001</v>
      </c>
      <c r="EJ197">
        <v>29721.3</v>
      </c>
      <c r="EK197">
        <v>32917.1</v>
      </c>
      <c r="EL197">
        <v>35301.199999999997</v>
      </c>
      <c r="EM197">
        <v>39620.699999999997</v>
      </c>
      <c r="EN197">
        <v>42529</v>
      </c>
      <c r="EO197">
        <v>2.2109800000000002</v>
      </c>
      <c r="EP197">
        <v>2.1650200000000002</v>
      </c>
      <c r="EQ197">
        <v>9.1493099999999994E-2</v>
      </c>
      <c r="ER197">
        <v>0</v>
      </c>
      <c r="ES197">
        <v>33.3855</v>
      </c>
      <c r="ET197">
        <v>999.9</v>
      </c>
      <c r="EU197">
        <v>73.8</v>
      </c>
      <c r="EV197">
        <v>35.299999999999997</v>
      </c>
      <c r="EW197">
        <v>41.831600000000002</v>
      </c>
      <c r="EX197">
        <v>56.479100000000003</v>
      </c>
      <c r="EY197">
        <v>-2.14744</v>
      </c>
      <c r="EZ197">
        <v>2</v>
      </c>
      <c r="FA197">
        <v>0.59965999999999997</v>
      </c>
      <c r="FB197">
        <v>1.42936</v>
      </c>
      <c r="FC197">
        <v>20.263000000000002</v>
      </c>
      <c r="FD197">
        <v>5.2145900000000003</v>
      </c>
      <c r="FE197">
        <v>12.004099999999999</v>
      </c>
      <c r="FF197">
        <v>4.9847000000000001</v>
      </c>
      <c r="FG197">
        <v>3.2841999999999998</v>
      </c>
      <c r="FH197">
        <v>6354.2</v>
      </c>
      <c r="FI197">
        <v>9999</v>
      </c>
      <c r="FJ197">
        <v>9999</v>
      </c>
      <c r="FK197">
        <v>490.1</v>
      </c>
      <c r="FL197">
        <v>1.8657699999999999</v>
      </c>
      <c r="FM197">
        <v>1.8621399999999999</v>
      </c>
      <c r="FN197">
        <v>1.8641700000000001</v>
      </c>
      <c r="FO197">
        <v>1.86026</v>
      </c>
      <c r="FP197">
        <v>1.8609599999999999</v>
      </c>
      <c r="FQ197">
        <v>1.86006</v>
      </c>
      <c r="FR197">
        <v>1.86174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0.49</v>
      </c>
      <c r="GH197">
        <v>0.21679999999999999</v>
      </c>
      <c r="GI197">
        <v>-0.38878066965608271</v>
      </c>
      <c r="GJ197">
        <v>8.4540356221501391E-4</v>
      </c>
      <c r="GK197">
        <v>6.8779579211309249E-8</v>
      </c>
      <c r="GL197">
        <v>-1.3381725072044801E-10</v>
      </c>
      <c r="GM197">
        <v>-8.6234221326163804E-2</v>
      </c>
      <c r="GN197">
        <v>8.8717001971158594E-4</v>
      </c>
      <c r="GO197">
        <v>5.46455871630479E-4</v>
      </c>
      <c r="GP197">
        <v>-9.435533427115459E-6</v>
      </c>
      <c r="GQ197">
        <v>1</v>
      </c>
      <c r="GR197">
        <v>2082</v>
      </c>
      <c r="GS197">
        <v>3</v>
      </c>
      <c r="GT197">
        <v>35</v>
      </c>
      <c r="GU197">
        <v>19.8</v>
      </c>
      <c r="GV197">
        <v>19.8</v>
      </c>
      <c r="GW197">
        <v>3.2311999999999999</v>
      </c>
      <c r="GX197">
        <v>2.5524900000000001</v>
      </c>
      <c r="GY197">
        <v>2.04834</v>
      </c>
      <c r="GZ197">
        <v>2.6257299999999999</v>
      </c>
      <c r="HA197">
        <v>2.1972700000000001</v>
      </c>
      <c r="HB197">
        <v>2.33643</v>
      </c>
      <c r="HC197">
        <v>40.1967</v>
      </c>
      <c r="HD197">
        <v>14.3772</v>
      </c>
      <c r="HE197">
        <v>18</v>
      </c>
      <c r="HF197">
        <v>710.07299999999998</v>
      </c>
      <c r="HG197">
        <v>746.94100000000003</v>
      </c>
      <c r="HH197">
        <v>31.0017</v>
      </c>
      <c r="HI197">
        <v>34.805599999999998</v>
      </c>
      <c r="HJ197">
        <v>30.000900000000001</v>
      </c>
      <c r="HK197">
        <v>34.5732</v>
      </c>
      <c r="HL197">
        <v>34.545400000000001</v>
      </c>
      <c r="HM197">
        <v>64.6721</v>
      </c>
      <c r="HN197">
        <v>15.526899999999999</v>
      </c>
      <c r="HO197">
        <v>100</v>
      </c>
      <c r="HP197">
        <v>31</v>
      </c>
      <c r="HQ197">
        <v>1217.72</v>
      </c>
      <c r="HR197">
        <v>36.963000000000001</v>
      </c>
      <c r="HS197">
        <v>98.985600000000005</v>
      </c>
      <c r="HT197">
        <v>98.576300000000003</v>
      </c>
    </row>
    <row r="198" spans="1:228" x14ac:dyDescent="0.2">
      <c r="A198">
        <v>183</v>
      </c>
      <c r="B198">
        <v>1665504656.0999999</v>
      </c>
      <c r="C198">
        <v>726.59999990463257</v>
      </c>
      <c r="D198" t="s">
        <v>725</v>
      </c>
      <c r="E198" t="s">
        <v>726</v>
      </c>
      <c r="F198">
        <v>4</v>
      </c>
      <c r="G198">
        <v>1665504653.7874999</v>
      </c>
      <c r="H198">
        <f t="shared" si="68"/>
        <v>8.5264690515059432E-4</v>
      </c>
      <c r="I198">
        <f t="shared" si="69"/>
        <v>0.85264690515059427</v>
      </c>
      <c r="J198">
        <f t="shared" si="70"/>
        <v>15.355128480105247</v>
      </c>
      <c r="K198">
        <f t="shared" si="71"/>
        <v>1191.2874999999999</v>
      </c>
      <c r="L198">
        <f t="shared" si="72"/>
        <v>619.38684105208324</v>
      </c>
      <c r="M198">
        <f t="shared" si="73"/>
        <v>62.820789310012188</v>
      </c>
      <c r="N198">
        <f t="shared" si="74"/>
        <v>120.82533254667281</v>
      </c>
      <c r="O198">
        <f t="shared" si="75"/>
        <v>4.5382391508713933E-2</v>
      </c>
      <c r="P198">
        <f t="shared" si="76"/>
        <v>3.6892460040889676</v>
      </c>
      <c r="Q198">
        <f t="shared" si="77"/>
        <v>4.5074518129773117E-2</v>
      </c>
      <c r="R198">
        <f t="shared" si="78"/>
        <v>2.8199060736072291E-2</v>
      </c>
      <c r="S198">
        <f t="shared" si="79"/>
        <v>226.1148948599978</v>
      </c>
      <c r="T198">
        <f t="shared" si="80"/>
        <v>35.162103580826518</v>
      </c>
      <c r="U198">
        <f t="shared" si="81"/>
        <v>34.866037499999997</v>
      </c>
      <c r="V198">
        <f t="shared" si="82"/>
        <v>5.6066043219671933</v>
      </c>
      <c r="W198">
        <f t="shared" si="83"/>
        <v>69.62936030665189</v>
      </c>
      <c r="X198">
        <f t="shared" si="84"/>
        <v>3.7767757733741392</v>
      </c>
      <c r="Y198">
        <f t="shared" si="85"/>
        <v>5.4241138461433387</v>
      </c>
      <c r="Z198">
        <f t="shared" si="86"/>
        <v>1.8298285485930541</v>
      </c>
      <c r="AA198">
        <f t="shared" si="87"/>
        <v>-37.601728517141211</v>
      </c>
      <c r="AB198">
        <f t="shared" si="88"/>
        <v>-118.47904524912377</v>
      </c>
      <c r="AC198">
        <f t="shared" si="89"/>
        <v>-7.4686105170577877</v>
      </c>
      <c r="AD198">
        <f t="shared" si="90"/>
        <v>62.565510576675024</v>
      </c>
      <c r="AE198">
        <f t="shared" si="91"/>
        <v>38.763820550102366</v>
      </c>
      <c r="AF198">
        <f t="shared" si="92"/>
        <v>0.84873888361506344</v>
      </c>
      <c r="AG198">
        <f t="shared" si="93"/>
        <v>15.355128480105247</v>
      </c>
      <c r="AH198">
        <v>1254.2198191873979</v>
      </c>
      <c r="AI198">
        <v>1240.517696969697</v>
      </c>
      <c r="AJ198">
        <v>1.735992159897465</v>
      </c>
      <c r="AK198">
        <v>66.85974665391015</v>
      </c>
      <c r="AL198">
        <f t="shared" si="94"/>
        <v>0.85264690515059427</v>
      </c>
      <c r="AM198">
        <v>36.897115900091137</v>
      </c>
      <c r="AN198">
        <v>37.23800242424241</v>
      </c>
      <c r="AO198">
        <v>2.1777910327115248E-5</v>
      </c>
      <c r="AP198">
        <v>85.612249932443419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47299.733408165492</v>
      </c>
      <c r="AV198">
        <f t="shared" si="98"/>
        <v>1199.9962499999999</v>
      </c>
      <c r="AW198">
        <f t="shared" si="99"/>
        <v>1025.9219760932631</v>
      </c>
      <c r="AX198">
        <f t="shared" si="100"/>
        <v>0.85493765175788106</v>
      </c>
      <c r="AY198">
        <f t="shared" si="101"/>
        <v>0.18842966789271035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1665504653.7874999</v>
      </c>
      <c r="BF198">
        <v>1191.2874999999999</v>
      </c>
      <c r="BG198">
        <v>1207.81</v>
      </c>
      <c r="BH198">
        <v>37.237437499999999</v>
      </c>
      <c r="BI198">
        <v>36.898000000000003</v>
      </c>
      <c r="BJ198">
        <v>1190.7987499999999</v>
      </c>
      <c r="BK198">
        <v>37.020625000000003</v>
      </c>
      <c r="BL198">
        <v>649.97587499999997</v>
      </c>
      <c r="BM198">
        <v>101.32425000000001</v>
      </c>
      <c r="BN198">
        <v>9.9908775000000005E-2</v>
      </c>
      <c r="BO198">
        <v>34.270349999999993</v>
      </c>
      <c r="BP198">
        <v>34.866037499999997</v>
      </c>
      <c r="BQ198">
        <v>999.9</v>
      </c>
      <c r="BR198">
        <v>0</v>
      </c>
      <c r="BS198">
        <v>0</v>
      </c>
      <c r="BT198">
        <v>9015.7800000000007</v>
      </c>
      <c r="BU198">
        <v>0</v>
      </c>
      <c r="BV198">
        <v>1723.1524999999999</v>
      </c>
      <c r="BW198">
        <v>-16.521337500000001</v>
      </c>
      <c r="BX198">
        <v>1237.36375</v>
      </c>
      <c r="BY198">
        <v>1254.0825</v>
      </c>
      <c r="BZ198">
        <v>0.33943449999999997</v>
      </c>
      <c r="CA198">
        <v>1207.81</v>
      </c>
      <c r="CB198">
        <v>36.898000000000003</v>
      </c>
      <c r="CC198">
        <v>3.7730524999999999</v>
      </c>
      <c r="CD198">
        <v>3.7386612499999998</v>
      </c>
      <c r="CE198">
        <v>27.901262500000001</v>
      </c>
      <c r="CF198">
        <v>27.744412499999999</v>
      </c>
      <c r="CG198">
        <v>1199.9962499999999</v>
      </c>
      <c r="CH198">
        <v>0.49999674999999999</v>
      </c>
      <c r="CI198">
        <v>0.50000325000000001</v>
      </c>
      <c r="CJ198">
        <v>0</v>
      </c>
      <c r="CK198">
        <v>839.45762500000001</v>
      </c>
      <c r="CL198">
        <v>4.9990899999999998</v>
      </c>
      <c r="CM198">
        <v>9337.6025000000009</v>
      </c>
      <c r="CN198">
        <v>9557.8249999999989</v>
      </c>
      <c r="CO198">
        <v>44.66375</v>
      </c>
      <c r="CP198">
        <v>47.444875000000003</v>
      </c>
      <c r="CQ198">
        <v>45.5</v>
      </c>
      <c r="CR198">
        <v>46.186999999999998</v>
      </c>
      <c r="CS198">
        <v>46.125</v>
      </c>
      <c r="CT198">
        <v>597.49250000000006</v>
      </c>
      <c r="CU198">
        <v>597.50374999999997</v>
      </c>
      <c r="CV198">
        <v>0</v>
      </c>
      <c r="CW198">
        <v>1665504660.9000001</v>
      </c>
      <c r="CX198">
        <v>0</v>
      </c>
      <c r="CY198">
        <v>1665503463</v>
      </c>
      <c r="CZ198" t="s">
        <v>356</v>
      </c>
      <c r="DA198">
        <v>1665503462</v>
      </c>
      <c r="DB198">
        <v>1665503463</v>
      </c>
      <c r="DC198">
        <v>5</v>
      </c>
      <c r="DD198">
        <v>8.5000000000000006E-2</v>
      </c>
      <c r="DE198">
        <v>-1E-3</v>
      </c>
      <c r="DF198">
        <v>-3.5999999999999997E-2</v>
      </c>
      <c r="DG198">
        <v>0.21</v>
      </c>
      <c r="DH198">
        <v>415</v>
      </c>
      <c r="DI198">
        <v>36</v>
      </c>
      <c r="DJ198">
        <v>0.25</v>
      </c>
      <c r="DK198">
        <v>0.11</v>
      </c>
      <c r="DL198">
        <v>-16.395919512195121</v>
      </c>
      <c r="DM198">
        <v>-0.85231777003482223</v>
      </c>
      <c r="DN198">
        <v>0.10576358868932639</v>
      </c>
      <c r="DO198">
        <v>0</v>
      </c>
      <c r="DP198">
        <v>0.3395732195121951</v>
      </c>
      <c r="DQ198">
        <v>3.7683135888500912E-3</v>
      </c>
      <c r="DR198">
        <v>1.6376160321905659E-3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366</v>
      </c>
      <c r="EA198">
        <v>3.2953199999999998</v>
      </c>
      <c r="EB198">
        <v>2.6257999999999999</v>
      </c>
      <c r="EC198">
        <v>0.20843999999999999</v>
      </c>
      <c r="ED198">
        <v>0.208874</v>
      </c>
      <c r="EE198">
        <v>0.14784800000000001</v>
      </c>
      <c r="EF198">
        <v>0.14549999999999999</v>
      </c>
      <c r="EG198">
        <v>23913.599999999999</v>
      </c>
      <c r="EH198">
        <v>24413.4</v>
      </c>
      <c r="EI198">
        <v>28121.9</v>
      </c>
      <c r="EJ198">
        <v>29720.799999999999</v>
      </c>
      <c r="EK198">
        <v>32916.6</v>
      </c>
      <c r="EL198">
        <v>35300.800000000003</v>
      </c>
      <c r="EM198">
        <v>39619.599999999999</v>
      </c>
      <c r="EN198">
        <v>42528.6</v>
      </c>
      <c r="EO198">
        <v>2.21102</v>
      </c>
      <c r="EP198">
        <v>2.1646999999999998</v>
      </c>
      <c r="EQ198">
        <v>9.0680999999999998E-2</v>
      </c>
      <c r="ER198">
        <v>0</v>
      </c>
      <c r="ES198">
        <v>33.400599999999997</v>
      </c>
      <c r="ET198">
        <v>999.9</v>
      </c>
      <c r="EU198">
        <v>73.8</v>
      </c>
      <c r="EV198">
        <v>35.299999999999997</v>
      </c>
      <c r="EW198">
        <v>41.8309</v>
      </c>
      <c r="EX198">
        <v>56.5991</v>
      </c>
      <c r="EY198">
        <v>-2.38381</v>
      </c>
      <c r="EZ198">
        <v>2</v>
      </c>
      <c r="FA198">
        <v>0.60029200000000005</v>
      </c>
      <c r="FB198">
        <v>1.43973</v>
      </c>
      <c r="FC198">
        <v>20.263500000000001</v>
      </c>
      <c r="FD198">
        <v>5.2165400000000002</v>
      </c>
      <c r="FE198">
        <v>12.004300000000001</v>
      </c>
      <c r="FF198">
        <v>4.9855</v>
      </c>
      <c r="FG198">
        <v>3.2845800000000001</v>
      </c>
      <c r="FH198">
        <v>6354.5</v>
      </c>
      <c r="FI198">
        <v>9999</v>
      </c>
      <c r="FJ198">
        <v>9999</v>
      </c>
      <c r="FK198">
        <v>490.1</v>
      </c>
      <c r="FL198">
        <v>1.86574</v>
      </c>
      <c r="FM198">
        <v>1.8621099999999999</v>
      </c>
      <c r="FN198">
        <v>1.8641700000000001</v>
      </c>
      <c r="FO198">
        <v>1.8602700000000001</v>
      </c>
      <c r="FP198">
        <v>1.8609599999999999</v>
      </c>
      <c r="FQ198">
        <v>1.86005</v>
      </c>
      <c r="FR198">
        <v>1.8617699999999999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0.49</v>
      </c>
      <c r="GH198">
        <v>0.21679999999999999</v>
      </c>
      <c r="GI198">
        <v>-0.38878066965608271</v>
      </c>
      <c r="GJ198">
        <v>8.4540356221501391E-4</v>
      </c>
      <c r="GK198">
        <v>6.8779579211309249E-8</v>
      </c>
      <c r="GL198">
        <v>-1.3381725072044801E-10</v>
      </c>
      <c r="GM198">
        <v>-8.6234221326163804E-2</v>
      </c>
      <c r="GN198">
        <v>8.8717001971158594E-4</v>
      </c>
      <c r="GO198">
        <v>5.46455871630479E-4</v>
      </c>
      <c r="GP198">
        <v>-9.435533427115459E-6</v>
      </c>
      <c r="GQ198">
        <v>1</v>
      </c>
      <c r="GR198">
        <v>2082</v>
      </c>
      <c r="GS198">
        <v>3</v>
      </c>
      <c r="GT198">
        <v>35</v>
      </c>
      <c r="GU198">
        <v>19.899999999999999</v>
      </c>
      <c r="GV198">
        <v>19.899999999999999</v>
      </c>
      <c r="GW198">
        <v>3.2446299999999999</v>
      </c>
      <c r="GX198">
        <v>2.5439500000000002</v>
      </c>
      <c r="GY198">
        <v>2.04834</v>
      </c>
      <c r="GZ198">
        <v>2.6257299999999999</v>
      </c>
      <c r="HA198">
        <v>2.1972700000000001</v>
      </c>
      <c r="HB198">
        <v>2.3010299999999999</v>
      </c>
      <c r="HC198">
        <v>40.1967</v>
      </c>
      <c r="HD198">
        <v>14.368399999999999</v>
      </c>
      <c r="HE198">
        <v>18</v>
      </c>
      <c r="HF198">
        <v>710.20100000000002</v>
      </c>
      <c r="HG198">
        <v>746.71900000000005</v>
      </c>
      <c r="HH198">
        <v>31.002300000000002</v>
      </c>
      <c r="HI198">
        <v>34.814</v>
      </c>
      <c r="HJ198">
        <v>30.000900000000001</v>
      </c>
      <c r="HK198">
        <v>34.581000000000003</v>
      </c>
      <c r="HL198">
        <v>34.552900000000001</v>
      </c>
      <c r="HM198">
        <v>64.956299999999999</v>
      </c>
      <c r="HN198">
        <v>15.526899999999999</v>
      </c>
      <c r="HO198">
        <v>100</v>
      </c>
      <c r="HP198">
        <v>31</v>
      </c>
      <c r="HQ198">
        <v>1224.4100000000001</v>
      </c>
      <c r="HR198">
        <v>37.028599999999997</v>
      </c>
      <c r="HS198">
        <v>98.983099999999993</v>
      </c>
      <c r="HT198">
        <v>98.575100000000006</v>
      </c>
    </row>
    <row r="199" spans="1:228" x14ac:dyDescent="0.2">
      <c r="A199">
        <v>184</v>
      </c>
      <c r="B199">
        <v>1665504660.0999999</v>
      </c>
      <c r="C199">
        <v>730.59999990463257</v>
      </c>
      <c r="D199" t="s">
        <v>727</v>
      </c>
      <c r="E199" t="s">
        <v>728</v>
      </c>
      <c r="F199">
        <v>4</v>
      </c>
      <c r="G199">
        <v>1665504658.0999999</v>
      </c>
      <c r="H199">
        <f t="shared" si="68"/>
        <v>8.2659626734792589E-4</v>
      </c>
      <c r="I199">
        <f t="shared" si="69"/>
        <v>0.82659626734792591</v>
      </c>
      <c r="J199">
        <f t="shared" si="70"/>
        <v>15.362457354640789</v>
      </c>
      <c r="K199">
        <f t="shared" si="71"/>
        <v>1198.514285714286</v>
      </c>
      <c r="L199">
        <f t="shared" si="72"/>
        <v>608.29602690422701</v>
      </c>
      <c r="M199">
        <f t="shared" si="73"/>
        <v>61.694479311036453</v>
      </c>
      <c r="N199">
        <f t="shared" si="74"/>
        <v>121.55547880246698</v>
      </c>
      <c r="O199">
        <f t="shared" si="75"/>
        <v>4.3917327018680598E-2</v>
      </c>
      <c r="P199">
        <f t="shared" si="76"/>
        <v>3.6845795988375021</v>
      </c>
      <c r="Q199">
        <f t="shared" si="77"/>
        <v>4.3628579928805533E-2</v>
      </c>
      <c r="R199">
        <f t="shared" si="78"/>
        <v>2.7293646789624443E-2</v>
      </c>
      <c r="S199">
        <f t="shared" si="79"/>
        <v>226.11631123512774</v>
      </c>
      <c r="T199">
        <f t="shared" si="80"/>
        <v>35.172918687122596</v>
      </c>
      <c r="U199">
        <f t="shared" si="81"/>
        <v>34.873671428571427</v>
      </c>
      <c r="V199">
        <f t="shared" si="82"/>
        <v>5.6089772059991834</v>
      </c>
      <c r="W199">
        <f t="shared" si="83"/>
        <v>69.604382930181828</v>
      </c>
      <c r="X199">
        <f t="shared" si="84"/>
        <v>3.7763263426368914</v>
      </c>
      <c r="Y199">
        <f t="shared" si="85"/>
        <v>5.4254145840568926</v>
      </c>
      <c r="Z199">
        <f t="shared" si="86"/>
        <v>1.832650863362292</v>
      </c>
      <c r="AA199">
        <f t="shared" si="87"/>
        <v>-36.45289539004353</v>
      </c>
      <c r="AB199">
        <f t="shared" si="88"/>
        <v>-118.9900279021181</v>
      </c>
      <c r="AC199">
        <f t="shared" si="89"/>
        <v>-7.5107585495258062</v>
      </c>
      <c r="AD199">
        <f t="shared" si="90"/>
        <v>63.162629393440312</v>
      </c>
      <c r="AE199">
        <f t="shared" si="91"/>
        <v>38.789238091632662</v>
      </c>
      <c r="AF199">
        <f t="shared" si="92"/>
        <v>0.82562875765579713</v>
      </c>
      <c r="AG199">
        <f t="shared" si="93"/>
        <v>15.362457354640789</v>
      </c>
      <c r="AH199">
        <v>1261.1999637056219</v>
      </c>
      <c r="AI199">
        <v>1247.473575757575</v>
      </c>
      <c r="AJ199">
        <v>1.7417702565602671</v>
      </c>
      <c r="AK199">
        <v>66.85974665391015</v>
      </c>
      <c r="AL199">
        <f t="shared" si="94"/>
        <v>0.82659626734792591</v>
      </c>
      <c r="AM199">
        <v>36.901606327630923</v>
      </c>
      <c r="AN199">
        <v>37.232433939393943</v>
      </c>
      <c r="AO199">
        <v>-5.6963432984520867E-5</v>
      </c>
      <c r="AP199">
        <v>85.612249932443419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47215.902981095016</v>
      </c>
      <c r="AV199">
        <f t="shared" si="98"/>
        <v>1200.002857142857</v>
      </c>
      <c r="AW199">
        <f t="shared" si="99"/>
        <v>1025.9277135933303</v>
      </c>
      <c r="AX199">
        <f t="shared" si="100"/>
        <v>0.85493772576176164</v>
      </c>
      <c r="AY199">
        <f t="shared" si="101"/>
        <v>0.18842981072019999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1665504658.0999999</v>
      </c>
      <c r="BF199">
        <v>1198.514285714286</v>
      </c>
      <c r="BG199">
        <v>1215.035714285714</v>
      </c>
      <c r="BH199">
        <v>37.233871428571433</v>
      </c>
      <c r="BI199">
        <v>36.903728571428573</v>
      </c>
      <c r="BJ199">
        <v>1198.02</v>
      </c>
      <c r="BK199">
        <v>37.017071428571427</v>
      </c>
      <c r="BL199">
        <v>650.08100000000002</v>
      </c>
      <c r="BM199">
        <v>101.32171428571429</v>
      </c>
      <c r="BN199">
        <v>0.10008789999999999</v>
      </c>
      <c r="BO199">
        <v>34.274657142857137</v>
      </c>
      <c r="BP199">
        <v>34.873671428571427</v>
      </c>
      <c r="BQ199">
        <v>999.89999999999986</v>
      </c>
      <c r="BR199">
        <v>0</v>
      </c>
      <c r="BS199">
        <v>0</v>
      </c>
      <c r="BT199">
        <v>8999.908571428572</v>
      </c>
      <c r="BU199">
        <v>0</v>
      </c>
      <c r="BV199">
        <v>1917.8457142857139</v>
      </c>
      <c r="BW199">
        <v>-16.521128571428569</v>
      </c>
      <c r="BX199">
        <v>1244.8642857142861</v>
      </c>
      <c r="BY199">
        <v>1261.591428571428</v>
      </c>
      <c r="BZ199">
        <v>0.33013700000000001</v>
      </c>
      <c r="CA199">
        <v>1215.035714285714</v>
      </c>
      <c r="CB199">
        <v>36.903728571428573</v>
      </c>
      <c r="CC199">
        <v>3.772598571428571</v>
      </c>
      <c r="CD199">
        <v>3.739147142857143</v>
      </c>
      <c r="CE199">
        <v>27.8992</v>
      </c>
      <c r="CF199">
        <v>27.74662857142857</v>
      </c>
      <c r="CG199">
        <v>1200.002857142857</v>
      </c>
      <c r="CH199">
        <v>0.49999500000000008</v>
      </c>
      <c r="CI199">
        <v>0.50000499999999992</v>
      </c>
      <c r="CJ199">
        <v>0</v>
      </c>
      <c r="CK199">
        <v>839.2879999999999</v>
      </c>
      <c r="CL199">
        <v>4.9990899999999998</v>
      </c>
      <c r="CM199">
        <v>9345.0814285714296</v>
      </c>
      <c r="CN199">
        <v>9557.8585714285728</v>
      </c>
      <c r="CO199">
        <v>44.686999999999998</v>
      </c>
      <c r="CP199">
        <v>47.5</v>
      </c>
      <c r="CQ199">
        <v>45.5</v>
      </c>
      <c r="CR199">
        <v>46.186999999999998</v>
      </c>
      <c r="CS199">
        <v>46.125</v>
      </c>
      <c r="CT199">
        <v>597.49285714285713</v>
      </c>
      <c r="CU199">
        <v>597.5100000000001</v>
      </c>
      <c r="CV199">
        <v>0</v>
      </c>
      <c r="CW199">
        <v>1665504665.0999999</v>
      </c>
      <c r="CX199">
        <v>0</v>
      </c>
      <c r="CY199">
        <v>1665503463</v>
      </c>
      <c r="CZ199" t="s">
        <v>356</v>
      </c>
      <c r="DA199">
        <v>1665503462</v>
      </c>
      <c r="DB199">
        <v>1665503463</v>
      </c>
      <c r="DC199">
        <v>5</v>
      </c>
      <c r="DD199">
        <v>8.5000000000000006E-2</v>
      </c>
      <c r="DE199">
        <v>-1E-3</v>
      </c>
      <c r="DF199">
        <v>-3.5999999999999997E-2</v>
      </c>
      <c r="DG199">
        <v>0.21</v>
      </c>
      <c r="DH199">
        <v>415</v>
      </c>
      <c r="DI199">
        <v>36</v>
      </c>
      <c r="DJ199">
        <v>0.25</v>
      </c>
      <c r="DK199">
        <v>0.11</v>
      </c>
      <c r="DL199">
        <v>-16.442568292682932</v>
      </c>
      <c r="DM199">
        <v>-0.85155888501741972</v>
      </c>
      <c r="DN199">
        <v>0.1059854463985721</v>
      </c>
      <c r="DO199">
        <v>0</v>
      </c>
      <c r="DP199">
        <v>0.33856924390243898</v>
      </c>
      <c r="DQ199">
        <v>-1.561195818815345E-2</v>
      </c>
      <c r="DR199">
        <v>3.1860220076444091E-3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366</v>
      </c>
      <c r="EA199">
        <v>3.2950400000000002</v>
      </c>
      <c r="EB199">
        <v>2.6253299999999999</v>
      </c>
      <c r="EC199">
        <v>0.209171</v>
      </c>
      <c r="ED199">
        <v>0.20958399999999999</v>
      </c>
      <c r="EE199">
        <v>0.147836</v>
      </c>
      <c r="EF199">
        <v>0.14552399999999999</v>
      </c>
      <c r="EG199">
        <v>23891.1</v>
      </c>
      <c r="EH199">
        <v>24391</v>
      </c>
      <c r="EI199">
        <v>28121.5</v>
      </c>
      <c r="EJ199">
        <v>29720.3</v>
      </c>
      <c r="EK199">
        <v>32916.300000000003</v>
      </c>
      <c r="EL199">
        <v>35299.4</v>
      </c>
      <c r="EM199">
        <v>39618.699999999997</v>
      </c>
      <c r="EN199">
        <v>42528.1</v>
      </c>
      <c r="EO199">
        <v>2.21068</v>
      </c>
      <c r="EP199">
        <v>2.16472</v>
      </c>
      <c r="EQ199">
        <v>9.0438900000000003E-2</v>
      </c>
      <c r="ER199">
        <v>0</v>
      </c>
      <c r="ES199">
        <v>33.4129</v>
      </c>
      <c r="ET199">
        <v>999.9</v>
      </c>
      <c r="EU199">
        <v>73.8</v>
      </c>
      <c r="EV199">
        <v>35.299999999999997</v>
      </c>
      <c r="EW199">
        <v>41.825200000000002</v>
      </c>
      <c r="EX199">
        <v>56.659100000000002</v>
      </c>
      <c r="EY199">
        <v>-2.26362</v>
      </c>
      <c r="EZ199">
        <v>2</v>
      </c>
      <c r="FA199">
        <v>0.601298</v>
      </c>
      <c r="FB199">
        <v>1.44909</v>
      </c>
      <c r="FC199">
        <v>20.263400000000001</v>
      </c>
      <c r="FD199">
        <v>5.2165400000000002</v>
      </c>
      <c r="FE199">
        <v>12.004</v>
      </c>
      <c r="FF199">
        <v>4.9854000000000003</v>
      </c>
      <c r="FG199">
        <v>3.2845</v>
      </c>
      <c r="FH199">
        <v>6354.5</v>
      </c>
      <c r="FI199">
        <v>9999</v>
      </c>
      <c r="FJ199">
        <v>9999</v>
      </c>
      <c r="FK199">
        <v>490.1</v>
      </c>
      <c r="FL199">
        <v>1.86575</v>
      </c>
      <c r="FM199">
        <v>1.86215</v>
      </c>
      <c r="FN199">
        <v>1.8641700000000001</v>
      </c>
      <c r="FO199">
        <v>1.8602399999999999</v>
      </c>
      <c r="FP199">
        <v>1.86097</v>
      </c>
      <c r="FQ199">
        <v>1.86006</v>
      </c>
      <c r="FR199">
        <v>1.8617999999999999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0.5</v>
      </c>
      <c r="GH199">
        <v>0.21679999999999999</v>
      </c>
      <c r="GI199">
        <v>-0.38878066965608271</v>
      </c>
      <c r="GJ199">
        <v>8.4540356221501391E-4</v>
      </c>
      <c r="GK199">
        <v>6.8779579211309249E-8</v>
      </c>
      <c r="GL199">
        <v>-1.3381725072044801E-10</v>
      </c>
      <c r="GM199">
        <v>-8.6234221326163804E-2</v>
      </c>
      <c r="GN199">
        <v>8.8717001971158594E-4</v>
      </c>
      <c r="GO199">
        <v>5.46455871630479E-4</v>
      </c>
      <c r="GP199">
        <v>-9.435533427115459E-6</v>
      </c>
      <c r="GQ199">
        <v>1</v>
      </c>
      <c r="GR199">
        <v>2082</v>
      </c>
      <c r="GS199">
        <v>3</v>
      </c>
      <c r="GT199">
        <v>35</v>
      </c>
      <c r="GU199">
        <v>20</v>
      </c>
      <c r="GV199">
        <v>20</v>
      </c>
      <c r="GW199">
        <v>3.2605</v>
      </c>
      <c r="GX199">
        <v>2.5537100000000001</v>
      </c>
      <c r="GY199">
        <v>2.04834</v>
      </c>
      <c r="GZ199">
        <v>2.6245099999999999</v>
      </c>
      <c r="HA199">
        <v>2.1972700000000001</v>
      </c>
      <c r="HB199">
        <v>2.3584000000000001</v>
      </c>
      <c r="HC199">
        <v>40.222000000000001</v>
      </c>
      <c r="HD199">
        <v>14.368399999999999</v>
      </c>
      <c r="HE199">
        <v>18</v>
      </c>
      <c r="HF199">
        <v>709.98900000000003</v>
      </c>
      <c r="HG199">
        <v>746.84</v>
      </c>
      <c r="HH199">
        <v>31.002400000000002</v>
      </c>
      <c r="HI199">
        <v>34.822899999999997</v>
      </c>
      <c r="HJ199">
        <v>30.001100000000001</v>
      </c>
      <c r="HK199">
        <v>34.588799999999999</v>
      </c>
      <c r="HL199">
        <v>34.560899999999997</v>
      </c>
      <c r="HM199">
        <v>65.201400000000007</v>
      </c>
      <c r="HN199">
        <v>15.2386</v>
      </c>
      <c r="HO199">
        <v>100</v>
      </c>
      <c r="HP199">
        <v>31</v>
      </c>
      <c r="HQ199">
        <v>1231.0999999999999</v>
      </c>
      <c r="HR199">
        <v>37.089700000000001</v>
      </c>
      <c r="HS199">
        <v>98.981300000000005</v>
      </c>
      <c r="HT199">
        <v>98.573700000000002</v>
      </c>
    </row>
    <row r="200" spans="1:228" x14ac:dyDescent="0.2">
      <c r="A200">
        <v>185</v>
      </c>
      <c r="B200">
        <v>1665504664.0999999</v>
      </c>
      <c r="C200">
        <v>734.59999990463257</v>
      </c>
      <c r="D200" t="s">
        <v>729</v>
      </c>
      <c r="E200" t="s">
        <v>730</v>
      </c>
      <c r="F200">
        <v>4</v>
      </c>
      <c r="G200">
        <v>1665504661.7874999</v>
      </c>
      <c r="H200">
        <f t="shared" si="68"/>
        <v>8.1684233154288562E-4</v>
      </c>
      <c r="I200">
        <f t="shared" si="69"/>
        <v>0.81684233154288566</v>
      </c>
      <c r="J200">
        <f t="shared" si="70"/>
        <v>15.552802202822992</v>
      </c>
      <c r="K200">
        <f t="shared" si="71"/>
        <v>1204.6275000000001</v>
      </c>
      <c r="L200">
        <f t="shared" si="72"/>
        <v>600.73184166457702</v>
      </c>
      <c r="M200">
        <f t="shared" si="73"/>
        <v>60.927437986313763</v>
      </c>
      <c r="N200">
        <f t="shared" si="74"/>
        <v>122.17575665622657</v>
      </c>
      <c r="O200">
        <f t="shared" si="75"/>
        <v>4.3402080677461985E-2</v>
      </c>
      <c r="P200">
        <f t="shared" si="76"/>
        <v>3.6818910602237547</v>
      </c>
      <c r="Q200">
        <f t="shared" si="77"/>
        <v>4.3119841135992779E-2</v>
      </c>
      <c r="R200">
        <f t="shared" si="78"/>
        <v>2.6975105624511601E-2</v>
      </c>
      <c r="S200">
        <f t="shared" si="79"/>
        <v>226.11503961010757</v>
      </c>
      <c r="T200">
        <f t="shared" si="80"/>
        <v>35.171575770234952</v>
      </c>
      <c r="U200">
        <f t="shared" si="81"/>
        <v>34.873600000000003</v>
      </c>
      <c r="V200">
        <f t="shared" si="82"/>
        <v>5.6089549995305799</v>
      </c>
      <c r="W200">
        <f t="shared" si="83"/>
        <v>69.624181117206803</v>
      </c>
      <c r="X200">
        <f t="shared" si="84"/>
        <v>3.7765605487396874</v>
      </c>
      <c r="Y200">
        <f t="shared" si="85"/>
        <v>5.4242082106246192</v>
      </c>
      <c r="Z200">
        <f t="shared" si="86"/>
        <v>1.8323944507908925</v>
      </c>
      <c r="AA200">
        <f t="shared" si="87"/>
        <v>-36.022746821041252</v>
      </c>
      <c r="AB200">
        <f t="shared" si="88"/>
        <v>-119.68195470385938</v>
      </c>
      <c r="AC200">
        <f t="shared" si="89"/>
        <v>-7.5598000729289252</v>
      </c>
      <c r="AD200">
        <f t="shared" si="90"/>
        <v>62.850538012277994</v>
      </c>
      <c r="AE200">
        <f t="shared" si="91"/>
        <v>38.677874970818507</v>
      </c>
      <c r="AF200">
        <f t="shared" si="92"/>
        <v>0.78761485244412421</v>
      </c>
      <c r="AG200">
        <f t="shared" si="93"/>
        <v>15.552802202822992</v>
      </c>
      <c r="AH200">
        <v>1268.050349478031</v>
      </c>
      <c r="AI200">
        <v>1254.336181818182</v>
      </c>
      <c r="AJ200">
        <v>1.7182277834140089</v>
      </c>
      <c r="AK200">
        <v>66.85974665391015</v>
      </c>
      <c r="AL200">
        <f t="shared" si="94"/>
        <v>0.81684233154288566</v>
      </c>
      <c r="AM200">
        <v>36.914908120278483</v>
      </c>
      <c r="AN200">
        <v>37.241329696969693</v>
      </c>
      <c r="AO200">
        <v>4.5967513806585022E-5</v>
      </c>
      <c r="AP200">
        <v>85.612249932443419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47168.618926742609</v>
      </c>
      <c r="AV200">
        <f t="shared" si="98"/>
        <v>1199.9962499999999</v>
      </c>
      <c r="AW200">
        <f t="shared" si="99"/>
        <v>1025.9220510933199</v>
      </c>
      <c r="AX200">
        <f t="shared" si="100"/>
        <v>0.8549377142581237</v>
      </c>
      <c r="AY200">
        <f t="shared" si="101"/>
        <v>0.18842978851817876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1665504661.7874999</v>
      </c>
      <c r="BF200">
        <v>1204.6275000000001</v>
      </c>
      <c r="BG200">
        <v>1221.0875000000001</v>
      </c>
      <c r="BH200">
        <v>37.2361</v>
      </c>
      <c r="BI200">
        <v>36.921125000000004</v>
      </c>
      <c r="BJ200">
        <v>1204.13375</v>
      </c>
      <c r="BK200">
        <v>37.019300000000001</v>
      </c>
      <c r="BL200">
        <v>650.01199999999994</v>
      </c>
      <c r="BM200">
        <v>101.32187500000001</v>
      </c>
      <c r="BN200">
        <v>0.100146875</v>
      </c>
      <c r="BO200">
        <v>34.2706625</v>
      </c>
      <c r="BP200">
        <v>34.873600000000003</v>
      </c>
      <c r="BQ200">
        <v>999.9</v>
      </c>
      <c r="BR200">
        <v>0</v>
      </c>
      <c r="BS200">
        <v>0</v>
      </c>
      <c r="BT200">
        <v>8990.625</v>
      </c>
      <c r="BU200">
        <v>0</v>
      </c>
      <c r="BV200">
        <v>1879.355</v>
      </c>
      <c r="BW200">
        <v>-16.459800000000001</v>
      </c>
      <c r="BX200">
        <v>1251.22</v>
      </c>
      <c r="BY200">
        <v>1267.9012499999999</v>
      </c>
      <c r="BZ200">
        <v>0.31496000000000002</v>
      </c>
      <c r="CA200">
        <v>1221.0875000000001</v>
      </c>
      <c r="CB200">
        <v>36.921125000000004</v>
      </c>
      <c r="CC200">
        <v>3.7728225000000002</v>
      </c>
      <c r="CD200">
        <v>3.74091</v>
      </c>
      <c r="CE200">
        <v>27.900224999999999</v>
      </c>
      <c r="CF200">
        <v>27.7547</v>
      </c>
      <c r="CG200">
        <v>1199.9962499999999</v>
      </c>
      <c r="CH200">
        <v>0.49999500000000002</v>
      </c>
      <c r="CI200">
        <v>0.50000500000000003</v>
      </c>
      <c r="CJ200">
        <v>0</v>
      </c>
      <c r="CK200">
        <v>839.13087500000006</v>
      </c>
      <c r="CL200">
        <v>4.9990899999999998</v>
      </c>
      <c r="CM200">
        <v>9311.5762500000001</v>
      </c>
      <c r="CN200">
        <v>9557.807499999999</v>
      </c>
      <c r="CO200">
        <v>44.686999999999998</v>
      </c>
      <c r="CP200">
        <v>47.5</v>
      </c>
      <c r="CQ200">
        <v>45.523249999999997</v>
      </c>
      <c r="CR200">
        <v>46.186999999999998</v>
      </c>
      <c r="CS200">
        <v>46.148249999999997</v>
      </c>
      <c r="CT200">
        <v>597.49</v>
      </c>
      <c r="CU200">
        <v>597.50624999999991</v>
      </c>
      <c r="CV200">
        <v>0</v>
      </c>
      <c r="CW200">
        <v>1665504668.7</v>
      </c>
      <c r="CX200">
        <v>0</v>
      </c>
      <c r="CY200">
        <v>1665503463</v>
      </c>
      <c r="CZ200" t="s">
        <v>356</v>
      </c>
      <c r="DA200">
        <v>1665503462</v>
      </c>
      <c r="DB200">
        <v>1665503463</v>
      </c>
      <c r="DC200">
        <v>5</v>
      </c>
      <c r="DD200">
        <v>8.5000000000000006E-2</v>
      </c>
      <c r="DE200">
        <v>-1E-3</v>
      </c>
      <c r="DF200">
        <v>-3.5999999999999997E-2</v>
      </c>
      <c r="DG200">
        <v>0.21</v>
      </c>
      <c r="DH200">
        <v>415</v>
      </c>
      <c r="DI200">
        <v>36</v>
      </c>
      <c r="DJ200">
        <v>0.25</v>
      </c>
      <c r="DK200">
        <v>0.11</v>
      </c>
      <c r="DL200">
        <v>-16.471499999999999</v>
      </c>
      <c r="DM200">
        <v>-0.48229193245776247</v>
      </c>
      <c r="DN200">
        <v>9.3965812932151227E-2</v>
      </c>
      <c r="DO200">
        <v>0</v>
      </c>
      <c r="DP200">
        <v>0.33363737500000001</v>
      </c>
      <c r="DQ200">
        <v>-7.5254375234521817E-2</v>
      </c>
      <c r="DR200">
        <v>9.3098413619338849E-3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366</v>
      </c>
      <c r="EA200">
        <v>3.2951800000000002</v>
      </c>
      <c r="EB200">
        <v>2.6253600000000001</v>
      </c>
      <c r="EC200">
        <v>0.20988299999999999</v>
      </c>
      <c r="ED200">
        <v>0.21027199999999999</v>
      </c>
      <c r="EE200">
        <v>0.14786299999999999</v>
      </c>
      <c r="EF200">
        <v>0.14560500000000001</v>
      </c>
      <c r="EG200">
        <v>23869.5</v>
      </c>
      <c r="EH200">
        <v>24369</v>
      </c>
      <c r="EI200">
        <v>28121.599999999999</v>
      </c>
      <c r="EJ200">
        <v>29719.599999999999</v>
      </c>
      <c r="EK200">
        <v>32915.699999999997</v>
      </c>
      <c r="EL200">
        <v>35295.1</v>
      </c>
      <c r="EM200">
        <v>39619.199999999997</v>
      </c>
      <c r="EN200">
        <v>42526.9</v>
      </c>
      <c r="EO200">
        <v>2.21068</v>
      </c>
      <c r="EP200">
        <v>2.1645799999999999</v>
      </c>
      <c r="EQ200">
        <v>8.9734800000000003E-2</v>
      </c>
      <c r="ER200">
        <v>0</v>
      </c>
      <c r="ES200">
        <v>33.4238</v>
      </c>
      <c r="ET200">
        <v>999.9</v>
      </c>
      <c r="EU200">
        <v>73.8</v>
      </c>
      <c r="EV200">
        <v>35.299999999999997</v>
      </c>
      <c r="EW200">
        <v>41.829799999999999</v>
      </c>
      <c r="EX200">
        <v>56.539099999999998</v>
      </c>
      <c r="EY200">
        <v>-2.3397399999999999</v>
      </c>
      <c r="EZ200">
        <v>2</v>
      </c>
      <c r="FA200">
        <v>0.60214199999999996</v>
      </c>
      <c r="FB200">
        <v>1.4571700000000001</v>
      </c>
      <c r="FC200">
        <v>20.263100000000001</v>
      </c>
      <c r="FD200">
        <v>5.2163899999999996</v>
      </c>
      <c r="FE200">
        <v>12.004099999999999</v>
      </c>
      <c r="FF200">
        <v>4.9854000000000003</v>
      </c>
      <c r="FG200">
        <v>3.2845</v>
      </c>
      <c r="FH200">
        <v>6354.5</v>
      </c>
      <c r="FI200">
        <v>9999</v>
      </c>
      <c r="FJ200">
        <v>9999</v>
      </c>
      <c r="FK200">
        <v>490.1</v>
      </c>
      <c r="FL200">
        <v>1.8657699999999999</v>
      </c>
      <c r="FM200">
        <v>1.86215</v>
      </c>
      <c r="FN200">
        <v>1.8641700000000001</v>
      </c>
      <c r="FO200">
        <v>1.86029</v>
      </c>
      <c r="FP200">
        <v>1.86097</v>
      </c>
      <c r="FQ200">
        <v>1.86005</v>
      </c>
      <c r="FR200">
        <v>1.8617999999999999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0.5</v>
      </c>
      <c r="GH200">
        <v>0.21679999999999999</v>
      </c>
      <c r="GI200">
        <v>-0.38878066965608271</v>
      </c>
      <c r="GJ200">
        <v>8.4540356221501391E-4</v>
      </c>
      <c r="GK200">
        <v>6.8779579211309249E-8</v>
      </c>
      <c r="GL200">
        <v>-1.3381725072044801E-10</v>
      </c>
      <c r="GM200">
        <v>-8.6234221326163804E-2</v>
      </c>
      <c r="GN200">
        <v>8.8717001971158594E-4</v>
      </c>
      <c r="GO200">
        <v>5.46455871630479E-4</v>
      </c>
      <c r="GP200">
        <v>-9.435533427115459E-6</v>
      </c>
      <c r="GQ200">
        <v>1</v>
      </c>
      <c r="GR200">
        <v>2082</v>
      </c>
      <c r="GS200">
        <v>3</v>
      </c>
      <c r="GT200">
        <v>35</v>
      </c>
      <c r="GU200">
        <v>20</v>
      </c>
      <c r="GV200">
        <v>20</v>
      </c>
      <c r="GW200">
        <v>3.27393</v>
      </c>
      <c r="GX200">
        <v>2.5561500000000001</v>
      </c>
      <c r="GY200">
        <v>2.04834</v>
      </c>
      <c r="GZ200">
        <v>2.6245099999999999</v>
      </c>
      <c r="HA200">
        <v>2.1972700000000001</v>
      </c>
      <c r="HB200">
        <v>2.34619</v>
      </c>
      <c r="HC200">
        <v>40.222000000000001</v>
      </c>
      <c r="HD200">
        <v>14.3772</v>
      </c>
      <c r="HE200">
        <v>18</v>
      </c>
      <c r="HF200">
        <v>710.07</v>
      </c>
      <c r="HG200">
        <v>746.78399999999999</v>
      </c>
      <c r="HH200">
        <v>31.002400000000002</v>
      </c>
      <c r="HI200">
        <v>34.831099999999999</v>
      </c>
      <c r="HJ200">
        <v>30.001100000000001</v>
      </c>
      <c r="HK200">
        <v>34.5961</v>
      </c>
      <c r="HL200">
        <v>34.568300000000001</v>
      </c>
      <c r="HM200">
        <v>65.469700000000003</v>
      </c>
      <c r="HN200">
        <v>14.9556</v>
      </c>
      <c r="HO200">
        <v>100</v>
      </c>
      <c r="HP200">
        <v>31</v>
      </c>
      <c r="HQ200">
        <v>1237.79</v>
      </c>
      <c r="HR200">
        <v>37.136499999999998</v>
      </c>
      <c r="HS200">
        <v>98.982100000000003</v>
      </c>
      <c r="HT200">
        <v>98.571100000000001</v>
      </c>
    </row>
    <row r="201" spans="1:228" x14ac:dyDescent="0.2">
      <c r="A201">
        <v>186</v>
      </c>
      <c r="B201">
        <v>1665504668.0999999</v>
      </c>
      <c r="C201">
        <v>738.59999990463257</v>
      </c>
      <c r="D201" t="s">
        <v>731</v>
      </c>
      <c r="E201" t="s">
        <v>732</v>
      </c>
      <c r="F201">
        <v>4</v>
      </c>
      <c r="G201">
        <v>1665504666.0999999</v>
      </c>
      <c r="H201">
        <f t="shared" si="68"/>
        <v>7.5149854736278874E-4</v>
      </c>
      <c r="I201">
        <f t="shared" si="69"/>
        <v>0.75149854736278876</v>
      </c>
      <c r="J201">
        <f t="shared" si="70"/>
        <v>15.06338460685768</v>
      </c>
      <c r="K201">
        <f t="shared" si="71"/>
        <v>1211.768571428571</v>
      </c>
      <c r="L201">
        <f t="shared" si="72"/>
        <v>578.42266345768724</v>
      </c>
      <c r="M201">
        <f t="shared" si="73"/>
        <v>58.664651658101938</v>
      </c>
      <c r="N201">
        <f t="shared" si="74"/>
        <v>122.89971611441389</v>
      </c>
      <c r="O201">
        <f t="shared" si="75"/>
        <v>3.9958508595549093E-2</v>
      </c>
      <c r="P201">
        <f t="shared" si="76"/>
        <v>3.6832110709537602</v>
      </c>
      <c r="Q201">
        <f t="shared" si="77"/>
        <v>3.9719230723649031E-2</v>
      </c>
      <c r="R201">
        <f t="shared" si="78"/>
        <v>2.4845897739407846E-2</v>
      </c>
      <c r="S201">
        <f t="shared" si="79"/>
        <v>226.1165190920199</v>
      </c>
      <c r="T201">
        <f t="shared" si="80"/>
        <v>35.184240907639584</v>
      </c>
      <c r="U201">
        <f t="shared" si="81"/>
        <v>34.870485714285707</v>
      </c>
      <c r="V201">
        <f t="shared" si="82"/>
        <v>5.6079868717949131</v>
      </c>
      <c r="W201">
        <f t="shared" si="83"/>
        <v>69.650649490838049</v>
      </c>
      <c r="X201">
        <f t="shared" si="84"/>
        <v>3.7778509025758065</v>
      </c>
      <c r="Y201">
        <f t="shared" si="85"/>
        <v>5.4239995322265457</v>
      </c>
      <c r="Z201">
        <f t="shared" si="86"/>
        <v>1.8301359692191066</v>
      </c>
      <c r="AA201">
        <f t="shared" si="87"/>
        <v>-33.141085938698986</v>
      </c>
      <c r="AB201">
        <f t="shared" si="88"/>
        <v>-119.2436864959172</v>
      </c>
      <c r="AC201">
        <f t="shared" si="89"/>
        <v>-7.5292773394563435</v>
      </c>
      <c r="AD201">
        <f t="shared" si="90"/>
        <v>66.202469317947376</v>
      </c>
      <c r="AE201">
        <f t="shared" si="91"/>
        <v>38.138232981950871</v>
      </c>
      <c r="AF201">
        <f t="shared" si="92"/>
        <v>0.68982388957448459</v>
      </c>
      <c r="AG201">
        <f t="shared" si="93"/>
        <v>15.06338460685768</v>
      </c>
      <c r="AH201">
        <v>1274.693043803326</v>
      </c>
      <c r="AI201">
        <v>1261.2159393939389</v>
      </c>
      <c r="AJ201">
        <v>1.711846837706859</v>
      </c>
      <c r="AK201">
        <v>66.85974665391015</v>
      </c>
      <c r="AL201">
        <f t="shared" si="94"/>
        <v>0.75149854736278876</v>
      </c>
      <c r="AM201">
        <v>36.953504173541681</v>
      </c>
      <c r="AN201">
        <v>37.253622424242437</v>
      </c>
      <c r="AO201">
        <v>7.6767067196694341E-5</v>
      </c>
      <c r="AP201">
        <v>85.612249932443419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47192.241554854605</v>
      </c>
      <c r="AV201">
        <f t="shared" si="98"/>
        <v>1200.005714285714</v>
      </c>
      <c r="AW201">
        <f t="shared" si="99"/>
        <v>1025.9299850217717</v>
      </c>
      <c r="AX201">
        <f t="shared" si="100"/>
        <v>0.85493758305346212</v>
      </c>
      <c r="AY201">
        <f t="shared" si="101"/>
        <v>0.1884295352931819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1665504666.0999999</v>
      </c>
      <c r="BF201">
        <v>1211.768571428571</v>
      </c>
      <c r="BG201">
        <v>1227.957142857143</v>
      </c>
      <c r="BH201">
        <v>37.248914285714292</v>
      </c>
      <c r="BI201">
        <v>36.973057142857137</v>
      </c>
      <c r="BJ201">
        <v>1211.27</v>
      </c>
      <c r="BK201">
        <v>37.0321</v>
      </c>
      <c r="BL201">
        <v>650.02757142857138</v>
      </c>
      <c r="BM201">
        <v>101.3218571428572</v>
      </c>
      <c r="BN201">
        <v>9.9915142857142869E-2</v>
      </c>
      <c r="BO201">
        <v>34.269971428571417</v>
      </c>
      <c r="BP201">
        <v>34.870485714285707</v>
      </c>
      <c r="BQ201">
        <v>999.89999999999986</v>
      </c>
      <c r="BR201">
        <v>0</v>
      </c>
      <c r="BS201">
        <v>0</v>
      </c>
      <c r="BT201">
        <v>8995.1771428571428</v>
      </c>
      <c r="BU201">
        <v>0</v>
      </c>
      <c r="BV201">
        <v>1809.068571428571</v>
      </c>
      <c r="BW201">
        <v>-16.187271428571432</v>
      </c>
      <c r="BX201">
        <v>1258.6514285714291</v>
      </c>
      <c r="BY201">
        <v>1275.0999999999999</v>
      </c>
      <c r="BZ201">
        <v>0.27585228571428572</v>
      </c>
      <c r="CA201">
        <v>1227.957142857143</v>
      </c>
      <c r="CB201">
        <v>36.973057142857137</v>
      </c>
      <c r="CC201">
        <v>3.7741285714285722</v>
      </c>
      <c r="CD201">
        <v>3.7461757142857151</v>
      </c>
      <c r="CE201">
        <v>27.90615714285714</v>
      </c>
      <c r="CF201">
        <v>27.77879999999999</v>
      </c>
      <c r="CG201">
        <v>1200.005714285714</v>
      </c>
      <c r="CH201">
        <v>0.49999700000000002</v>
      </c>
      <c r="CI201">
        <v>0.50000300000000009</v>
      </c>
      <c r="CJ201">
        <v>0</v>
      </c>
      <c r="CK201">
        <v>838.82885714285715</v>
      </c>
      <c r="CL201">
        <v>4.9990899999999998</v>
      </c>
      <c r="CM201">
        <v>9348.1414285714272</v>
      </c>
      <c r="CN201">
        <v>9557.9071428571442</v>
      </c>
      <c r="CO201">
        <v>44.686999999999998</v>
      </c>
      <c r="CP201">
        <v>47.5</v>
      </c>
      <c r="CQ201">
        <v>45.561999999999998</v>
      </c>
      <c r="CR201">
        <v>46.232000000000014</v>
      </c>
      <c r="CS201">
        <v>46.186999999999998</v>
      </c>
      <c r="CT201">
        <v>597.5</v>
      </c>
      <c r="CU201">
        <v>597.50571428571425</v>
      </c>
      <c r="CV201">
        <v>0</v>
      </c>
      <c r="CW201">
        <v>1665504672.9000001</v>
      </c>
      <c r="CX201">
        <v>0</v>
      </c>
      <c r="CY201">
        <v>1665503463</v>
      </c>
      <c r="CZ201" t="s">
        <v>356</v>
      </c>
      <c r="DA201">
        <v>1665503462</v>
      </c>
      <c r="DB201">
        <v>1665503463</v>
      </c>
      <c r="DC201">
        <v>5</v>
      </c>
      <c r="DD201">
        <v>8.5000000000000006E-2</v>
      </c>
      <c r="DE201">
        <v>-1E-3</v>
      </c>
      <c r="DF201">
        <v>-3.5999999999999997E-2</v>
      </c>
      <c r="DG201">
        <v>0.21</v>
      </c>
      <c r="DH201">
        <v>415</v>
      </c>
      <c r="DI201">
        <v>36</v>
      </c>
      <c r="DJ201">
        <v>0.25</v>
      </c>
      <c r="DK201">
        <v>0.11</v>
      </c>
      <c r="DL201">
        <v>-16.458494999999999</v>
      </c>
      <c r="DM201">
        <v>0.95648780487810392</v>
      </c>
      <c r="DN201">
        <v>0.12145398089399941</v>
      </c>
      <c r="DO201">
        <v>0</v>
      </c>
      <c r="DP201">
        <v>0.32325484999999998</v>
      </c>
      <c r="DQ201">
        <v>-0.20210947091932571</v>
      </c>
      <c r="DR201">
        <v>2.1937772682692751E-2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3.2951299999999999</v>
      </c>
      <c r="EB201">
        <v>2.6251000000000002</v>
      </c>
      <c r="EC201">
        <v>0.21058499999999999</v>
      </c>
      <c r="ED201">
        <v>0.210951</v>
      </c>
      <c r="EE201">
        <v>0.147897</v>
      </c>
      <c r="EF201">
        <v>0.14578099999999999</v>
      </c>
      <c r="EG201">
        <v>23847.7</v>
      </c>
      <c r="EH201">
        <v>24347.7</v>
      </c>
      <c r="EI201">
        <v>28121.1</v>
      </c>
      <c r="EJ201">
        <v>29719.3</v>
      </c>
      <c r="EK201">
        <v>32913.300000000003</v>
      </c>
      <c r="EL201">
        <v>35287.699999999997</v>
      </c>
      <c r="EM201">
        <v>39617.800000000003</v>
      </c>
      <c r="EN201">
        <v>42526.7</v>
      </c>
      <c r="EO201">
        <v>2.2104499999999998</v>
      </c>
      <c r="EP201">
        <v>2.1644299999999999</v>
      </c>
      <c r="EQ201">
        <v>8.8684299999999994E-2</v>
      </c>
      <c r="ER201">
        <v>0</v>
      </c>
      <c r="ES201">
        <v>33.430900000000001</v>
      </c>
      <c r="ET201">
        <v>999.9</v>
      </c>
      <c r="EU201">
        <v>73.8</v>
      </c>
      <c r="EV201">
        <v>35.299999999999997</v>
      </c>
      <c r="EW201">
        <v>41.833199999999998</v>
      </c>
      <c r="EX201">
        <v>56.809100000000001</v>
      </c>
      <c r="EY201">
        <v>-2.3998400000000002</v>
      </c>
      <c r="EZ201">
        <v>2</v>
      </c>
      <c r="FA201">
        <v>0.603105</v>
      </c>
      <c r="FB201">
        <v>1.46377</v>
      </c>
      <c r="FC201">
        <v>20.263000000000002</v>
      </c>
      <c r="FD201">
        <v>5.2159399999999998</v>
      </c>
      <c r="FE201">
        <v>12.004099999999999</v>
      </c>
      <c r="FF201">
        <v>4.9847999999999999</v>
      </c>
      <c r="FG201">
        <v>3.28443</v>
      </c>
      <c r="FH201">
        <v>6354.8</v>
      </c>
      <c r="FI201">
        <v>9999</v>
      </c>
      <c r="FJ201">
        <v>9999</v>
      </c>
      <c r="FK201">
        <v>490.1</v>
      </c>
      <c r="FL201">
        <v>1.86578</v>
      </c>
      <c r="FM201">
        <v>1.8621700000000001</v>
      </c>
      <c r="FN201">
        <v>1.8641799999999999</v>
      </c>
      <c r="FO201">
        <v>1.8602700000000001</v>
      </c>
      <c r="FP201">
        <v>1.8609599999999999</v>
      </c>
      <c r="FQ201">
        <v>1.86006</v>
      </c>
      <c r="FR201">
        <v>1.8617999999999999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0.5</v>
      </c>
      <c r="GH201">
        <v>0.21690000000000001</v>
      </c>
      <c r="GI201">
        <v>-0.38878066965608271</v>
      </c>
      <c r="GJ201">
        <v>8.4540356221501391E-4</v>
      </c>
      <c r="GK201">
        <v>6.8779579211309249E-8</v>
      </c>
      <c r="GL201">
        <v>-1.3381725072044801E-10</v>
      </c>
      <c r="GM201">
        <v>-8.6234221326163804E-2</v>
      </c>
      <c r="GN201">
        <v>8.8717001971158594E-4</v>
      </c>
      <c r="GO201">
        <v>5.46455871630479E-4</v>
      </c>
      <c r="GP201">
        <v>-9.435533427115459E-6</v>
      </c>
      <c r="GQ201">
        <v>1</v>
      </c>
      <c r="GR201">
        <v>2082</v>
      </c>
      <c r="GS201">
        <v>3</v>
      </c>
      <c r="GT201">
        <v>35</v>
      </c>
      <c r="GU201">
        <v>20.100000000000001</v>
      </c>
      <c r="GV201">
        <v>20.100000000000001</v>
      </c>
      <c r="GW201">
        <v>3.28735</v>
      </c>
      <c r="GX201">
        <v>2.5415000000000001</v>
      </c>
      <c r="GY201">
        <v>2.04834</v>
      </c>
      <c r="GZ201">
        <v>2.6257299999999999</v>
      </c>
      <c r="HA201">
        <v>2.1972700000000001</v>
      </c>
      <c r="HB201">
        <v>2.3559600000000001</v>
      </c>
      <c r="HC201">
        <v>40.222000000000001</v>
      </c>
      <c r="HD201">
        <v>14.3422</v>
      </c>
      <c r="HE201">
        <v>18</v>
      </c>
      <c r="HF201">
        <v>709.96199999999999</v>
      </c>
      <c r="HG201">
        <v>746.74300000000005</v>
      </c>
      <c r="HH201">
        <v>31.002099999999999</v>
      </c>
      <c r="HI201">
        <v>34.839599999999997</v>
      </c>
      <c r="HJ201">
        <v>30.001200000000001</v>
      </c>
      <c r="HK201">
        <v>34.603700000000003</v>
      </c>
      <c r="HL201">
        <v>34.576900000000002</v>
      </c>
      <c r="HM201">
        <v>65.745699999999999</v>
      </c>
      <c r="HN201">
        <v>14.6729</v>
      </c>
      <c r="HO201">
        <v>100</v>
      </c>
      <c r="HP201">
        <v>31</v>
      </c>
      <c r="HQ201">
        <v>1244.48</v>
      </c>
      <c r="HR201">
        <v>37.176699999999997</v>
      </c>
      <c r="HS201">
        <v>98.979399999999998</v>
      </c>
      <c r="HT201">
        <v>98.570400000000006</v>
      </c>
    </row>
    <row r="202" spans="1:228" x14ac:dyDescent="0.2">
      <c r="A202">
        <v>187</v>
      </c>
      <c r="B202">
        <v>1665504672.0999999</v>
      </c>
      <c r="C202">
        <v>742.59999990463257</v>
      </c>
      <c r="D202" t="s">
        <v>733</v>
      </c>
      <c r="E202" t="s">
        <v>734</v>
      </c>
      <c r="F202">
        <v>4</v>
      </c>
      <c r="G202">
        <v>1665504669.7874999</v>
      </c>
      <c r="H202">
        <f t="shared" si="68"/>
        <v>7.7111257268317487E-4</v>
      </c>
      <c r="I202">
        <f t="shared" si="69"/>
        <v>0.7711125726831749</v>
      </c>
      <c r="J202">
        <f t="shared" si="70"/>
        <v>15.247465658759067</v>
      </c>
      <c r="K202">
        <f t="shared" si="71"/>
        <v>1217.75125</v>
      </c>
      <c r="L202">
        <f t="shared" si="72"/>
        <v>593.80664054769238</v>
      </c>
      <c r="M202">
        <f t="shared" si="73"/>
        <v>60.223814661148872</v>
      </c>
      <c r="N202">
        <f t="shared" si="74"/>
        <v>123.50421934611583</v>
      </c>
      <c r="O202">
        <f t="shared" si="75"/>
        <v>4.1107824463382639E-2</v>
      </c>
      <c r="P202">
        <f t="shared" si="76"/>
        <v>3.6796634732885245</v>
      </c>
      <c r="Q202">
        <f t="shared" si="77"/>
        <v>4.0854388653021663E-2</v>
      </c>
      <c r="R202">
        <f t="shared" si="78"/>
        <v>2.5556632672135121E-2</v>
      </c>
      <c r="S202">
        <f t="shared" si="79"/>
        <v>226.11630898499851</v>
      </c>
      <c r="T202">
        <f t="shared" si="80"/>
        <v>35.181270754623</v>
      </c>
      <c r="U202">
        <f t="shared" si="81"/>
        <v>34.862975000000013</v>
      </c>
      <c r="V202">
        <f t="shared" si="82"/>
        <v>5.6056526383105449</v>
      </c>
      <c r="W202">
        <f t="shared" si="83"/>
        <v>69.688389375523755</v>
      </c>
      <c r="X202">
        <f t="shared" si="84"/>
        <v>3.779961794759167</v>
      </c>
      <c r="Y202">
        <f t="shared" si="85"/>
        <v>5.4240911988802267</v>
      </c>
      <c r="Z202">
        <f t="shared" si="86"/>
        <v>1.8256908435513779</v>
      </c>
      <c r="AA202">
        <f t="shared" si="87"/>
        <v>-34.006064455328008</v>
      </c>
      <c r="AB202">
        <f t="shared" si="88"/>
        <v>-117.57865077780642</v>
      </c>
      <c r="AC202">
        <f t="shared" si="89"/>
        <v>-7.4310400639052254</v>
      </c>
      <c r="AD202">
        <f t="shared" si="90"/>
        <v>67.100553687958865</v>
      </c>
      <c r="AE202">
        <f t="shared" si="91"/>
        <v>38.329464400841474</v>
      </c>
      <c r="AF202">
        <f t="shared" si="92"/>
        <v>0.6233739881813174</v>
      </c>
      <c r="AG202">
        <f t="shared" si="93"/>
        <v>15.247465658759067</v>
      </c>
      <c r="AH202">
        <v>1281.5636755419109</v>
      </c>
      <c r="AI202">
        <v>1267.9964848484849</v>
      </c>
      <c r="AJ202">
        <v>1.71413743537203</v>
      </c>
      <c r="AK202">
        <v>66.85974665391015</v>
      </c>
      <c r="AL202">
        <f t="shared" si="94"/>
        <v>0.7711125726831749</v>
      </c>
      <c r="AM202">
        <v>37.013417565613608</v>
      </c>
      <c r="AN202">
        <v>37.285576969696947</v>
      </c>
      <c r="AO202">
        <v>6.9366202907095251E-3</v>
      </c>
      <c r="AP202">
        <v>85.612249932443419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47128.982240326121</v>
      </c>
      <c r="AV202">
        <f t="shared" si="98"/>
        <v>1200.0037500000001</v>
      </c>
      <c r="AW202">
        <f t="shared" si="99"/>
        <v>1025.9283885932634</v>
      </c>
      <c r="AX202">
        <f t="shared" si="100"/>
        <v>0.85493765214755657</v>
      </c>
      <c r="AY202">
        <f t="shared" si="101"/>
        <v>0.18842966864478422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1665504669.7874999</v>
      </c>
      <c r="BF202">
        <v>1217.75125</v>
      </c>
      <c r="BG202">
        <v>1233.98875</v>
      </c>
      <c r="BH202">
        <v>37.270412500000013</v>
      </c>
      <c r="BI202">
        <v>37.021112500000001</v>
      </c>
      <c r="BJ202">
        <v>1217.25125</v>
      </c>
      <c r="BK202">
        <v>37.053537499999997</v>
      </c>
      <c r="BL202">
        <v>649.97175000000004</v>
      </c>
      <c r="BM202">
        <v>101.319875</v>
      </c>
      <c r="BN202">
        <v>0.100032675</v>
      </c>
      <c r="BO202">
        <v>34.270274999999998</v>
      </c>
      <c r="BP202">
        <v>34.862975000000013</v>
      </c>
      <c r="BQ202">
        <v>999.9</v>
      </c>
      <c r="BR202">
        <v>0</v>
      </c>
      <c r="BS202">
        <v>0</v>
      </c>
      <c r="BT202">
        <v>8983.125</v>
      </c>
      <c r="BU202">
        <v>0</v>
      </c>
      <c r="BV202">
        <v>1942.89375</v>
      </c>
      <c r="BW202">
        <v>-16.233162499999999</v>
      </c>
      <c r="BX202">
        <v>1264.89625</v>
      </c>
      <c r="BY202">
        <v>1281.42625</v>
      </c>
      <c r="BZ202">
        <v>0.24931287499999999</v>
      </c>
      <c r="CA202">
        <v>1233.98875</v>
      </c>
      <c r="CB202">
        <v>37.021112500000001</v>
      </c>
      <c r="CC202">
        <v>3.7762337499999998</v>
      </c>
      <c r="CD202">
        <v>3.75097375</v>
      </c>
      <c r="CE202">
        <v>27.915712500000001</v>
      </c>
      <c r="CF202">
        <v>27.800699999999999</v>
      </c>
      <c r="CG202">
        <v>1200.0037500000001</v>
      </c>
      <c r="CH202">
        <v>0.49999674999999999</v>
      </c>
      <c r="CI202">
        <v>0.50000325000000001</v>
      </c>
      <c r="CJ202">
        <v>0</v>
      </c>
      <c r="CK202">
        <v>838.59462499999995</v>
      </c>
      <c r="CL202">
        <v>4.9990899999999998</v>
      </c>
      <c r="CM202">
        <v>9347.9512500000001</v>
      </c>
      <c r="CN202">
        <v>9557.8912500000006</v>
      </c>
      <c r="CO202">
        <v>44.686999999999998</v>
      </c>
      <c r="CP202">
        <v>47.523249999999997</v>
      </c>
      <c r="CQ202">
        <v>45.561999999999998</v>
      </c>
      <c r="CR202">
        <v>46.25</v>
      </c>
      <c r="CS202">
        <v>46.186999999999998</v>
      </c>
      <c r="CT202">
        <v>597.49624999999992</v>
      </c>
      <c r="CU202">
        <v>597.50749999999994</v>
      </c>
      <c r="CV202">
        <v>0</v>
      </c>
      <c r="CW202">
        <v>1665504677.0999999</v>
      </c>
      <c r="CX202">
        <v>0</v>
      </c>
      <c r="CY202">
        <v>1665503463</v>
      </c>
      <c r="CZ202" t="s">
        <v>356</v>
      </c>
      <c r="DA202">
        <v>1665503462</v>
      </c>
      <c r="DB202">
        <v>1665503463</v>
      </c>
      <c r="DC202">
        <v>5</v>
      </c>
      <c r="DD202">
        <v>8.5000000000000006E-2</v>
      </c>
      <c r="DE202">
        <v>-1E-3</v>
      </c>
      <c r="DF202">
        <v>-3.5999999999999997E-2</v>
      </c>
      <c r="DG202">
        <v>0.21</v>
      </c>
      <c r="DH202">
        <v>415</v>
      </c>
      <c r="DI202">
        <v>36</v>
      </c>
      <c r="DJ202">
        <v>0.25</v>
      </c>
      <c r="DK202">
        <v>0.11</v>
      </c>
      <c r="DL202">
        <v>-16.396127499999999</v>
      </c>
      <c r="DM202">
        <v>1.321309193245815</v>
      </c>
      <c r="DN202">
        <v>0.14656632114421789</v>
      </c>
      <c r="DO202">
        <v>0</v>
      </c>
      <c r="DP202">
        <v>0.304993075</v>
      </c>
      <c r="DQ202">
        <v>-0.33821460787992519</v>
      </c>
      <c r="DR202">
        <v>3.4155685572381293E-2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3.2950599999999999</v>
      </c>
      <c r="EB202">
        <v>2.6252900000000001</v>
      </c>
      <c r="EC202">
        <v>0.21126900000000001</v>
      </c>
      <c r="ED202">
        <v>0.21163599999999999</v>
      </c>
      <c r="EE202">
        <v>0.147976</v>
      </c>
      <c r="EF202">
        <v>0.145867</v>
      </c>
      <c r="EG202">
        <v>23826.3</v>
      </c>
      <c r="EH202">
        <v>24326.1</v>
      </c>
      <c r="EI202">
        <v>28120.400000000001</v>
      </c>
      <c r="EJ202">
        <v>29718.9</v>
      </c>
      <c r="EK202">
        <v>32909.800000000003</v>
      </c>
      <c r="EL202">
        <v>35283.699999999997</v>
      </c>
      <c r="EM202">
        <v>39617.300000000003</v>
      </c>
      <c r="EN202">
        <v>42526.1</v>
      </c>
      <c r="EO202">
        <v>2.2104200000000001</v>
      </c>
      <c r="EP202">
        <v>2.1646000000000001</v>
      </c>
      <c r="EQ202">
        <v>8.8214899999999999E-2</v>
      </c>
      <c r="ER202">
        <v>0</v>
      </c>
      <c r="ES202">
        <v>33.436199999999999</v>
      </c>
      <c r="ET202">
        <v>999.9</v>
      </c>
      <c r="EU202">
        <v>73.8</v>
      </c>
      <c r="EV202">
        <v>35.299999999999997</v>
      </c>
      <c r="EW202">
        <v>41.826000000000001</v>
      </c>
      <c r="EX202">
        <v>56.839100000000002</v>
      </c>
      <c r="EY202">
        <v>-2.2115399999999998</v>
      </c>
      <c r="EZ202">
        <v>2</v>
      </c>
      <c r="FA202">
        <v>0.60405699999999996</v>
      </c>
      <c r="FB202">
        <v>1.4654100000000001</v>
      </c>
      <c r="FC202">
        <v>20.262899999999998</v>
      </c>
      <c r="FD202">
        <v>5.2165400000000002</v>
      </c>
      <c r="FE202">
        <v>12.004099999999999</v>
      </c>
      <c r="FF202">
        <v>4.9852499999999997</v>
      </c>
      <c r="FG202">
        <v>3.2845</v>
      </c>
      <c r="FH202">
        <v>6354.8</v>
      </c>
      <c r="FI202">
        <v>9999</v>
      </c>
      <c r="FJ202">
        <v>9999</v>
      </c>
      <c r="FK202">
        <v>490.1</v>
      </c>
      <c r="FL202">
        <v>1.86581</v>
      </c>
      <c r="FM202">
        <v>1.8621399999999999</v>
      </c>
      <c r="FN202">
        <v>1.8641700000000001</v>
      </c>
      <c r="FO202">
        <v>1.86029</v>
      </c>
      <c r="FP202">
        <v>1.8609599999999999</v>
      </c>
      <c r="FQ202">
        <v>1.86006</v>
      </c>
      <c r="FR202">
        <v>1.86178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0.5</v>
      </c>
      <c r="GH202">
        <v>0.21690000000000001</v>
      </c>
      <c r="GI202">
        <v>-0.38878066965608271</v>
      </c>
      <c r="GJ202">
        <v>8.4540356221501391E-4</v>
      </c>
      <c r="GK202">
        <v>6.8779579211309249E-8</v>
      </c>
      <c r="GL202">
        <v>-1.3381725072044801E-10</v>
      </c>
      <c r="GM202">
        <v>-8.6234221326163804E-2</v>
      </c>
      <c r="GN202">
        <v>8.8717001971158594E-4</v>
      </c>
      <c r="GO202">
        <v>5.46455871630479E-4</v>
      </c>
      <c r="GP202">
        <v>-9.435533427115459E-6</v>
      </c>
      <c r="GQ202">
        <v>1</v>
      </c>
      <c r="GR202">
        <v>2082</v>
      </c>
      <c r="GS202">
        <v>3</v>
      </c>
      <c r="GT202">
        <v>35</v>
      </c>
      <c r="GU202">
        <v>20.2</v>
      </c>
      <c r="GV202">
        <v>20.2</v>
      </c>
      <c r="GW202">
        <v>3.302</v>
      </c>
      <c r="GX202">
        <v>2.5610400000000002</v>
      </c>
      <c r="GY202">
        <v>2.04834</v>
      </c>
      <c r="GZ202">
        <v>2.6245099999999999</v>
      </c>
      <c r="HA202">
        <v>2.1972700000000001</v>
      </c>
      <c r="HB202">
        <v>2.32056</v>
      </c>
      <c r="HC202">
        <v>40.222000000000001</v>
      </c>
      <c r="HD202">
        <v>14.3597</v>
      </c>
      <c r="HE202">
        <v>18</v>
      </c>
      <c r="HF202">
        <v>710.03099999999995</v>
      </c>
      <c r="HG202">
        <v>747.01400000000001</v>
      </c>
      <c r="HH202">
        <v>31.001200000000001</v>
      </c>
      <c r="HI202">
        <v>34.848399999999998</v>
      </c>
      <c r="HJ202">
        <v>30.001200000000001</v>
      </c>
      <c r="HK202">
        <v>34.611699999999999</v>
      </c>
      <c r="HL202">
        <v>34.5852</v>
      </c>
      <c r="HM202">
        <v>66.0291</v>
      </c>
      <c r="HN202">
        <v>14.6729</v>
      </c>
      <c r="HO202">
        <v>100</v>
      </c>
      <c r="HP202">
        <v>31</v>
      </c>
      <c r="HQ202">
        <v>1251.17</v>
      </c>
      <c r="HR202">
        <v>37.1922</v>
      </c>
      <c r="HS202">
        <v>98.977500000000006</v>
      </c>
      <c r="HT202">
        <v>98.569199999999995</v>
      </c>
    </row>
    <row r="203" spans="1:228" x14ac:dyDescent="0.2">
      <c r="A203">
        <v>188</v>
      </c>
      <c r="B203">
        <v>1665504676.0999999</v>
      </c>
      <c r="C203">
        <v>746.59999990463257</v>
      </c>
      <c r="D203" t="s">
        <v>735</v>
      </c>
      <c r="E203" t="s">
        <v>736</v>
      </c>
      <c r="F203">
        <v>4</v>
      </c>
      <c r="G203">
        <v>1665504674.0999999</v>
      </c>
      <c r="H203">
        <f t="shared" si="68"/>
        <v>7.528221898185142E-4</v>
      </c>
      <c r="I203">
        <f t="shared" si="69"/>
        <v>0.75282218981851423</v>
      </c>
      <c r="J203">
        <f t="shared" si="70"/>
        <v>16.804359006507376</v>
      </c>
      <c r="K203">
        <f t="shared" si="71"/>
        <v>1224.568571428571</v>
      </c>
      <c r="L203">
        <f t="shared" si="72"/>
        <v>525.8933914497054</v>
      </c>
      <c r="M203">
        <f t="shared" si="73"/>
        <v>53.336434070165737</v>
      </c>
      <c r="N203">
        <f t="shared" si="74"/>
        <v>124.19650434159037</v>
      </c>
      <c r="O203">
        <f t="shared" si="75"/>
        <v>4.0199404931331256E-2</v>
      </c>
      <c r="P203">
        <f t="shared" si="76"/>
        <v>3.6802507705620591</v>
      </c>
      <c r="Q203">
        <f t="shared" si="77"/>
        <v>3.9957049226072544E-2</v>
      </c>
      <c r="R203">
        <f t="shared" si="78"/>
        <v>2.4994808476064154E-2</v>
      </c>
      <c r="S203">
        <f t="shared" si="79"/>
        <v>226.11343209192444</v>
      </c>
      <c r="T203">
        <f t="shared" si="80"/>
        <v>35.185055398153196</v>
      </c>
      <c r="U203">
        <f t="shared" si="81"/>
        <v>34.863300000000002</v>
      </c>
      <c r="V203">
        <f t="shared" si="82"/>
        <v>5.6057536266506416</v>
      </c>
      <c r="W203">
        <f t="shared" si="83"/>
        <v>69.750583967354274</v>
      </c>
      <c r="X203">
        <f t="shared" si="84"/>
        <v>3.7833586049489099</v>
      </c>
      <c r="Y203">
        <f t="shared" si="85"/>
        <v>5.4241246305832433</v>
      </c>
      <c r="Z203">
        <f t="shared" si="86"/>
        <v>1.8223950217017317</v>
      </c>
      <c r="AA203">
        <f t="shared" si="87"/>
        <v>-33.199458570996477</v>
      </c>
      <c r="AB203">
        <f t="shared" si="88"/>
        <v>-117.63993342476519</v>
      </c>
      <c r="AC203">
        <f t="shared" si="89"/>
        <v>-7.4337424955952001</v>
      </c>
      <c r="AD203">
        <f t="shared" si="90"/>
        <v>67.840297600567567</v>
      </c>
      <c r="AE203">
        <f t="shared" si="91"/>
        <v>38.721549327990758</v>
      </c>
      <c r="AF203">
        <f t="shared" si="92"/>
        <v>0.61876190784201734</v>
      </c>
      <c r="AG203">
        <f t="shared" si="93"/>
        <v>16.804359006507376</v>
      </c>
      <c r="AH203">
        <v>1288.3120960940089</v>
      </c>
      <c r="AI203">
        <v>1274.45090909091</v>
      </c>
      <c r="AJ203">
        <v>1.6217142790405361</v>
      </c>
      <c r="AK203">
        <v>66.85974665391015</v>
      </c>
      <c r="AL203">
        <f t="shared" si="94"/>
        <v>0.75282218981851423</v>
      </c>
      <c r="AM203">
        <v>37.051608400862833</v>
      </c>
      <c r="AN203">
        <v>37.315441818181817</v>
      </c>
      <c r="AO203">
        <v>7.1247238546822004E-3</v>
      </c>
      <c r="AP203">
        <v>85.612249932443419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47139.431790907271</v>
      </c>
      <c r="AV203">
        <f t="shared" si="98"/>
        <v>1199.99</v>
      </c>
      <c r="AW203">
        <f t="shared" si="99"/>
        <v>1025.9164850217226</v>
      </c>
      <c r="AX203">
        <f t="shared" si="100"/>
        <v>0.85493752866417427</v>
      </c>
      <c r="AY203">
        <f t="shared" si="101"/>
        <v>0.18842943032185638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1665504674.0999999</v>
      </c>
      <c r="BF203">
        <v>1224.568571428571</v>
      </c>
      <c r="BG203">
        <v>1240.967142857143</v>
      </c>
      <c r="BH203">
        <v>37.303642857142847</v>
      </c>
      <c r="BI203">
        <v>37.056214285714283</v>
      </c>
      <c r="BJ203">
        <v>1224.0642857142859</v>
      </c>
      <c r="BK203">
        <v>37.086671428571428</v>
      </c>
      <c r="BL203">
        <v>650.02014285714279</v>
      </c>
      <c r="BM203">
        <v>101.3205714285714</v>
      </c>
      <c r="BN203">
        <v>0.1000490571428572</v>
      </c>
      <c r="BO203">
        <v>34.270385714285723</v>
      </c>
      <c r="BP203">
        <v>34.863300000000002</v>
      </c>
      <c r="BQ203">
        <v>999.89999999999986</v>
      </c>
      <c r="BR203">
        <v>0</v>
      </c>
      <c r="BS203">
        <v>0</v>
      </c>
      <c r="BT203">
        <v>8985.0871428571445</v>
      </c>
      <c r="BU203">
        <v>0</v>
      </c>
      <c r="BV203">
        <v>1947.8428571428569</v>
      </c>
      <c r="BW203">
        <v>-16.398771428571429</v>
      </c>
      <c r="BX203">
        <v>1272.02</v>
      </c>
      <c r="BY203">
        <v>1288.724285714286</v>
      </c>
      <c r="BZ203">
        <v>0.24742557142857141</v>
      </c>
      <c r="CA203">
        <v>1240.967142857143</v>
      </c>
      <c r="CB203">
        <v>37.056214285714283</v>
      </c>
      <c r="CC203">
        <v>3.77962</v>
      </c>
      <c r="CD203">
        <v>3.754552857142857</v>
      </c>
      <c r="CE203">
        <v>27.931085714285722</v>
      </c>
      <c r="CF203">
        <v>27.817028571428569</v>
      </c>
      <c r="CG203">
        <v>1199.99</v>
      </c>
      <c r="CH203">
        <v>0.49999900000000008</v>
      </c>
      <c r="CI203">
        <v>0.50000100000000003</v>
      </c>
      <c r="CJ203">
        <v>0</v>
      </c>
      <c r="CK203">
        <v>838.60171428571425</v>
      </c>
      <c r="CL203">
        <v>4.9990899999999998</v>
      </c>
      <c r="CM203">
        <v>9349.0457142857158</v>
      </c>
      <c r="CN203">
        <v>9557.7771428571432</v>
      </c>
      <c r="CO203">
        <v>44.713999999999999</v>
      </c>
      <c r="CP203">
        <v>47.561999999999998</v>
      </c>
      <c r="CQ203">
        <v>45.561999999999998</v>
      </c>
      <c r="CR203">
        <v>46.25</v>
      </c>
      <c r="CS203">
        <v>46.186999999999998</v>
      </c>
      <c r="CT203">
        <v>597.49428571428575</v>
      </c>
      <c r="CU203">
        <v>597.49571428571437</v>
      </c>
      <c r="CV203">
        <v>0</v>
      </c>
      <c r="CW203">
        <v>1665504680.7</v>
      </c>
      <c r="CX203">
        <v>0</v>
      </c>
      <c r="CY203">
        <v>1665503463</v>
      </c>
      <c r="CZ203" t="s">
        <v>356</v>
      </c>
      <c r="DA203">
        <v>1665503462</v>
      </c>
      <c r="DB203">
        <v>1665503463</v>
      </c>
      <c r="DC203">
        <v>5</v>
      </c>
      <c r="DD203">
        <v>8.5000000000000006E-2</v>
      </c>
      <c r="DE203">
        <v>-1E-3</v>
      </c>
      <c r="DF203">
        <v>-3.5999999999999997E-2</v>
      </c>
      <c r="DG203">
        <v>0.21</v>
      </c>
      <c r="DH203">
        <v>415</v>
      </c>
      <c r="DI203">
        <v>36</v>
      </c>
      <c r="DJ203">
        <v>0.25</v>
      </c>
      <c r="DK203">
        <v>0.11</v>
      </c>
      <c r="DL203">
        <v>-16.362590000000001</v>
      </c>
      <c r="DM203">
        <v>0.89572457786118931</v>
      </c>
      <c r="DN203">
        <v>0.14120773491561989</v>
      </c>
      <c r="DO203">
        <v>0</v>
      </c>
      <c r="DP203">
        <v>0.28622914999999988</v>
      </c>
      <c r="DQ203">
        <v>-0.35658511069418358</v>
      </c>
      <c r="DR203">
        <v>3.5622455108786373E-2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3.29515</v>
      </c>
      <c r="EB203">
        <v>2.6252300000000002</v>
      </c>
      <c r="EC203">
        <v>0.21194199999999999</v>
      </c>
      <c r="ED203">
        <v>0.212335</v>
      </c>
      <c r="EE203">
        <v>0.14806</v>
      </c>
      <c r="EF203">
        <v>0.14591899999999999</v>
      </c>
      <c r="EG203">
        <v>23805.3</v>
      </c>
      <c r="EH203">
        <v>24303.1</v>
      </c>
      <c r="EI203">
        <v>28119.599999999999</v>
      </c>
      <c r="EJ203">
        <v>29717.3</v>
      </c>
      <c r="EK203">
        <v>32905.800000000003</v>
      </c>
      <c r="EL203">
        <v>35279.9</v>
      </c>
      <c r="EM203">
        <v>39616.199999999997</v>
      </c>
      <c r="EN203">
        <v>42524.2</v>
      </c>
      <c r="EO203">
        <v>2.2104499999999998</v>
      </c>
      <c r="EP203">
        <v>2.1642999999999999</v>
      </c>
      <c r="EQ203">
        <v>8.7965299999999996E-2</v>
      </c>
      <c r="ER203">
        <v>0</v>
      </c>
      <c r="ES203">
        <v>33.441099999999999</v>
      </c>
      <c r="ET203">
        <v>999.9</v>
      </c>
      <c r="EU203">
        <v>73.8</v>
      </c>
      <c r="EV203">
        <v>35.299999999999997</v>
      </c>
      <c r="EW203">
        <v>41.828699999999998</v>
      </c>
      <c r="EX203">
        <v>56.869100000000003</v>
      </c>
      <c r="EY203">
        <v>-2.3757999999999999</v>
      </c>
      <c r="EZ203">
        <v>2</v>
      </c>
      <c r="FA203">
        <v>0.60508099999999998</v>
      </c>
      <c r="FB203">
        <v>1.47021</v>
      </c>
      <c r="FC203">
        <v>20.262799999999999</v>
      </c>
      <c r="FD203">
        <v>5.2168400000000004</v>
      </c>
      <c r="FE203">
        <v>12.004300000000001</v>
      </c>
      <c r="FF203">
        <v>4.9847999999999999</v>
      </c>
      <c r="FG203">
        <v>3.2845800000000001</v>
      </c>
      <c r="FH203">
        <v>6354.8</v>
      </c>
      <c r="FI203">
        <v>9999</v>
      </c>
      <c r="FJ203">
        <v>9999</v>
      </c>
      <c r="FK203">
        <v>490.1</v>
      </c>
      <c r="FL203">
        <v>1.86581</v>
      </c>
      <c r="FM203">
        <v>1.8621300000000001</v>
      </c>
      <c r="FN203">
        <v>1.8641799999999999</v>
      </c>
      <c r="FO203">
        <v>1.8602700000000001</v>
      </c>
      <c r="FP203">
        <v>1.8609599999999999</v>
      </c>
      <c r="FQ203">
        <v>1.86006</v>
      </c>
      <c r="FR203">
        <v>1.86181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0.5</v>
      </c>
      <c r="GH203">
        <v>0.217</v>
      </c>
      <c r="GI203">
        <v>-0.38878066965608271</v>
      </c>
      <c r="GJ203">
        <v>8.4540356221501391E-4</v>
      </c>
      <c r="GK203">
        <v>6.8779579211309249E-8</v>
      </c>
      <c r="GL203">
        <v>-1.3381725072044801E-10</v>
      </c>
      <c r="GM203">
        <v>-8.6234221326163804E-2</v>
      </c>
      <c r="GN203">
        <v>8.8717001971158594E-4</v>
      </c>
      <c r="GO203">
        <v>5.46455871630479E-4</v>
      </c>
      <c r="GP203">
        <v>-9.435533427115459E-6</v>
      </c>
      <c r="GQ203">
        <v>1</v>
      </c>
      <c r="GR203">
        <v>2082</v>
      </c>
      <c r="GS203">
        <v>3</v>
      </c>
      <c r="GT203">
        <v>35</v>
      </c>
      <c r="GU203">
        <v>20.2</v>
      </c>
      <c r="GV203">
        <v>20.2</v>
      </c>
      <c r="GW203">
        <v>3.3166500000000001</v>
      </c>
      <c r="GX203">
        <v>2.5537100000000001</v>
      </c>
      <c r="GY203">
        <v>2.04834</v>
      </c>
      <c r="GZ203">
        <v>2.6245099999999999</v>
      </c>
      <c r="HA203">
        <v>2.1972700000000001</v>
      </c>
      <c r="HB203">
        <v>2.34375</v>
      </c>
      <c r="HC203">
        <v>40.247399999999999</v>
      </c>
      <c r="HD203">
        <v>14.368399999999999</v>
      </c>
      <c r="HE203">
        <v>18</v>
      </c>
      <c r="HF203">
        <v>710.13499999999999</v>
      </c>
      <c r="HG203">
        <v>746.81299999999999</v>
      </c>
      <c r="HH203">
        <v>31.001300000000001</v>
      </c>
      <c r="HI203">
        <v>34.857900000000001</v>
      </c>
      <c r="HJ203">
        <v>30.001200000000001</v>
      </c>
      <c r="HK203">
        <v>34.619399999999999</v>
      </c>
      <c r="HL203">
        <v>34.592599999999997</v>
      </c>
      <c r="HM203">
        <v>66.311499999999995</v>
      </c>
      <c r="HN203">
        <v>14.3985</v>
      </c>
      <c r="HO203">
        <v>100</v>
      </c>
      <c r="HP203">
        <v>31</v>
      </c>
      <c r="HQ203">
        <v>1257.8499999999999</v>
      </c>
      <c r="HR203">
        <v>37.200000000000003</v>
      </c>
      <c r="HS203">
        <v>98.974900000000005</v>
      </c>
      <c r="HT203">
        <v>98.564300000000003</v>
      </c>
    </row>
    <row r="204" spans="1:228" x14ac:dyDescent="0.2">
      <c r="A204">
        <v>189</v>
      </c>
      <c r="B204">
        <v>1665504680.0999999</v>
      </c>
      <c r="C204">
        <v>750.59999990463257</v>
      </c>
      <c r="D204" t="s">
        <v>737</v>
      </c>
      <c r="E204" t="s">
        <v>738</v>
      </c>
      <c r="F204">
        <v>4</v>
      </c>
      <c r="G204">
        <v>1665504677.7874999</v>
      </c>
      <c r="H204">
        <f t="shared" si="68"/>
        <v>7.9900371218376016E-4</v>
      </c>
      <c r="I204">
        <f t="shared" si="69"/>
        <v>0.79900371218376021</v>
      </c>
      <c r="J204">
        <f t="shared" si="70"/>
        <v>15.546457399182806</v>
      </c>
      <c r="K204">
        <f t="shared" si="71"/>
        <v>1230.53125</v>
      </c>
      <c r="L204">
        <f t="shared" si="72"/>
        <v>618.15897596316631</v>
      </c>
      <c r="M204">
        <f t="shared" si="73"/>
        <v>62.693611349844595</v>
      </c>
      <c r="N204">
        <f t="shared" si="74"/>
        <v>124.8003360642543</v>
      </c>
      <c r="O204">
        <f t="shared" si="75"/>
        <v>4.278430060411547E-2</v>
      </c>
      <c r="P204">
        <f t="shared" si="76"/>
        <v>3.6835846746969367</v>
      </c>
      <c r="Q204">
        <f t="shared" si="77"/>
        <v>4.2510136446282334E-2</v>
      </c>
      <c r="R204">
        <f t="shared" si="78"/>
        <v>2.6593321197318741E-2</v>
      </c>
      <c r="S204">
        <f t="shared" si="79"/>
        <v>226.1157104850804</v>
      </c>
      <c r="T204">
        <f t="shared" si="80"/>
        <v>35.172092491825346</v>
      </c>
      <c r="U204">
        <f t="shared" si="81"/>
        <v>34.858775000000001</v>
      </c>
      <c r="V204">
        <f t="shared" si="82"/>
        <v>5.6043477004805444</v>
      </c>
      <c r="W204">
        <f t="shared" si="83"/>
        <v>69.815667066411351</v>
      </c>
      <c r="X204">
        <f t="shared" si="84"/>
        <v>3.7863516155559922</v>
      </c>
      <c r="Y204">
        <f t="shared" si="85"/>
        <v>5.4233552075843789</v>
      </c>
      <c r="Z204">
        <f t="shared" si="86"/>
        <v>1.8179960849245522</v>
      </c>
      <c r="AA204">
        <f t="shared" si="87"/>
        <v>-35.236063707303821</v>
      </c>
      <c r="AB204">
        <f t="shared" si="88"/>
        <v>-117.35393359795553</v>
      </c>
      <c r="AC204">
        <f t="shared" si="89"/>
        <v>-7.408702657143392</v>
      </c>
      <c r="AD204">
        <f t="shared" si="90"/>
        <v>66.11701052267766</v>
      </c>
      <c r="AE204">
        <f t="shared" si="91"/>
        <v>38.974298950672015</v>
      </c>
      <c r="AF204">
        <f t="shared" si="92"/>
        <v>0.61050521795416113</v>
      </c>
      <c r="AG204">
        <f t="shared" si="93"/>
        <v>15.546457399182806</v>
      </c>
      <c r="AH204">
        <v>1295.189830374529</v>
      </c>
      <c r="AI204">
        <v>1281.4001212121209</v>
      </c>
      <c r="AJ204">
        <v>1.7371202734689659</v>
      </c>
      <c r="AK204">
        <v>66.85974665391015</v>
      </c>
      <c r="AL204">
        <f t="shared" si="94"/>
        <v>0.79900371218376021</v>
      </c>
      <c r="AM204">
        <v>37.072966236039072</v>
      </c>
      <c r="AN204">
        <v>37.346619393939378</v>
      </c>
      <c r="AO204">
        <v>8.7800886595020555E-3</v>
      </c>
      <c r="AP204">
        <v>85.612249932443419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47199.211614358668</v>
      </c>
      <c r="AV204">
        <f t="shared" si="98"/>
        <v>1200</v>
      </c>
      <c r="AW204">
        <f t="shared" si="99"/>
        <v>1025.9252385933057</v>
      </c>
      <c r="AX204">
        <f t="shared" si="100"/>
        <v>0.85493769882775483</v>
      </c>
      <c r="AY204">
        <f t="shared" si="101"/>
        <v>0.18842975873756701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1665504677.7874999</v>
      </c>
      <c r="BF204">
        <v>1230.53125</v>
      </c>
      <c r="BG204">
        <v>1247.0325</v>
      </c>
      <c r="BH204">
        <v>37.333425000000013</v>
      </c>
      <c r="BI204">
        <v>37.089299999999987</v>
      </c>
      <c r="BJ204">
        <v>1230.0274999999999</v>
      </c>
      <c r="BK204">
        <v>37.116375000000012</v>
      </c>
      <c r="BL204">
        <v>650.00512500000002</v>
      </c>
      <c r="BM204">
        <v>101.319875</v>
      </c>
      <c r="BN204">
        <v>0.10000853749999999</v>
      </c>
      <c r="BO204">
        <v>34.267837499999999</v>
      </c>
      <c r="BP204">
        <v>34.858775000000001</v>
      </c>
      <c r="BQ204">
        <v>999.9</v>
      </c>
      <c r="BR204">
        <v>0</v>
      </c>
      <c r="BS204">
        <v>0</v>
      </c>
      <c r="BT204">
        <v>8996.6412500000006</v>
      </c>
      <c r="BU204">
        <v>0</v>
      </c>
      <c r="BV204">
        <v>1949.3987500000001</v>
      </c>
      <c r="BW204">
        <v>-16.501474999999999</v>
      </c>
      <c r="BX204">
        <v>1278.2525000000001</v>
      </c>
      <c r="BY204">
        <v>1295.0662500000001</v>
      </c>
      <c r="BZ204">
        <v>0.24411925000000001</v>
      </c>
      <c r="CA204">
        <v>1247.0325</v>
      </c>
      <c r="CB204">
        <v>37.089299999999987</v>
      </c>
      <c r="CC204">
        <v>3.7826200000000001</v>
      </c>
      <c r="CD204">
        <v>3.7578862499999999</v>
      </c>
      <c r="CE204">
        <v>27.944675</v>
      </c>
      <c r="CF204">
        <v>27.832225000000001</v>
      </c>
      <c r="CG204">
        <v>1200</v>
      </c>
      <c r="CH204">
        <v>0.49999500000000002</v>
      </c>
      <c r="CI204">
        <v>0.50000500000000003</v>
      </c>
      <c r="CJ204">
        <v>0</v>
      </c>
      <c r="CK204">
        <v>838.29562499999997</v>
      </c>
      <c r="CL204">
        <v>4.9990899999999998</v>
      </c>
      <c r="CM204">
        <v>9349.8225000000002</v>
      </c>
      <c r="CN204">
        <v>9557.8250000000007</v>
      </c>
      <c r="CO204">
        <v>44.734250000000003</v>
      </c>
      <c r="CP204">
        <v>47.561999999999998</v>
      </c>
      <c r="CQ204">
        <v>45.561999999999998</v>
      </c>
      <c r="CR204">
        <v>46.265500000000003</v>
      </c>
      <c r="CS204">
        <v>46.186999999999998</v>
      </c>
      <c r="CT204">
        <v>597.49250000000006</v>
      </c>
      <c r="CU204">
        <v>597.50749999999994</v>
      </c>
      <c r="CV204">
        <v>0</v>
      </c>
      <c r="CW204">
        <v>1665504684.9000001</v>
      </c>
      <c r="CX204">
        <v>0</v>
      </c>
      <c r="CY204">
        <v>1665503463</v>
      </c>
      <c r="CZ204" t="s">
        <v>356</v>
      </c>
      <c r="DA204">
        <v>1665503462</v>
      </c>
      <c r="DB204">
        <v>1665503463</v>
      </c>
      <c r="DC204">
        <v>5</v>
      </c>
      <c r="DD204">
        <v>8.5000000000000006E-2</v>
      </c>
      <c r="DE204">
        <v>-1E-3</v>
      </c>
      <c r="DF204">
        <v>-3.5999999999999997E-2</v>
      </c>
      <c r="DG204">
        <v>0.21</v>
      </c>
      <c r="DH204">
        <v>415</v>
      </c>
      <c r="DI204">
        <v>36</v>
      </c>
      <c r="DJ204">
        <v>0.25</v>
      </c>
      <c r="DK204">
        <v>0.11</v>
      </c>
      <c r="DL204">
        <v>-16.358059999999998</v>
      </c>
      <c r="DM204">
        <v>-0.28736510318942249</v>
      </c>
      <c r="DN204">
        <v>0.13651923271099919</v>
      </c>
      <c r="DO204">
        <v>0</v>
      </c>
      <c r="DP204">
        <v>0.26940720000000001</v>
      </c>
      <c r="DQ204">
        <v>-0.26715735084427822</v>
      </c>
      <c r="DR204">
        <v>2.927783638112625E-2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3.29495</v>
      </c>
      <c r="EB204">
        <v>2.6252200000000001</v>
      </c>
      <c r="EC204">
        <v>0.212649</v>
      </c>
      <c r="ED204">
        <v>0.21302399999999999</v>
      </c>
      <c r="EE204">
        <v>0.14813899999999999</v>
      </c>
      <c r="EF204">
        <v>0.14610400000000001</v>
      </c>
      <c r="EG204">
        <v>23782.9</v>
      </c>
      <c r="EH204">
        <v>24281</v>
      </c>
      <c r="EI204">
        <v>28118.6</v>
      </c>
      <c r="EJ204">
        <v>29716.5</v>
      </c>
      <c r="EK204">
        <v>32901.800000000003</v>
      </c>
      <c r="EL204">
        <v>35271.4</v>
      </c>
      <c r="EM204">
        <v>39615.199999999997</v>
      </c>
      <c r="EN204">
        <v>42523.1</v>
      </c>
      <c r="EO204">
        <v>2.2101500000000001</v>
      </c>
      <c r="EP204">
        <v>2.1643699999999999</v>
      </c>
      <c r="EQ204">
        <v>8.7417700000000001E-2</v>
      </c>
      <c r="ER204">
        <v>0</v>
      </c>
      <c r="ES204">
        <v>33.442900000000002</v>
      </c>
      <c r="ET204">
        <v>999.9</v>
      </c>
      <c r="EU204">
        <v>73.8</v>
      </c>
      <c r="EV204">
        <v>35.299999999999997</v>
      </c>
      <c r="EW204">
        <v>41.833199999999998</v>
      </c>
      <c r="EX204">
        <v>56.899099999999997</v>
      </c>
      <c r="EY204">
        <v>-2.2115399999999998</v>
      </c>
      <c r="EZ204">
        <v>2</v>
      </c>
      <c r="FA204">
        <v>0.60608499999999998</v>
      </c>
      <c r="FB204">
        <v>1.4740500000000001</v>
      </c>
      <c r="FC204">
        <v>20.262799999999999</v>
      </c>
      <c r="FD204">
        <v>5.2178899999999997</v>
      </c>
      <c r="FE204">
        <v>12.004300000000001</v>
      </c>
      <c r="FF204">
        <v>4.98515</v>
      </c>
      <c r="FG204">
        <v>3.2846500000000001</v>
      </c>
      <c r="FH204">
        <v>6355.2</v>
      </c>
      <c r="FI204">
        <v>9999</v>
      </c>
      <c r="FJ204">
        <v>9999</v>
      </c>
      <c r="FK204">
        <v>490.1</v>
      </c>
      <c r="FL204">
        <v>1.86578</v>
      </c>
      <c r="FM204">
        <v>1.8621099999999999</v>
      </c>
      <c r="FN204">
        <v>1.8641799999999999</v>
      </c>
      <c r="FO204">
        <v>1.86026</v>
      </c>
      <c r="FP204">
        <v>1.8609599999999999</v>
      </c>
      <c r="FQ204">
        <v>1.86005</v>
      </c>
      <c r="FR204">
        <v>1.8617900000000001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0.5</v>
      </c>
      <c r="GH204">
        <v>0.21709999999999999</v>
      </c>
      <c r="GI204">
        <v>-0.38878066965608271</v>
      </c>
      <c r="GJ204">
        <v>8.4540356221501391E-4</v>
      </c>
      <c r="GK204">
        <v>6.8779579211309249E-8</v>
      </c>
      <c r="GL204">
        <v>-1.3381725072044801E-10</v>
      </c>
      <c r="GM204">
        <v>-8.6234221326163804E-2</v>
      </c>
      <c r="GN204">
        <v>8.8717001971158594E-4</v>
      </c>
      <c r="GO204">
        <v>5.46455871630479E-4</v>
      </c>
      <c r="GP204">
        <v>-9.435533427115459E-6</v>
      </c>
      <c r="GQ204">
        <v>1</v>
      </c>
      <c r="GR204">
        <v>2082</v>
      </c>
      <c r="GS204">
        <v>3</v>
      </c>
      <c r="GT204">
        <v>35</v>
      </c>
      <c r="GU204">
        <v>20.3</v>
      </c>
      <c r="GV204">
        <v>20.3</v>
      </c>
      <c r="GW204">
        <v>3.3300800000000002</v>
      </c>
      <c r="GX204">
        <v>2.5537100000000001</v>
      </c>
      <c r="GY204">
        <v>2.04834</v>
      </c>
      <c r="GZ204">
        <v>2.6257299999999999</v>
      </c>
      <c r="HA204">
        <v>2.1972700000000001</v>
      </c>
      <c r="HB204">
        <v>2.34009</v>
      </c>
      <c r="HC204">
        <v>40.247399999999999</v>
      </c>
      <c r="HD204">
        <v>14.3772</v>
      </c>
      <c r="HE204">
        <v>18</v>
      </c>
      <c r="HF204">
        <v>709.971</v>
      </c>
      <c r="HG204">
        <v>746.976</v>
      </c>
      <c r="HH204">
        <v>31.001200000000001</v>
      </c>
      <c r="HI204">
        <v>34.866100000000003</v>
      </c>
      <c r="HJ204">
        <v>30.001200000000001</v>
      </c>
      <c r="HK204">
        <v>34.627499999999998</v>
      </c>
      <c r="HL204">
        <v>34.6</v>
      </c>
      <c r="HM204">
        <v>66.602500000000006</v>
      </c>
      <c r="HN204">
        <v>14.3985</v>
      </c>
      <c r="HO204">
        <v>100</v>
      </c>
      <c r="HP204">
        <v>31</v>
      </c>
      <c r="HQ204">
        <v>1264.53</v>
      </c>
      <c r="HR204">
        <v>37.194299999999998</v>
      </c>
      <c r="HS204">
        <v>98.971900000000005</v>
      </c>
      <c r="HT204">
        <v>98.561700000000002</v>
      </c>
    </row>
    <row r="205" spans="1:228" x14ac:dyDescent="0.2">
      <c r="A205">
        <v>190</v>
      </c>
      <c r="B205">
        <v>1665504684.0999999</v>
      </c>
      <c r="C205">
        <v>754.59999990463257</v>
      </c>
      <c r="D205" t="s">
        <v>739</v>
      </c>
      <c r="E205" t="s">
        <v>740</v>
      </c>
      <c r="F205">
        <v>4</v>
      </c>
      <c r="G205">
        <v>1665504682.0999999</v>
      </c>
      <c r="H205">
        <f t="shared" si="68"/>
        <v>7.1696248399617725E-4</v>
      </c>
      <c r="I205">
        <f t="shared" si="69"/>
        <v>0.71696248399617724</v>
      </c>
      <c r="J205">
        <f t="shared" si="70"/>
        <v>15.093766437245076</v>
      </c>
      <c r="K205">
        <f t="shared" si="71"/>
        <v>1237.805714285714</v>
      </c>
      <c r="L205">
        <f t="shared" si="72"/>
        <v>579.34857189892136</v>
      </c>
      <c r="M205">
        <f t="shared" si="73"/>
        <v>58.755832287067385</v>
      </c>
      <c r="N205">
        <f t="shared" si="74"/>
        <v>125.53462367942788</v>
      </c>
      <c r="O205">
        <f t="shared" si="75"/>
        <v>3.8449235659222383E-2</v>
      </c>
      <c r="P205">
        <f t="shared" si="76"/>
        <v>3.6881676029858452</v>
      </c>
      <c r="Q205">
        <f t="shared" si="77"/>
        <v>3.822793381116104E-2</v>
      </c>
      <c r="R205">
        <f t="shared" si="78"/>
        <v>2.3912235359138407E-2</v>
      </c>
      <c r="S205">
        <f t="shared" si="79"/>
        <v>226.11523380655586</v>
      </c>
      <c r="T205">
        <f t="shared" si="80"/>
        <v>35.186644560375839</v>
      </c>
      <c r="U205">
        <f t="shared" si="81"/>
        <v>34.857342857142847</v>
      </c>
      <c r="V205">
        <f t="shared" si="82"/>
        <v>5.6039027948063191</v>
      </c>
      <c r="W205">
        <f t="shared" si="83"/>
        <v>69.88737912892131</v>
      </c>
      <c r="X205">
        <f t="shared" si="84"/>
        <v>3.7899224293989233</v>
      </c>
      <c r="Y205">
        <f t="shared" si="85"/>
        <v>5.4228996374404739</v>
      </c>
      <c r="Z205">
        <f t="shared" si="86"/>
        <v>1.8139803654073958</v>
      </c>
      <c r="AA205">
        <f t="shared" si="87"/>
        <v>-31.618045544231418</v>
      </c>
      <c r="AB205">
        <f t="shared" si="88"/>
        <v>-117.51520718230326</v>
      </c>
      <c r="AC205">
        <f t="shared" si="89"/>
        <v>-7.4095590551951789</v>
      </c>
      <c r="AD205">
        <f t="shared" si="90"/>
        <v>69.572422024825997</v>
      </c>
      <c r="AE205">
        <f t="shared" si="91"/>
        <v>39.023694134327037</v>
      </c>
      <c r="AF205">
        <f t="shared" si="92"/>
        <v>0.55098548215177434</v>
      </c>
      <c r="AG205">
        <f t="shared" si="93"/>
        <v>15.093766437245076</v>
      </c>
      <c r="AH205">
        <v>1302.2758433808131</v>
      </c>
      <c r="AI205">
        <v>1288.5236363636359</v>
      </c>
      <c r="AJ205">
        <v>1.7757830200845279</v>
      </c>
      <c r="AK205">
        <v>66.85974665391015</v>
      </c>
      <c r="AL205">
        <f t="shared" si="94"/>
        <v>0.71696248399617724</v>
      </c>
      <c r="AM205">
        <v>37.143806446302627</v>
      </c>
      <c r="AN205">
        <v>37.383550303030297</v>
      </c>
      <c r="AO205">
        <v>8.9891131611365502E-3</v>
      </c>
      <c r="AP205">
        <v>85.612249932443419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47281.084270825544</v>
      </c>
      <c r="AV205">
        <f t="shared" si="98"/>
        <v>1199.997142857143</v>
      </c>
      <c r="AW205">
        <f t="shared" si="99"/>
        <v>1025.9228278790447</v>
      </c>
      <c r="AX205">
        <f t="shared" si="100"/>
        <v>0.85493772546521674</v>
      </c>
      <c r="AY205">
        <f t="shared" si="101"/>
        <v>0.1884298101478683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1665504682.0999999</v>
      </c>
      <c r="BF205">
        <v>1237.805714285714</v>
      </c>
      <c r="BG205">
        <v>1254.298571428571</v>
      </c>
      <c r="BH205">
        <v>37.369671428571429</v>
      </c>
      <c r="BI205">
        <v>37.149357142857141</v>
      </c>
      <c r="BJ205">
        <v>1237.2971428571429</v>
      </c>
      <c r="BK205">
        <v>37.152528571428569</v>
      </c>
      <c r="BL205">
        <v>650.01114285714289</v>
      </c>
      <c r="BM205">
        <v>101.3172857142857</v>
      </c>
      <c r="BN205">
        <v>9.9780171428571443E-2</v>
      </c>
      <c r="BO205">
        <v>34.266328571428573</v>
      </c>
      <c r="BP205">
        <v>34.857342857142847</v>
      </c>
      <c r="BQ205">
        <v>999.89999999999986</v>
      </c>
      <c r="BR205">
        <v>0</v>
      </c>
      <c r="BS205">
        <v>0</v>
      </c>
      <c r="BT205">
        <v>9012.6785714285706</v>
      </c>
      <c r="BU205">
        <v>0</v>
      </c>
      <c r="BV205">
        <v>1953.272857142857</v>
      </c>
      <c r="BW205">
        <v>-16.492814285714289</v>
      </c>
      <c r="BX205">
        <v>1285.8585714285709</v>
      </c>
      <c r="BY205">
        <v>1302.6928571428571</v>
      </c>
      <c r="BZ205">
        <v>0.22033757142857141</v>
      </c>
      <c r="CA205">
        <v>1254.298571428571</v>
      </c>
      <c r="CB205">
        <v>37.149357142857141</v>
      </c>
      <c r="CC205">
        <v>3.7861914285714282</v>
      </c>
      <c r="CD205">
        <v>3.7638685714285711</v>
      </c>
      <c r="CE205">
        <v>27.96088571428572</v>
      </c>
      <c r="CF205">
        <v>27.859500000000001</v>
      </c>
      <c r="CG205">
        <v>1199.997142857143</v>
      </c>
      <c r="CH205">
        <v>0.49999500000000008</v>
      </c>
      <c r="CI205">
        <v>0.50000499999999992</v>
      </c>
      <c r="CJ205">
        <v>0</v>
      </c>
      <c r="CK205">
        <v>838.34300000000007</v>
      </c>
      <c r="CL205">
        <v>4.9990899999999998</v>
      </c>
      <c r="CM205">
        <v>9346.8442857142854</v>
      </c>
      <c r="CN205">
        <v>9557.8142857142848</v>
      </c>
      <c r="CO205">
        <v>44.75</v>
      </c>
      <c r="CP205">
        <v>47.561999999999998</v>
      </c>
      <c r="CQ205">
        <v>45.561999999999998</v>
      </c>
      <c r="CR205">
        <v>46.258857142857153</v>
      </c>
      <c r="CS205">
        <v>46.186999999999998</v>
      </c>
      <c r="CT205">
        <v>597.4899999999999</v>
      </c>
      <c r="CU205">
        <v>597.50714285714287</v>
      </c>
      <c r="CV205">
        <v>0</v>
      </c>
      <c r="CW205">
        <v>1665504689.0999999</v>
      </c>
      <c r="CX205">
        <v>0</v>
      </c>
      <c r="CY205">
        <v>1665503463</v>
      </c>
      <c r="CZ205" t="s">
        <v>356</v>
      </c>
      <c r="DA205">
        <v>1665503462</v>
      </c>
      <c r="DB205">
        <v>1665503463</v>
      </c>
      <c r="DC205">
        <v>5</v>
      </c>
      <c r="DD205">
        <v>8.5000000000000006E-2</v>
      </c>
      <c r="DE205">
        <v>-1E-3</v>
      </c>
      <c r="DF205">
        <v>-3.5999999999999997E-2</v>
      </c>
      <c r="DG205">
        <v>0.21</v>
      </c>
      <c r="DH205">
        <v>415</v>
      </c>
      <c r="DI205">
        <v>36</v>
      </c>
      <c r="DJ205">
        <v>0.25</v>
      </c>
      <c r="DK205">
        <v>0.11</v>
      </c>
      <c r="DL205">
        <v>-16.3597</v>
      </c>
      <c r="DM205">
        <v>-1.129704315196898</v>
      </c>
      <c r="DN205">
        <v>0.13697720978323361</v>
      </c>
      <c r="DO205">
        <v>0</v>
      </c>
      <c r="DP205">
        <v>0.249812175</v>
      </c>
      <c r="DQ205">
        <v>-0.20301310694183911</v>
      </c>
      <c r="DR205">
        <v>2.2829833620602119E-2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3.29501</v>
      </c>
      <c r="EB205">
        <v>2.6251899999999999</v>
      </c>
      <c r="EC205">
        <v>0.21335499999999999</v>
      </c>
      <c r="ED205">
        <v>0.21373200000000001</v>
      </c>
      <c r="EE205">
        <v>0.148225</v>
      </c>
      <c r="EF205">
        <v>0.14615</v>
      </c>
      <c r="EG205">
        <v>23761.4</v>
      </c>
      <c r="EH205">
        <v>24258.5</v>
      </c>
      <c r="EI205">
        <v>28118.5</v>
      </c>
      <c r="EJ205">
        <v>29715.8</v>
      </c>
      <c r="EK205">
        <v>32898.199999999997</v>
      </c>
      <c r="EL205">
        <v>35268.6</v>
      </c>
      <c r="EM205">
        <v>39614.699999999997</v>
      </c>
      <c r="EN205">
        <v>42521.9</v>
      </c>
      <c r="EO205">
        <v>2.2100499999999998</v>
      </c>
      <c r="EP205">
        <v>2.1643500000000002</v>
      </c>
      <c r="EQ205">
        <v>8.7715699999999994E-2</v>
      </c>
      <c r="ER205">
        <v>0</v>
      </c>
      <c r="ES205">
        <v>33.442900000000002</v>
      </c>
      <c r="ET205">
        <v>999.9</v>
      </c>
      <c r="EU205">
        <v>73.8</v>
      </c>
      <c r="EV205">
        <v>35.299999999999997</v>
      </c>
      <c r="EW205">
        <v>41.833100000000002</v>
      </c>
      <c r="EX205">
        <v>56.539099999999998</v>
      </c>
      <c r="EY205">
        <v>-2.2596099999999999</v>
      </c>
      <c r="EZ205">
        <v>2</v>
      </c>
      <c r="FA205">
        <v>0.60682700000000001</v>
      </c>
      <c r="FB205">
        <v>1.4765699999999999</v>
      </c>
      <c r="FC205">
        <v>20.263000000000002</v>
      </c>
      <c r="FD205">
        <v>5.2180400000000002</v>
      </c>
      <c r="FE205">
        <v>12.0047</v>
      </c>
      <c r="FF205">
        <v>4.9850500000000002</v>
      </c>
      <c r="FG205">
        <v>3.2846500000000001</v>
      </c>
      <c r="FH205">
        <v>6355.2</v>
      </c>
      <c r="FI205">
        <v>9999</v>
      </c>
      <c r="FJ205">
        <v>9999</v>
      </c>
      <c r="FK205">
        <v>490.1</v>
      </c>
      <c r="FL205">
        <v>1.8657600000000001</v>
      </c>
      <c r="FM205">
        <v>1.8621000000000001</v>
      </c>
      <c r="FN205">
        <v>1.8641700000000001</v>
      </c>
      <c r="FO205">
        <v>1.8602300000000001</v>
      </c>
      <c r="FP205">
        <v>1.8609599999999999</v>
      </c>
      <c r="FQ205">
        <v>1.86005</v>
      </c>
      <c r="FR205">
        <v>1.8617300000000001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0.51</v>
      </c>
      <c r="GH205">
        <v>0.2172</v>
      </c>
      <c r="GI205">
        <v>-0.38878066965608271</v>
      </c>
      <c r="GJ205">
        <v>8.4540356221501391E-4</v>
      </c>
      <c r="GK205">
        <v>6.8779579211309249E-8</v>
      </c>
      <c r="GL205">
        <v>-1.3381725072044801E-10</v>
      </c>
      <c r="GM205">
        <v>-8.6234221326163804E-2</v>
      </c>
      <c r="GN205">
        <v>8.8717001971158594E-4</v>
      </c>
      <c r="GO205">
        <v>5.46455871630479E-4</v>
      </c>
      <c r="GP205">
        <v>-9.435533427115459E-6</v>
      </c>
      <c r="GQ205">
        <v>1</v>
      </c>
      <c r="GR205">
        <v>2082</v>
      </c>
      <c r="GS205">
        <v>3</v>
      </c>
      <c r="GT205">
        <v>35</v>
      </c>
      <c r="GU205">
        <v>20.399999999999999</v>
      </c>
      <c r="GV205">
        <v>20.399999999999999</v>
      </c>
      <c r="GW205">
        <v>3.3447300000000002</v>
      </c>
      <c r="GX205">
        <v>2.5561500000000001</v>
      </c>
      <c r="GY205">
        <v>2.04834</v>
      </c>
      <c r="GZ205">
        <v>2.6257299999999999</v>
      </c>
      <c r="HA205">
        <v>2.1972700000000001</v>
      </c>
      <c r="HB205">
        <v>2.3596200000000001</v>
      </c>
      <c r="HC205">
        <v>40.247399999999999</v>
      </c>
      <c r="HD205">
        <v>14.3772</v>
      </c>
      <c r="HE205">
        <v>18</v>
      </c>
      <c r="HF205">
        <v>709.96400000000006</v>
      </c>
      <c r="HG205">
        <v>747.02800000000002</v>
      </c>
      <c r="HH205">
        <v>31.001000000000001</v>
      </c>
      <c r="HI205">
        <v>34.874600000000001</v>
      </c>
      <c r="HJ205">
        <v>30.001100000000001</v>
      </c>
      <c r="HK205">
        <v>34.634500000000003</v>
      </c>
      <c r="HL205">
        <v>34.606299999999997</v>
      </c>
      <c r="HM205">
        <v>66.883600000000001</v>
      </c>
      <c r="HN205">
        <v>14.3985</v>
      </c>
      <c r="HO205">
        <v>100</v>
      </c>
      <c r="HP205">
        <v>31</v>
      </c>
      <c r="HQ205">
        <v>1271.24</v>
      </c>
      <c r="HR205">
        <v>37.180300000000003</v>
      </c>
      <c r="HS205">
        <v>98.971100000000007</v>
      </c>
      <c r="HT205">
        <v>98.559100000000001</v>
      </c>
    </row>
    <row r="206" spans="1:228" x14ac:dyDescent="0.2">
      <c r="A206">
        <v>191</v>
      </c>
      <c r="B206">
        <v>1665504688.0999999</v>
      </c>
      <c r="C206">
        <v>758.59999990463257</v>
      </c>
      <c r="D206" t="s">
        <v>741</v>
      </c>
      <c r="E206" t="s">
        <v>742</v>
      </c>
      <c r="F206">
        <v>4</v>
      </c>
      <c r="G206">
        <v>1665504685.7874999</v>
      </c>
      <c r="H206">
        <f t="shared" si="68"/>
        <v>7.4106476466300429E-4</v>
      </c>
      <c r="I206">
        <f t="shared" si="69"/>
        <v>0.74106476466300431</v>
      </c>
      <c r="J206">
        <f t="shared" si="70"/>
        <v>15.904113177316843</v>
      </c>
      <c r="K206">
        <f t="shared" si="71"/>
        <v>1243.9725000000001</v>
      </c>
      <c r="L206">
        <f t="shared" si="72"/>
        <v>573.42093430683883</v>
      </c>
      <c r="M206">
        <f t="shared" si="73"/>
        <v>58.153198904832955</v>
      </c>
      <c r="N206">
        <f t="shared" si="74"/>
        <v>126.15685249107507</v>
      </c>
      <c r="O206">
        <f t="shared" si="75"/>
        <v>3.9758354712439679E-2</v>
      </c>
      <c r="P206">
        <f t="shared" si="76"/>
        <v>3.6870288085008913</v>
      </c>
      <c r="Q206">
        <f t="shared" si="77"/>
        <v>3.9521703990719623E-2</v>
      </c>
      <c r="R206">
        <f t="shared" si="78"/>
        <v>2.472220951274301E-2</v>
      </c>
      <c r="S206">
        <f t="shared" si="79"/>
        <v>226.11542098486092</v>
      </c>
      <c r="T206">
        <f t="shared" si="80"/>
        <v>35.184052250944561</v>
      </c>
      <c r="U206">
        <f t="shared" si="81"/>
        <v>34.865400000000001</v>
      </c>
      <c r="V206">
        <f t="shared" si="82"/>
        <v>5.6064062048164764</v>
      </c>
      <c r="W206">
        <f t="shared" si="83"/>
        <v>69.93425011115805</v>
      </c>
      <c r="X206">
        <f t="shared" si="84"/>
        <v>3.7929226848155451</v>
      </c>
      <c r="Y206">
        <f t="shared" si="85"/>
        <v>5.4235552376508318</v>
      </c>
      <c r="Z206">
        <f t="shared" si="86"/>
        <v>1.8134835200009314</v>
      </c>
      <c r="AA206">
        <f t="shared" si="87"/>
        <v>-32.680956121638488</v>
      </c>
      <c r="AB206">
        <f t="shared" si="88"/>
        <v>-118.64885547325557</v>
      </c>
      <c r="AC206">
        <f t="shared" si="89"/>
        <v>-7.4837218385888207</v>
      </c>
      <c r="AD206">
        <f t="shared" si="90"/>
        <v>67.30188755137803</v>
      </c>
      <c r="AE206">
        <f t="shared" si="91"/>
        <v>39.131463932861571</v>
      </c>
      <c r="AF206">
        <f t="shared" si="92"/>
        <v>0.60375688329061117</v>
      </c>
      <c r="AG206">
        <f t="shared" si="93"/>
        <v>15.904113177316843</v>
      </c>
      <c r="AH206">
        <v>1309.311151219468</v>
      </c>
      <c r="AI206">
        <v>1295.4283030303029</v>
      </c>
      <c r="AJ206">
        <v>1.721881208229016</v>
      </c>
      <c r="AK206">
        <v>66.85974665391015</v>
      </c>
      <c r="AL206">
        <f t="shared" si="94"/>
        <v>0.74106476466300431</v>
      </c>
      <c r="AM206">
        <v>37.157610138439203</v>
      </c>
      <c r="AN206">
        <v>37.414036363636363</v>
      </c>
      <c r="AO206">
        <v>7.6417721895951467E-3</v>
      </c>
      <c r="AP206">
        <v>85.612249932443419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47260.438479076358</v>
      </c>
      <c r="AV206">
        <f t="shared" si="98"/>
        <v>1200</v>
      </c>
      <c r="AW206">
        <f t="shared" si="99"/>
        <v>1025.9250885931922</v>
      </c>
      <c r="AX206">
        <f t="shared" si="100"/>
        <v>0.85493757382766011</v>
      </c>
      <c r="AY206">
        <f t="shared" si="101"/>
        <v>0.1884295174873841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1665504685.7874999</v>
      </c>
      <c r="BF206">
        <v>1243.9725000000001</v>
      </c>
      <c r="BG206">
        <v>1260.54</v>
      </c>
      <c r="BH206">
        <v>37.400199999999998</v>
      </c>
      <c r="BI206">
        <v>37.158774999999999</v>
      </c>
      <c r="BJ206">
        <v>1243.4612500000001</v>
      </c>
      <c r="BK206">
        <v>37.182987500000003</v>
      </c>
      <c r="BL206">
        <v>649.96412499999997</v>
      </c>
      <c r="BM206">
        <v>101.31462500000001</v>
      </c>
      <c r="BN206">
        <v>9.9877725000000001E-2</v>
      </c>
      <c r="BO206">
        <v>34.268500000000003</v>
      </c>
      <c r="BP206">
        <v>34.865400000000001</v>
      </c>
      <c r="BQ206">
        <v>999.9</v>
      </c>
      <c r="BR206">
        <v>0</v>
      </c>
      <c r="BS206">
        <v>0</v>
      </c>
      <c r="BT206">
        <v>9008.9862499999999</v>
      </c>
      <c r="BU206">
        <v>0</v>
      </c>
      <c r="BV206">
        <v>1952.94875</v>
      </c>
      <c r="BW206">
        <v>-16.567049999999998</v>
      </c>
      <c r="BX206">
        <v>1292.3050000000001</v>
      </c>
      <c r="BY206">
        <v>1309.1875</v>
      </c>
      <c r="BZ206">
        <v>0.24144612500000001</v>
      </c>
      <c r="CA206">
        <v>1260.54</v>
      </c>
      <c r="CB206">
        <v>37.158774999999999</v>
      </c>
      <c r="CC206">
        <v>3.7891849999999998</v>
      </c>
      <c r="CD206">
        <v>3.76472125</v>
      </c>
      <c r="CE206">
        <v>27.9744125</v>
      </c>
      <c r="CF206">
        <v>27.863375000000001</v>
      </c>
      <c r="CG206">
        <v>1200</v>
      </c>
      <c r="CH206">
        <v>0.49999850000000001</v>
      </c>
      <c r="CI206">
        <v>0.50000149999999999</v>
      </c>
      <c r="CJ206">
        <v>0</v>
      </c>
      <c r="CK206">
        <v>838.15775000000008</v>
      </c>
      <c r="CL206">
        <v>4.9990899999999998</v>
      </c>
      <c r="CM206">
        <v>9344.6625000000004</v>
      </c>
      <c r="CN206">
        <v>9557.8612499999999</v>
      </c>
      <c r="CO206">
        <v>44.75</v>
      </c>
      <c r="CP206">
        <v>47.561999999999998</v>
      </c>
      <c r="CQ206">
        <v>45.561999999999998</v>
      </c>
      <c r="CR206">
        <v>46.296499999999988</v>
      </c>
      <c r="CS206">
        <v>46.194875000000003</v>
      </c>
      <c r="CT206">
        <v>597.49749999999995</v>
      </c>
      <c r="CU206">
        <v>597.50250000000005</v>
      </c>
      <c r="CV206">
        <v>0</v>
      </c>
      <c r="CW206">
        <v>1665504692.7</v>
      </c>
      <c r="CX206">
        <v>0</v>
      </c>
      <c r="CY206">
        <v>1665503463</v>
      </c>
      <c r="CZ206" t="s">
        <v>356</v>
      </c>
      <c r="DA206">
        <v>1665503462</v>
      </c>
      <c r="DB206">
        <v>1665503463</v>
      </c>
      <c r="DC206">
        <v>5</v>
      </c>
      <c r="DD206">
        <v>8.5000000000000006E-2</v>
      </c>
      <c r="DE206">
        <v>-1E-3</v>
      </c>
      <c r="DF206">
        <v>-3.5999999999999997E-2</v>
      </c>
      <c r="DG206">
        <v>0.21</v>
      </c>
      <c r="DH206">
        <v>415</v>
      </c>
      <c r="DI206">
        <v>36</v>
      </c>
      <c r="DJ206">
        <v>0.25</v>
      </c>
      <c r="DK206">
        <v>0.11</v>
      </c>
      <c r="DL206">
        <v>-16.422644999999999</v>
      </c>
      <c r="DM206">
        <v>-1.2042641651031161</v>
      </c>
      <c r="DN206">
        <v>0.13502572708561869</v>
      </c>
      <c r="DO206">
        <v>0</v>
      </c>
      <c r="DP206">
        <v>0.24043927500000001</v>
      </c>
      <c r="DQ206">
        <v>-7.008615759849994E-2</v>
      </c>
      <c r="DR206">
        <v>1.263553532104497E-2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366</v>
      </c>
      <c r="EA206">
        <v>3.2950599999999999</v>
      </c>
      <c r="EB206">
        <v>2.6253000000000002</v>
      </c>
      <c r="EC206">
        <v>0.21405299999999999</v>
      </c>
      <c r="ED206">
        <v>0.21443599999999999</v>
      </c>
      <c r="EE206">
        <v>0.14830299999999999</v>
      </c>
      <c r="EF206">
        <v>0.14616199999999999</v>
      </c>
      <c r="EG206">
        <v>23739.5</v>
      </c>
      <c r="EH206">
        <v>24236.3</v>
      </c>
      <c r="EI206">
        <v>28117.8</v>
      </c>
      <c r="EJ206">
        <v>29715.5</v>
      </c>
      <c r="EK206">
        <v>32894.400000000001</v>
      </c>
      <c r="EL206">
        <v>35267.699999999997</v>
      </c>
      <c r="EM206">
        <v>39613.800000000003</v>
      </c>
      <c r="EN206">
        <v>42521.5</v>
      </c>
      <c r="EO206">
        <v>2.2099500000000001</v>
      </c>
      <c r="EP206">
        <v>2.16432</v>
      </c>
      <c r="EQ206">
        <v>8.8073299999999993E-2</v>
      </c>
      <c r="ER206">
        <v>0</v>
      </c>
      <c r="ES206">
        <v>33.442900000000002</v>
      </c>
      <c r="ET206">
        <v>999.9</v>
      </c>
      <c r="EU206">
        <v>73.8</v>
      </c>
      <c r="EV206">
        <v>35.299999999999997</v>
      </c>
      <c r="EW206">
        <v>41.834600000000002</v>
      </c>
      <c r="EX206">
        <v>56.869100000000003</v>
      </c>
      <c r="EY206">
        <v>-2.1915100000000001</v>
      </c>
      <c r="EZ206">
        <v>2</v>
      </c>
      <c r="FA206">
        <v>0.60794700000000002</v>
      </c>
      <c r="FB206">
        <v>1.47834</v>
      </c>
      <c r="FC206">
        <v>20.262799999999999</v>
      </c>
      <c r="FD206">
        <v>5.2175900000000004</v>
      </c>
      <c r="FE206">
        <v>12.004</v>
      </c>
      <c r="FF206">
        <v>4.9848499999999998</v>
      </c>
      <c r="FG206">
        <v>3.2845</v>
      </c>
      <c r="FH206">
        <v>6355.5</v>
      </c>
      <c r="FI206">
        <v>9999</v>
      </c>
      <c r="FJ206">
        <v>9999</v>
      </c>
      <c r="FK206">
        <v>490.1</v>
      </c>
      <c r="FL206">
        <v>1.86578</v>
      </c>
      <c r="FM206">
        <v>1.86209</v>
      </c>
      <c r="FN206">
        <v>1.8641799999999999</v>
      </c>
      <c r="FO206">
        <v>1.86026</v>
      </c>
      <c r="FP206">
        <v>1.8609599999999999</v>
      </c>
      <c r="FQ206">
        <v>1.86005</v>
      </c>
      <c r="FR206">
        <v>1.8617600000000001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0.52</v>
      </c>
      <c r="GH206">
        <v>0.2172</v>
      </c>
      <c r="GI206">
        <v>-0.38878066965608271</v>
      </c>
      <c r="GJ206">
        <v>8.4540356221501391E-4</v>
      </c>
      <c r="GK206">
        <v>6.8779579211309249E-8</v>
      </c>
      <c r="GL206">
        <v>-1.3381725072044801E-10</v>
      </c>
      <c r="GM206">
        <v>-8.6234221326163804E-2</v>
      </c>
      <c r="GN206">
        <v>8.8717001971158594E-4</v>
      </c>
      <c r="GO206">
        <v>5.46455871630479E-4</v>
      </c>
      <c r="GP206">
        <v>-9.435533427115459E-6</v>
      </c>
      <c r="GQ206">
        <v>1</v>
      </c>
      <c r="GR206">
        <v>2082</v>
      </c>
      <c r="GS206">
        <v>3</v>
      </c>
      <c r="GT206">
        <v>35</v>
      </c>
      <c r="GU206">
        <v>20.399999999999999</v>
      </c>
      <c r="GV206">
        <v>20.399999999999999</v>
      </c>
      <c r="GW206">
        <v>3.3581500000000002</v>
      </c>
      <c r="GX206">
        <v>2.5585900000000001</v>
      </c>
      <c r="GY206">
        <v>2.04834</v>
      </c>
      <c r="GZ206">
        <v>2.6257299999999999</v>
      </c>
      <c r="HA206">
        <v>2.1972700000000001</v>
      </c>
      <c r="HB206">
        <v>2.2985799999999998</v>
      </c>
      <c r="HC206">
        <v>40.247399999999999</v>
      </c>
      <c r="HD206">
        <v>14.368399999999999</v>
      </c>
      <c r="HE206">
        <v>18</v>
      </c>
      <c r="HF206">
        <v>709.95</v>
      </c>
      <c r="HG206">
        <v>747.08199999999999</v>
      </c>
      <c r="HH206">
        <v>31.000699999999998</v>
      </c>
      <c r="HI206">
        <v>34.883600000000001</v>
      </c>
      <c r="HJ206">
        <v>30.001200000000001</v>
      </c>
      <c r="HK206">
        <v>34.640999999999998</v>
      </c>
      <c r="HL206">
        <v>34.612699999999997</v>
      </c>
      <c r="HM206">
        <v>67.163200000000003</v>
      </c>
      <c r="HN206">
        <v>14.3985</v>
      </c>
      <c r="HO206">
        <v>100</v>
      </c>
      <c r="HP206">
        <v>31</v>
      </c>
      <c r="HQ206">
        <v>1277.95</v>
      </c>
      <c r="HR206">
        <v>37.1736</v>
      </c>
      <c r="HS206">
        <v>98.968699999999998</v>
      </c>
      <c r="HT206">
        <v>98.558099999999996</v>
      </c>
    </row>
    <row r="207" spans="1:228" x14ac:dyDescent="0.2">
      <c r="A207">
        <v>192</v>
      </c>
      <c r="B207">
        <v>1665504692.0999999</v>
      </c>
      <c r="C207">
        <v>762.59999990463257</v>
      </c>
      <c r="D207" t="s">
        <v>743</v>
      </c>
      <c r="E207" t="s">
        <v>744</v>
      </c>
      <c r="F207">
        <v>4</v>
      </c>
      <c r="G207">
        <v>1665504690.0999999</v>
      </c>
      <c r="H207">
        <f t="shared" si="68"/>
        <v>7.8515470002212494E-4</v>
      </c>
      <c r="I207">
        <f t="shared" si="69"/>
        <v>0.78515470002212495</v>
      </c>
      <c r="J207">
        <f t="shared" si="70"/>
        <v>16.247347212217285</v>
      </c>
      <c r="K207">
        <f t="shared" si="71"/>
        <v>1251.1185714285709</v>
      </c>
      <c r="L207">
        <f t="shared" si="72"/>
        <v>604.96067917006576</v>
      </c>
      <c r="M207">
        <f t="shared" si="73"/>
        <v>61.35126734025453</v>
      </c>
      <c r="N207">
        <f t="shared" si="74"/>
        <v>126.88049420893613</v>
      </c>
      <c r="O207">
        <f t="shared" si="75"/>
        <v>4.2264835585739263E-2</v>
      </c>
      <c r="P207">
        <f t="shared" si="76"/>
        <v>3.6843449933278665</v>
      </c>
      <c r="Q207">
        <f t="shared" si="77"/>
        <v>4.1997320904528818E-2</v>
      </c>
      <c r="R207">
        <f t="shared" si="78"/>
        <v>2.6272219358788408E-2</v>
      </c>
      <c r="S207">
        <f t="shared" si="79"/>
        <v>226.11618823462621</v>
      </c>
      <c r="T207">
        <f t="shared" si="80"/>
        <v>35.179728967056008</v>
      </c>
      <c r="U207">
        <f t="shared" si="81"/>
        <v>34.857785714285718</v>
      </c>
      <c r="V207">
        <f t="shared" si="82"/>
        <v>5.6040403683443962</v>
      </c>
      <c r="W207">
        <f t="shared" si="83"/>
        <v>69.973382821715816</v>
      </c>
      <c r="X207">
        <f t="shared" si="84"/>
        <v>3.795944591841887</v>
      </c>
      <c r="Y207">
        <f t="shared" si="85"/>
        <v>5.4248407591119614</v>
      </c>
      <c r="Z207">
        <f t="shared" si="86"/>
        <v>1.8080957765025092</v>
      </c>
      <c r="AA207">
        <f t="shared" si="87"/>
        <v>-34.625322270975708</v>
      </c>
      <c r="AB207">
        <f t="shared" si="88"/>
        <v>-116.20446341346344</v>
      </c>
      <c r="AC207">
        <f t="shared" si="89"/>
        <v>-7.3347616875428416</v>
      </c>
      <c r="AD207">
        <f t="shared" si="90"/>
        <v>67.951640862644197</v>
      </c>
      <c r="AE207">
        <f t="shared" si="91"/>
        <v>39.39454695246377</v>
      </c>
      <c r="AF207">
        <f t="shared" si="92"/>
        <v>0.668518472235895</v>
      </c>
      <c r="AG207">
        <f t="shared" si="93"/>
        <v>16.247347212217285</v>
      </c>
      <c r="AH207">
        <v>1316.3850191029619</v>
      </c>
      <c r="AI207">
        <v>1302.3504848484849</v>
      </c>
      <c r="AJ207">
        <v>1.722965151150547</v>
      </c>
      <c r="AK207">
        <v>66.85974665391015</v>
      </c>
      <c r="AL207">
        <f t="shared" si="94"/>
        <v>0.78515470002212495</v>
      </c>
      <c r="AM207">
        <v>37.16167573454382</v>
      </c>
      <c r="AN207">
        <v>37.439395151515129</v>
      </c>
      <c r="AO207">
        <v>6.9362048957174738E-3</v>
      </c>
      <c r="AP207">
        <v>85.612249932443419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47211.957515609494</v>
      </c>
      <c r="AV207">
        <f t="shared" si="98"/>
        <v>1200.005714285714</v>
      </c>
      <c r="AW207">
        <f t="shared" si="99"/>
        <v>1025.9298135930703</v>
      </c>
      <c r="AX207">
        <f t="shared" si="100"/>
        <v>0.85493744019689122</v>
      </c>
      <c r="AY207">
        <f t="shared" si="101"/>
        <v>0.18842925958000006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1665504690.0999999</v>
      </c>
      <c r="BF207">
        <v>1251.1185714285709</v>
      </c>
      <c r="BG207">
        <v>1267.83</v>
      </c>
      <c r="BH207">
        <v>37.430314285714289</v>
      </c>
      <c r="BI207">
        <v>37.163014285714283</v>
      </c>
      <c r="BJ207">
        <v>1250.6042857142861</v>
      </c>
      <c r="BK207">
        <v>37.213014285714287</v>
      </c>
      <c r="BL207">
        <v>649.99557142857145</v>
      </c>
      <c r="BM207">
        <v>101.31357142857139</v>
      </c>
      <c r="BN207">
        <v>0.10007321428571429</v>
      </c>
      <c r="BO207">
        <v>34.272757142857152</v>
      </c>
      <c r="BP207">
        <v>34.857785714285718</v>
      </c>
      <c r="BQ207">
        <v>999.89999999999986</v>
      </c>
      <c r="BR207">
        <v>0</v>
      </c>
      <c r="BS207">
        <v>0</v>
      </c>
      <c r="BT207">
        <v>8999.8228571428572</v>
      </c>
      <c r="BU207">
        <v>0</v>
      </c>
      <c r="BV207">
        <v>1938.6285714285709</v>
      </c>
      <c r="BW207">
        <v>-16.713714285714289</v>
      </c>
      <c r="BX207">
        <v>1299.77</v>
      </c>
      <c r="BY207">
        <v>1316.768571428571</v>
      </c>
      <c r="BZ207">
        <v>0.26727771428571429</v>
      </c>
      <c r="CA207">
        <v>1267.83</v>
      </c>
      <c r="CB207">
        <v>37.163014285714283</v>
      </c>
      <c r="CC207">
        <v>3.7921999999999998</v>
      </c>
      <c r="CD207">
        <v>3.7651214285714292</v>
      </c>
      <c r="CE207">
        <v>27.988057142857141</v>
      </c>
      <c r="CF207">
        <v>27.865214285714281</v>
      </c>
      <c r="CG207">
        <v>1200.005714285714</v>
      </c>
      <c r="CH207">
        <v>0.50000300000000009</v>
      </c>
      <c r="CI207">
        <v>0.49999700000000008</v>
      </c>
      <c r="CJ207">
        <v>0</v>
      </c>
      <c r="CK207">
        <v>837.77828571428574</v>
      </c>
      <c r="CL207">
        <v>4.9990899999999998</v>
      </c>
      <c r="CM207">
        <v>9340.4214285714279</v>
      </c>
      <c r="CN207">
        <v>9557.9014285714275</v>
      </c>
      <c r="CO207">
        <v>44.75</v>
      </c>
      <c r="CP207">
        <v>47.58</v>
      </c>
      <c r="CQ207">
        <v>45.561999999999998</v>
      </c>
      <c r="CR207">
        <v>46.311999999999998</v>
      </c>
      <c r="CS207">
        <v>46.25</v>
      </c>
      <c r="CT207">
        <v>597.50571428571436</v>
      </c>
      <c r="CU207">
        <v>597.5</v>
      </c>
      <c r="CV207">
        <v>0</v>
      </c>
      <c r="CW207">
        <v>1665504696.9000001</v>
      </c>
      <c r="CX207">
        <v>0</v>
      </c>
      <c r="CY207">
        <v>1665503463</v>
      </c>
      <c r="CZ207" t="s">
        <v>356</v>
      </c>
      <c r="DA207">
        <v>1665503462</v>
      </c>
      <c r="DB207">
        <v>1665503463</v>
      </c>
      <c r="DC207">
        <v>5</v>
      </c>
      <c r="DD207">
        <v>8.5000000000000006E-2</v>
      </c>
      <c r="DE207">
        <v>-1E-3</v>
      </c>
      <c r="DF207">
        <v>-3.5999999999999997E-2</v>
      </c>
      <c r="DG207">
        <v>0.21</v>
      </c>
      <c r="DH207">
        <v>415</v>
      </c>
      <c r="DI207">
        <v>36</v>
      </c>
      <c r="DJ207">
        <v>0.25</v>
      </c>
      <c r="DK207">
        <v>0.11</v>
      </c>
      <c r="DL207">
        <v>-16.520655000000001</v>
      </c>
      <c r="DM207">
        <v>-1.1453290806754279</v>
      </c>
      <c r="DN207">
        <v>0.12860545662995779</v>
      </c>
      <c r="DO207">
        <v>0</v>
      </c>
      <c r="DP207">
        <v>0.24316332500000001</v>
      </c>
      <c r="DQ207">
        <v>3.9121834896809968E-2</v>
      </c>
      <c r="DR207">
        <v>1.5748771859080791E-2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366</v>
      </c>
      <c r="EA207">
        <v>3.2950699999999999</v>
      </c>
      <c r="EB207">
        <v>2.6253600000000001</v>
      </c>
      <c r="EC207">
        <v>0.214757</v>
      </c>
      <c r="ED207">
        <v>0.21513299999999999</v>
      </c>
      <c r="EE207">
        <v>0.14836199999999999</v>
      </c>
      <c r="EF207">
        <v>0.146175</v>
      </c>
      <c r="EG207">
        <v>23717.599999999999</v>
      </c>
      <c r="EH207">
        <v>24214.1</v>
      </c>
      <c r="EI207">
        <v>28117.200000000001</v>
      </c>
      <c r="EJ207">
        <v>29714.7</v>
      </c>
      <c r="EK207">
        <v>32891.599999999999</v>
      </c>
      <c r="EL207">
        <v>35266.5</v>
      </c>
      <c r="EM207">
        <v>39613.199999999997</v>
      </c>
      <c r="EN207">
        <v>42520.5</v>
      </c>
      <c r="EO207">
        <v>2.2099299999999999</v>
      </c>
      <c r="EP207">
        <v>2.16398</v>
      </c>
      <c r="EQ207">
        <v>8.7522000000000003E-2</v>
      </c>
      <c r="ER207">
        <v>0</v>
      </c>
      <c r="ES207">
        <v>33.442900000000002</v>
      </c>
      <c r="ET207">
        <v>999.9</v>
      </c>
      <c r="EU207">
        <v>73.8</v>
      </c>
      <c r="EV207">
        <v>35.299999999999997</v>
      </c>
      <c r="EW207">
        <v>41.835900000000002</v>
      </c>
      <c r="EX207">
        <v>57.019100000000002</v>
      </c>
      <c r="EY207">
        <v>-2.3317299999999999</v>
      </c>
      <c r="EZ207">
        <v>2</v>
      </c>
      <c r="FA207">
        <v>0.60857000000000006</v>
      </c>
      <c r="FB207">
        <v>1.4763299999999999</v>
      </c>
      <c r="FC207">
        <v>20.262599999999999</v>
      </c>
      <c r="FD207">
        <v>5.21699</v>
      </c>
      <c r="FE207">
        <v>12.004099999999999</v>
      </c>
      <c r="FF207">
        <v>4.9853500000000004</v>
      </c>
      <c r="FG207">
        <v>3.2844799999999998</v>
      </c>
      <c r="FH207">
        <v>6355.5</v>
      </c>
      <c r="FI207">
        <v>9999</v>
      </c>
      <c r="FJ207">
        <v>9999</v>
      </c>
      <c r="FK207">
        <v>490.1</v>
      </c>
      <c r="FL207">
        <v>1.8657999999999999</v>
      </c>
      <c r="FM207">
        <v>1.86216</v>
      </c>
      <c r="FN207">
        <v>1.8641700000000001</v>
      </c>
      <c r="FO207">
        <v>1.8602399999999999</v>
      </c>
      <c r="FP207">
        <v>1.8609599999999999</v>
      </c>
      <c r="FQ207">
        <v>1.86006</v>
      </c>
      <c r="FR207">
        <v>1.8617600000000001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0.51</v>
      </c>
      <c r="GH207">
        <v>0.21729999999999999</v>
      </c>
      <c r="GI207">
        <v>-0.38878066965608271</v>
      </c>
      <c r="GJ207">
        <v>8.4540356221501391E-4</v>
      </c>
      <c r="GK207">
        <v>6.8779579211309249E-8</v>
      </c>
      <c r="GL207">
        <v>-1.3381725072044801E-10</v>
      </c>
      <c r="GM207">
        <v>-8.6234221326163804E-2</v>
      </c>
      <c r="GN207">
        <v>8.8717001971158594E-4</v>
      </c>
      <c r="GO207">
        <v>5.46455871630479E-4</v>
      </c>
      <c r="GP207">
        <v>-9.435533427115459E-6</v>
      </c>
      <c r="GQ207">
        <v>1</v>
      </c>
      <c r="GR207">
        <v>2082</v>
      </c>
      <c r="GS207">
        <v>3</v>
      </c>
      <c r="GT207">
        <v>35</v>
      </c>
      <c r="GU207">
        <v>20.5</v>
      </c>
      <c r="GV207">
        <v>20.5</v>
      </c>
      <c r="GW207">
        <v>3.3727999999999998</v>
      </c>
      <c r="GX207">
        <v>2.5561500000000001</v>
      </c>
      <c r="GY207">
        <v>2.04834</v>
      </c>
      <c r="GZ207">
        <v>2.6257299999999999</v>
      </c>
      <c r="HA207">
        <v>2.1972700000000001</v>
      </c>
      <c r="HB207">
        <v>2.33643</v>
      </c>
      <c r="HC207">
        <v>40.222000000000001</v>
      </c>
      <c r="HD207">
        <v>14.368399999999999</v>
      </c>
      <c r="HE207">
        <v>18</v>
      </c>
      <c r="HF207">
        <v>710.01300000000003</v>
      </c>
      <c r="HG207">
        <v>746.81899999999996</v>
      </c>
      <c r="HH207">
        <v>31</v>
      </c>
      <c r="HI207">
        <v>34.8917</v>
      </c>
      <c r="HJ207">
        <v>30.001100000000001</v>
      </c>
      <c r="HK207">
        <v>34.648699999999998</v>
      </c>
      <c r="HL207">
        <v>34.619</v>
      </c>
      <c r="HM207">
        <v>67.444000000000003</v>
      </c>
      <c r="HN207">
        <v>14.3985</v>
      </c>
      <c r="HO207">
        <v>100</v>
      </c>
      <c r="HP207">
        <v>31</v>
      </c>
      <c r="HQ207">
        <v>1284.6500000000001</v>
      </c>
      <c r="HR207">
        <v>37.1736</v>
      </c>
      <c r="HS207">
        <v>98.966800000000006</v>
      </c>
      <c r="HT207">
        <v>98.555800000000005</v>
      </c>
    </row>
    <row r="208" spans="1:228" x14ac:dyDescent="0.2">
      <c r="A208">
        <v>193</v>
      </c>
      <c r="B208">
        <v>1665504696.0999999</v>
      </c>
      <c r="C208">
        <v>766.59999990463257</v>
      </c>
      <c r="D208" t="s">
        <v>745</v>
      </c>
      <c r="E208" t="s">
        <v>746</v>
      </c>
      <c r="F208">
        <v>4</v>
      </c>
      <c r="G208">
        <v>1665504693.7874999</v>
      </c>
      <c r="H208">
        <f t="shared" ref="H208:H271" si="102">(I208)/1000</f>
        <v>7.3231802782759096E-4</v>
      </c>
      <c r="I208">
        <f t="shared" ref="I208:I271" si="103">IF(BD208, AL208, AF208)</f>
        <v>0.73231802782759092</v>
      </c>
      <c r="J208">
        <f t="shared" ref="J208:J271" si="104">IF(BD208, AG208, AE208)</f>
        <v>15.862473895531869</v>
      </c>
      <c r="K208">
        <f t="shared" ref="K208:K271" si="105">BF208 - IF(AS208&gt;1, J208*AZ208*100/(AU208*BT208), 0)</f>
        <v>1257.2750000000001</v>
      </c>
      <c r="L208">
        <f t="shared" ref="L208:L271" si="106">((R208-H208/2)*K208-J208)/(R208+H208/2)</f>
        <v>581.77842810110405</v>
      </c>
      <c r="M208">
        <f t="shared" ref="M208:M271" si="107">L208*(BM208+BN208)/1000</f>
        <v>59.000205642385914</v>
      </c>
      <c r="N208">
        <f t="shared" ref="N208:N271" si="108">(BF208 - IF(AS208&gt;1, J208*AZ208*100/(AU208*BT208), 0))*(BM208+BN208)/1000</f>
        <v>127.50469932539252</v>
      </c>
      <c r="O208">
        <f t="shared" ref="O208:O271" si="109">2/((1/Q208-1/P208)+SIGN(Q208)*SQRT((1/Q208-1/P208)*(1/Q208-1/P208) + 4*BA208/((BA208+1)*(BA208+1))*(2*1/Q208*1/P208-1/P208*1/P208)))</f>
        <v>3.936595348037833E-2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3.6906022084761148</v>
      </c>
      <c r="Q208">
        <f t="shared" ref="Q208:Q271" si="111">H208*(1000-(1000*0.61365*EXP(17.502*U208/(240.97+U208))/(BM208+BN208)+BH208)/2)/(1000*0.61365*EXP(17.502*U208/(240.97+U208))/(BM208+BN208)-BH208)</f>
        <v>3.9134159538321174E-2</v>
      </c>
      <c r="R208">
        <f t="shared" ref="R208:R271" si="112">1/((BA208+1)/(O208/1.6)+1/(P208/1.37)) + BA208/((BA208+1)/(O208/1.6) + BA208/(P208/1.37))</f>
        <v>2.4479561515487802E-2</v>
      </c>
      <c r="S208">
        <f t="shared" ref="S208:S271" si="113">(AV208*AY208)</f>
        <v>226.1158942341481</v>
      </c>
      <c r="T208">
        <f t="shared" ref="T208:T271" si="114">(BO208+(S208+2*0.95*0.0000000567*(((BO208+$B$6)+273)^4-(BO208+273)^4)-44100*H208)/(1.84*29.3*P208+8*0.95*0.0000000567*(BO208+273)^3))</f>
        <v>35.192965279894125</v>
      </c>
      <c r="U208">
        <f t="shared" ref="U208:U271" si="115">($C$6*BP208+$D$6*BQ208+$E$6*T208)</f>
        <v>34.868099999999998</v>
      </c>
      <c r="V208">
        <f t="shared" ref="V208:V271" si="116">0.61365*EXP(17.502*U208/(240.97+U208))</f>
        <v>5.6072453309112111</v>
      </c>
      <c r="W208">
        <f t="shared" ref="W208:W271" si="117">(X208/Y208*100)</f>
        <v>69.987542481733783</v>
      </c>
      <c r="X208">
        <f t="shared" ref="X208:X271" si="118">BH208*(BM208+BN208)/1000</f>
        <v>3.7974880447328037</v>
      </c>
      <c r="Y208">
        <f t="shared" ref="Y208:Y271" si="119">0.61365*EXP(17.502*BO208/(240.97+BO208))</f>
        <v>5.4259485475203233</v>
      </c>
      <c r="Z208">
        <f t="shared" ref="Z208:Z271" si="120">(V208-BH208*(BM208+BN208)/1000)</f>
        <v>1.8097572861784075</v>
      </c>
      <c r="AA208">
        <f t="shared" ref="AA208:AA271" si="121">(-H208*44100)</f>
        <v>-32.295225027196764</v>
      </c>
      <c r="AB208">
        <f t="shared" ref="AB208:AB271" si="122">2*29.3*P208*0.92*(BO208-U208)</f>
        <v>-117.7242412703751</v>
      </c>
      <c r="AC208">
        <f t="shared" ref="AC208:AC271" si="123">2*0.95*0.0000000567*(((BO208+$B$6)+273)^4-(U208+273)^4)</f>
        <v>-7.4185969114858281</v>
      </c>
      <c r="AD208">
        <f t="shared" ref="AD208:AD271" si="124">S208+AC208+AA208+AB208</f>
        <v>68.677831025090427</v>
      </c>
      <c r="AE208">
        <f t="shared" ref="AE208:AE271" si="125">BL208*AS208*(BG208-BF208*(1000-AS208*BI208)/(1000-AS208*BH208))/(100*AZ208)</f>
        <v>39.502764629481234</v>
      </c>
      <c r="AF208">
        <f t="shared" ref="AF208:AF271" si="126">1000*BL208*AS208*(BH208-BI208)/(100*AZ208*(1000-AS208*BH208))</f>
        <v>0.69548486478009885</v>
      </c>
      <c r="AG208">
        <f t="shared" ref="AG208:AG271" si="127">(AH208 - AI208 - BM208*1000/(8.314*(BO208+273.15)) * AK208/BL208 * AJ208) * BL208/(100*AZ208) * (1000 - BI208)/1000</f>
        <v>15.862473895531869</v>
      </c>
      <c r="AH208">
        <v>1323.3799463540261</v>
      </c>
      <c r="AI208">
        <v>1309.369090909091</v>
      </c>
      <c r="AJ208">
        <v>1.7580824612230459</v>
      </c>
      <c r="AK208">
        <v>66.85974665391015</v>
      </c>
      <c r="AL208">
        <f t="shared" ref="AL208:AL271" si="128">(AN208 - AM208 + BM208*1000/(8.314*(BO208+273.15)) * AP208/BL208 * AO208) * BL208/(100*AZ208) * 1000/(1000 - AN208)</f>
        <v>0.73231802782759092</v>
      </c>
      <c r="AM208">
        <v>37.166979455147477</v>
      </c>
      <c r="AN208">
        <v>37.449266060606057</v>
      </c>
      <c r="AO208">
        <v>2.0114792340216779E-3</v>
      </c>
      <c r="AP208">
        <v>85.612249932443419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47322.889059036999</v>
      </c>
      <c r="AV208">
        <f t="shared" ref="AV208:AV271" si="132">$B$10*BU208+$C$10*BV208+$F$10*CG208*(1-CJ208)</f>
        <v>1200.0074999999999</v>
      </c>
      <c r="AW208">
        <f t="shared" ref="AW208:AW271" si="133">AV208*AX208</f>
        <v>1025.9310135928229</v>
      </c>
      <c r="AX208">
        <f t="shared" ref="AX208:AX271" si="134">($B$10*$D$8+$C$10*$D$8+$F$10*((CT208+CL208)/MAX(CT208+CL208+CU208, 0.1)*$I$8+CU208/MAX(CT208+CL208+CU208, 0.1)*$J$8))/($B$10+$C$10+$F$10)</f>
        <v>0.85493716797005259</v>
      </c>
      <c r="AY208">
        <f t="shared" ref="AY208:AY271" si="135">($B$10*$K$8+$C$10*$K$8+$F$10*((CT208+CL208)/MAX(CT208+CL208+CU208, 0.1)*$P$8+CU208/MAX(CT208+CL208+CU208, 0.1)*$Q$8))/($B$10+$C$10+$F$10)</f>
        <v>0.18842873418220146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1665504693.7874999</v>
      </c>
      <c r="BF208">
        <v>1257.2750000000001</v>
      </c>
      <c r="BG208">
        <v>1274.0462500000001</v>
      </c>
      <c r="BH208">
        <v>37.445575000000012</v>
      </c>
      <c r="BI208">
        <v>37.167512500000001</v>
      </c>
      <c r="BJ208">
        <v>1256.7574999999999</v>
      </c>
      <c r="BK208">
        <v>37.228274999999996</v>
      </c>
      <c r="BL208">
        <v>650.03137500000003</v>
      </c>
      <c r="BM208">
        <v>101.313625</v>
      </c>
      <c r="BN208">
        <v>9.9907700000000002E-2</v>
      </c>
      <c r="BO208">
        <v>34.276425000000003</v>
      </c>
      <c r="BP208">
        <v>34.868099999999998</v>
      </c>
      <c r="BQ208">
        <v>999.9</v>
      </c>
      <c r="BR208">
        <v>0</v>
      </c>
      <c r="BS208">
        <v>0</v>
      </c>
      <c r="BT208">
        <v>9021.40625</v>
      </c>
      <c r="BU208">
        <v>0</v>
      </c>
      <c r="BV208">
        <v>1931.425</v>
      </c>
      <c r="BW208">
        <v>-16.774437500000001</v>
      </c>
      <c r="BX208">
        <v>1306.1849999999999</v>
      </c>
      <c r="BY208">
        <v>1323.23125</v>
      </c>
      <c r="BZ208">
        <v>0.27806937500000001</v>
      </c>
      <c r="CA208">
        <v>1274.0462500000001</v>
      </c>
      <c r="CB208">
        <v>37.167512500000001</v>
      </c>
      <c r="CC208">
        <v>3.7937449999999999</v>
      </c>
      <c r="CD208">
        <v>3.7655737500000002</v>
      </c>
      <c r="CE208">
        <v>27.995049999999999</v>
      </c>
      <c r="CF208">
        <v>27.867262499999999</v>
      </c>
      <c r="CG208">
        <v>1200.0074999999999</v>
      </c>
      <c r="CH208">
        <v>0.50000900000000004</v>
      </c>
      <c r="CI208">
        <v>0.49999100000000002</v>
      </c>
      <c r="CJ208">
        <v>0</v>
      </c>
      <c r="CK208">
        <v>837.88487499999997</v>
      </c>
      <c r="CL208">
        <v>4.9990899999999998</v>
      </c>
      <c r="CM208">
        <v>9340.442500000001</v>
      </c>
      <c r="CN208">
        <v>9557.9512499999983</v>
      </c>
      <c r="CO208">
        <v>44.75</v>
      </c>
      <c r="CP208">
        <v>47.561999999999998</v>
      </c>
      <c r="CQ208">
        <v>45.561999999999998</v>
      </c>
      <c r="CR208">
        <v>46.311999999999998</v>
      </c>
      <c r="CS208">
        <v>46.25</v>
      </c>
      <c r="CT208">
        <v>597.51749999999993</v>
      </c>
      <c r="CU208">
        <v>597.49</v>
      </c>
      <c r="CV208">
        <v>0</v>
      </c>
      <c r="CW208">
        <v>1665504701.0999999</v>
      </c>
      <c r="CX208">
        <v>0</v>
      </c>
      <c r="CY208">
        <v>1665503463</v>
      </c>
      <c r="CZ208" t="s">
        <v>356</v>
      </c>
      <c r="DA208">
        <v>1665503462</v>
      </c>
      <c r="DB208">
        <v>1665503463</v>
      </c>
      <c r="DC208">
        <v>5</v>
      </c>
      <c r="DD208">
        <v>8.5000000000000006E-2</v>
      </c>
      <c r="DE208">
        <v>-1E-3</v>
      </c>
      <c r="DF208">
        <v>-3.5999999999999997E-2</v>
      </c>
      <c r="DG208">
        <v>0.21</v>
      </c>
      <c r="DH208">
        <v>415</v>
      </c>
      <c r="DI208">
        <v>36</v>
      </c>
      <c r="DJ208">
        <v>0.25</v>
      </c>
      <c r="DK208">
        <v>0.11</v>
      </c>
      <c r="DL208">
        <v>-16.603345000000001</v>
      </c>
      <c r="DM208">
        <v>-1.080013508442718</v>
      </c>
      <c r="DN208">
        <v>0.11800395321767811</v>
      </c>
      <c r="DO208">
        <v>0</v>
      </c>
      <c r="DP208">
        <v>0.24941397500000001</v>
      </c>
      <c r="DQ208">
        <v>0.1499137373358341</v>
      </c>
      <c r="DR208">
        <v>2.096467901076415E-2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3.29501</v>
      </c>
      <c r="EB208">
        <v>2.6253799999999998</v>
      </c>
      <c r="EC208">
        <v>0.21546799999999999</v>
      </c>
      <c r="ED208">
        <v>0.215838</v>
      </c>
      <c r="EE208">
        <v>0.148391</v>
      </c>
      <c r="EF208">
        <v>0.14618200000000001</v>
      </c>
      <c r="EG208">
        <v>23694.9</v>
      </c>
      <c r="EH208">
        <v>24191.599999999999</v>
      </c>
      <c r="EI208">
        <v>28115.9</v>
      </c>
      <c r="EJ208">
        <v>29714</v>
      </c>
      <c r="EK208">
        <v>32888.800000000003</v>
      </c>
      <c r="EL208">
        <v>35265.199999999997</v>
      </c>
      <c r="EM208">
        <v>39611.1</v>
      </c>
      <c r="EN208">
        <v>42519.3</v>
      </c>
      <c r="EO208">
        <v>2.2097699999999998</v>
      </c>
      <c r="EP208">
        <v>2.1638299999999999</v>
      </c>
      <c r="EQ208">
        <v>8.8617199999999993E-2</v>
      </c>
      <c r="ER208">
        <v>0</v>
      </c>
      <c r="ES208">
        <v>33.442900000000002</v>
      </c>
      <c r="ET208">
        <v>999.9</v>
      </c>
      <c r="EU208">
        <v>73.8</v>
      </c>
      <c r="EV208">
        <v>35.299999999999997</v>
      </c>
      <c r="EW208">
        <v>41.830500000000001</v>
      </c>
      <c r="EX208">
        <v>56.959099999999999</v>
      </c>
      <c r="EY208">
        <v>-2.3317299999999999</v>
      </c>
      <c r="EZ208">
        <v>2</v>
      </c>
      <c r="FA208">
        <v>0.60936699999999999</v>
      </c>
      <c r="FB208">
        <v>1.4733000000000001</v>
      </c>
      <c r="FC208">
        <v>20.262599999999999</v>
      </c>
      <c r="FD208">
        <v>5.2174399999999999</v>
      </c>
      <c r="FE208">
        <v>12.004099999999999</v>
      </c>
      <c r="FF208">
        <v>4.9854000000000003</v>
      </c>
      <c r="FG208">
        <v>3.2845800000000001</v>
      </c>
      <c r="FH208">
        <v>6355.5</v>
      </c>
      <c r="FI208">
        <v>9999</v>
      </c>
      <c r="FJ208">
        <v>9999</v>
      </c>
      <c r="FK208">
        <v>490.1</v>
      </c>
      <c r="FL208">
        <v>1.86575</v>
      </c>
      <c r="FM208">
        <v>1.8621300000000001</v>
      </c>
      <c r="FN208">
        <v>1.8641700000000001</v>
      </c>
      <c r="FO208">
        <v>1.86026</v>
      </c>
      <c r="FP208">
        <v>1.86097</v>
      </c>
      <c r="FQ208">
        <v>1.86005</v>
      </c>
      <c r="FR208">
        <v>1.86178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0.51</v>
      </c>
      <c r="GH208">
        <v>0.21729999999999999</v>
      </c>
      <c r="GI208">
        <v>-0.38878066965608271</v>
      </c>
      <c r="GJ208">
        <v>8.4540356221501391E-4</v>
      </c>
      <c r="GK208">
        <v>6.8779579211309249E-8</v>
      </c>
      <c r="GL208">
        <v>-1.3381725072044801E-10</v>
      </c>
      <c r="GM208">
        <v>-8.6234221326163804E-2</v>
      </c>
      <c r="GN208">
        <v>8.8717001971158594E-4</v>
      </c>
      <c r="GO208">
        <v>5.46455871630479E-4</v>
      </c>
      <c r="GP208">
        <v>-9.435533427115459E-6</v>
      </c>
      <c r="GQ208">
        <v>1</v>
      </c>
      <c r="GR208">
        <v>2082</v>
      </c>
      <c r="GS208">
        <v>3</v>
      </c>
      <c r="GT208">
        <v>35</v>
      </c>
      <c r="GU208">
        <v>20.6</v>
      </c>
      <c r="GV208">
        <v>20.6</v>
      </c>
      <c r="GW208">
        <v>3.3874499999999999</v>
      </c>
      <c r="GX208">
        <v>2.5512700000000001</v>
      </c>
      <c r="GY208">
        <v>2.04834</v>
      </c>
      <c r="GZ208">
        <v>2.6245099999999999</v>
      </c>
      <c r="HA208">
        <v>2.1972700000000001</v>
      </c>
      <c r="HB208">
        <v>2.3535200000000001</v>
      </c>
      <c r="HC208">
        <v>40.247399999999999</v>
      </c>
      <c r="HD208">
        <v>14.3772</v>
      </c>
      <c r="HE208">
        <v>18</v>
      </c>
      <c r="HF208">
        <v>709.95699999999999</v>
      </c>
      <c r="HG208">
        <v>746.73599999999999</v>
      </c>
      <c r="HH208">
        <v>30.999500000000001</v>
      </c>
      <c r="HI208">
        <v>34.899500000000003</v>
      </c>
      <c r="HJ208">
        <v>30.001000000000001</v>
      </c>
      <c r="HK208">
        <v>34.655099999999997</v>
      </c>
      <c r="HL208">
        <v>34.624000000000002</v>
      </c>
      <c r="HM208">
        <v>67.726399999999998</v>
      </c>
      <c r="HN208">
        <v>14.3985</v>
      </c>
      <c r="HO208">
        <v>100</v>
      </c>
      <c r="HP208">
        <v>31</v>
      </c>
      <c r="HQ208">
        <v>1291.3800000000001</v>
      </c>
      <c r="HR208">
        <v>37.1736</v>
      </c>
      <c r="HS208">
        <v>98.9619</v>
      </c>
      <c r="HT208">
        <v>98.553100000000001</v>
      </c>
    </row>
    <row r="209" spans="1:228" x14ac:dyDescent="0.2">
      <c r="A209">
        <v>194</v>
      </c>
      <c r="B209">
        <v>1665504700.0999999</v>
      </c>
      <c r="C209">
        <v>770.59999990463257</v>
      </c>
      <c r="D209" t="s">
        <v>747</v>
      </c>
      <c r="E209" t="s">
        <v>748</v>
      </c>
      <c r="F209">
        <v>4</v>
      </c>
      <c r="G209">
        <v>1665504698.0999999</v>
      </c>
      <c r="H209">
        <f t="shared" si="102"/>
        <v>7.4453151092789428E-4</v>
      </c>
      <c r="I209">
        <f t="shared" si="103"/>
        <v>0.74453151092789427</v>
      </c>
      <c r="J209">
        <f t="shared" si="104"/>
        <v>15.029183826808811</v>
      </c>
      <c r="K209">
        <f t="shared" si="105"/>
        <v>1264.5957142857139</v>
      </c>
      <c r="L209">
        <f t="shared" si="106"/>
        <v>632.58663560212028</v>
      </c>
      <c r="M209">
        <f t="shared" si="107"/>
        <v>64.153271737278416</v>
      </c>
      <c r="N209">
        <f t="shared" si="108"/>
        <v>128.24797099791462</v>
      </c>
      <c r="O209">
        <f t="shared" si="109"/>
        <v>4.0042023108474489E-2</v>
      </c>
      <c r="P209">
        <f t="shared" si="110"/>
        <v>3.6812186366213062</v>
      </c>
      <c r="Q209">
        <f t="shared" si="111"/>
        <v>3.9801618035812433E-2</v>
      </c>
      <c r="R209">
        <f t="shared" si="112"/>
        <v>2.4897490207447477E-2</v>
      </c>
      <c r="S209">
        <f t="shared" si="113"/>
        <v>226.11538123421846</v>
      </c>
      <c r="T209">
        <f t="shared" si="114"/>
        <v>35.193981851708642</v>
      </c>
      <c r="U209">
        <f t="shared" si="115"/>
        <v>34.870257142857149</v>
      </c>
      <c r="V209">
        <f t="shared" si="116"/>
        <v>5.607915822269872</v>
      </c>
      <c r="W209">
        <f t="shared" si="117"/>
        <v>70.007046652518071</v>
      </c>
      <c r="X209">
        <f t="shared" si="118"/>
        <v>3.7988370958252728</v>
      </c>
      <c r="Y209">
        <f t="shared" si="119"/>
        <v>5.4263638840257133</v>
      </c>
      <c r="Z209">
        <f t="shared" si="120"/>
        <v>1.8090787264445991</v>
      </c>
      <c r="AA209">
        <f t="shared" si="121"/>
        <v>-32.833839631920135</v>
      </c>
      <c r="AB209">
        <f t="shared" si="122"/>
        <v>-117.58014603073786</v>
      </c>
      <c r="AC209">
        <f t="shared" si="123"/>
        <v>-7.4285316308726674</v>
      </c>
      <c r="AD209">
        <f t="shared" si="124"/>
        <v>68.272863940687785</v>
      </c>
      <c r="AE209">
        <f t="shared" si="125"/>
        <v>39.196888764237926</v>
      </c>
      <c r="AF209">
        <f t="shared" si="126"/>
        <v>0.70997255963164074</v>
      </c>
      <c r="AG209">
        <f t="shared" si="127"/>
        <v>15.029183826808811</v>
      </c>
      <c r="AH209">
        <v>1330.2825083029691</v>
      </c>
      <c r="AI209">
        <v>1316.498606060605</v>
      </c>
      <c r="AJ209">
        <v>1.790506620925356</v>
      </c>
      <c r="AK209">
        <v>66.85974665391015</v>
      </c>
      <c r="AL209">
        <f t="shared" si="128"/>
        <v>0.74453151092789427</v>
      </c>
      <c r="AM209">
        <v>37.171984580628013</v>
      </c>
      <c r="AN209">
        <v>37.4650109090909</v>
      </c>
      <c r="AO209">
        <v>8.8992346793471261E-4</v>
      </c>
      <c r="AP209">
        <v>85.612249932443419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47155.48910542552</v>
      </c>
      <c r="AV209">
        <f t="shared" si="132"/>
        <v>1200.004285714286</v>
      </c>
      <c r="AW209">
        <f t="shared" si="133"/>
        <v>1025.9283135928597</v>
      </c>
      <c r="AX209">
        <f t="shared" si="134"/>
        <v>0.85493720798021144</v>
      </c>
      <c r="AY209">
        <f t="shared" si="135"/>
        <v>0.18842881140180795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1665504698.0999999</v>
      </c>
      <c r="BF209">
        <v>1264.5957142857139</v>
      </c>
      <c r="BG209">
        <v>1281.25</v>
      </c>
      <c r="BH209">
        <v>37.458628571428576</v>
      </c>
      <c r="BI209">
        <v>37.174771428571432</v>
      </c>
      <c r="BJ209">
        <v>1264.075714285714</v>
      </c>
      <c r="BK209">
        <v>37.24127142857143</v>
      </c>
      <c r="BL209">
        <v>650.01728571428555</v>
      </c>
      <c r="BM209">
        <v>101.3138571428571</v>
      </c>
      <c r="BN209">
        <v>0.1003494285714286</v>
      </c>
      <c r="BO209">
        <v>34.277799999999999</v>
      </c>
      <c r="BP209">
        <v>34.870257142857149</v>
      </c>
      <c r="BQ209">
        <v>999.89999999999986</v>
      </c>
      <c r="BR209">
        <v>0</v>
      </c>
      <c r="BS209">
        <v>0</v>
      </c>
      <c r="BT209">
        <v>8989.0185714285708</v>
      </c>
      <c r="BU209">
        <v>0</v>
      </c>
      <c r="BV209">
        <v>1928.527142857143</v>
      </c>
      <c r="BW209">
        <v>-16.653085714285719</v>
      </c>
      <c r="BX209">
        <v>1313.81</v>
      </c>
      <c r="BY209">
        <v>1330.7185714285711</v>
      </c>
      <c r="BZ209">
        <v>0.28384928571428569</v>
      </c>
      <c r="CA209">
        <v>1281.25</v>
      </c>
      <c r="CB209">
        <v>37.174771428571432</v>
      </c>
      <c r="CC209">
        <v>3.7950871428571431</v>
      </c>
      <c r="CD209">
        <v>3.7663285714285708</v>
      </c>
      <c r="CE209">
        <v>28.00112857142858</v>
      </c>
      <c r="CF209">
        <v>27.870699999999999</v>
      </c>
      <c r="CG209">
        <v>1200.004285714286</v>
      </c>
      <c r="CH209">
        <v>0.50000900000000004</v>
      </c>
      <c r="CI209">
        <v>0.49999100000000002</v>
      </c>
      <c r="CJ209">
        <v>0</v>
      </c>
      <c r="CK209">
        <v>837.63314285714284</v>
      </c>
      <c r="CL209">
        <v>4.9990899999999998</v>
      </c>
      <c r="CM209">
        <v>9343.0257142857154</v>
      </c>
      <c r="CN209">
        <v>9557.9285714285706</v>
      </c>
      <c r="CO209">
        <v>44.75</v>
      </c>
      <c r="CP209">
        <v>47.625</v>
      </c>
      <c r="CQ209">
        <v>45.625</v>
      </c>
      <c r="CR209">
        <v>46.311999999999998</v>
      </c>
      <c r="CS209">
        <v>46.25</v>
      </c>
      <c r="CT209">
        <v>597.51428571428573</v>
      </c>
      <c r="CU209">
        <v>597.4899999999999</v>
      </c>
      <c r="CV209">
        <v>0</v>
      </c>
      <c r="CW209">
        <v>1665504704.7</v>
      </c>
      <c r="CX209">
        <v>0</v>
      </c>
      <c r="CY209">
        <v>1665503463</v>
      </c>
      <c r="CZ209" t="s">
        <v>356</v>
      </c>
      <c r="DA209">
        <v>1665503462</v>
      </c>
      <c r="DB209">
        <v>1665503463</v>
      </c>
      <c r="DC209">
        <v>5</v>
      </c>
      <c r="DD209">
        <v>8.5000000000000006E-2</v>
      </c>
      <c r="DE209">
        <v>-1E-3</v>
      </c>
      <c r="DF209">
        <v>-3.5999999999999997E-2</v>
      </c>
      <c r="DG209">
        <v>0.21</v>
      </c>
      <c r="DH209">
        <v>415</v>
      </c>
      <c r="DI209">
        <v>36</v>
      </c>
      <c r="DJ209">
        <v>0.25</v>
      </c>
      <c r="DK209">
        <v>0.11</v>
      </c>
      <c r="DL209">
        <v>-16.635825000000001</v>
      </c>
      <c r="DM209">
        <v>-0.89262664165097005</v>
      </c>
      <c r="DN209">
        <v>0.11145710553840869</v>
      </c>
      <c r="DO209">
        <v>0</v>
      </c>
      <c r="DP209">
        <v>0.25629764999999999</v>
      </c>
      <c r="DQ209">
        <v>0.24660252157598461</v>
      </c>
      <c r="DR209">
        <v>2.4452527183861789E-2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3.2950900000000001</v>
      </c>
      <c r="EB209">
        <v>2.62548</v>
      </c>
      <c r="EC209">
        <v>0.21617400000000001</v>
      </c>
      <c r="ED209">
        <v>0.21653600000000001</v>
      </c>
      <c r="EE209">
        <v>0.148427</v>
      </c>
      <c r="EF209">
        <v>0.146202</v>
      </c>
      <c r="EG209">
        <v>23673.599999999999</v>
      </c>
      <c r="EH209">
        <v>24169.7</v>
      </c>
      <c r="EI209">
        <v>28116</v>
      </c>
      <c r="EJ209">
        <v>29713.8</v>
      </c>
      <c r="EK209">
        <v>32887.4</v>
      </c>
      <c r="EL209">
        <v>35264.400000000001</v>
      </c>
      <c r="EM209">
        <v>39611</v>
      </c>
      <c r="EN209">
        <v>42519.3</v>
      </c>
      <c r="EO209">
        <v>2.2098</v>
      </c>
      <c r="EP209">
        <v>2.1637499999999998</v>
      </c>
      <c r="EQ209">
        <v>8.8080800000000001E-2</v>
      </c>
      <c r="ER209">
        <v>0</v>
      </c>
      <c r="ES209">
        <v>33.442900000000002</v>
      </c>
      <c r="ET209">
        <v>999.9</v>
      </c>
      <c r="EU209">
        <v>73.8</v>
      </c>
      <c r="EV209">
        <v>35.299999999999997</v>
      </c>
      <c r="EW209">
        <v>41.833500000000001</v>
      </c>
      <c r="EX209">
        <v>56.929099999999998</v>
      </c>
      <c r="EY209">
        <v>-2.3277199999999998</v>
      </c>
      <c r="EZ209">
        <v>2</v>
      </c>
      <c r="FA209">
        <v>0.609985</v>
      </c>
      <c r="FB209">
        <v>1.4674499999999999</v>
      </c>
      <c r="FC209">
        <v>20.262699999999999</v>
      </c>
      <c r="FD209">
        <v>5.2184900000000001</v>
      </c>
      <c r="FE209">
        <v>12.004099999999999</v>
      </c>
      <c r="FF209">
        <v>4.9860499999999996</v>
      </c>
      <c r="FG209">
        <v>3.2846500000000001</v>
      </c>
      <c r="FH209">
        <v>6355.8</v>
      </c>
      <c r="FI209">
        <v>9999</v>
      </c>
      <c r="FJ209">
        <v>9999</v>
      </c>
      <c r="FK209">
        <v>490.1</v>
      </c>
      <c r="FL209">
        <v>1.8657900000000001</v>
      </c>
      <c r="FM209">
        <v>1.86212</v>
      </c>
      <c r="FN209">
        <v>1.8641700000000001</v>
      </c>
      <c r="FO209">
        <v>1.86026</v>
      </c>
      <c r="FP209">
        <v>1.8609599999999999</v>
      </c>
      <c r="FQ209">
        <v>1.86005</v>
      </c>
      <c r="FR209">
        <v>1.86178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0.52</v>
      </c>
      <c r="GH209">
        <v>0.21740000000000001</v>
      </c>
      <c r="GI209">
        <v>-0.38878066965608271</v>
      </c>
      <c r="GJ209">
        <v>8.4540356221501391E-4</v>
      </c>
      <c r="GK209">
        <v>6.8779579211309249E-8</v>
      </c>
      <c r="GL209">
        <v>-1.3381725072044801E-10</v>
      </c>
      <c r="GM209">
        <v>-8.6234221326163804E-2</v>
      </c>
      <c r="GN209">
        <v>8.8717001971158594E-4</v>
      </c>
      <c r="GO209">
        <v>5.46455871630479E-4</v>
      </c>
      <c r="GP209">
        <v>-9.435533427115459E-6</v>
      </c>
      <c r="GQ209">
        <v>1</v>
      </c>
      <c r="GR209">
        <v>2082</v>
      </c>
      <c r="GS209">
        <v>3</v>
      </c>
      <c r="GT209">
        <v>35</v>
      </c>
      <c r="GU209">
        <v>20.6</v>
      </c>
      <c r="GV209">
        <v>20.6</v>
      </c>
      <c r="GW209">
        <v>3.3996599999999999</v>
      </c>
      <c r="GX209">
        <v>2.5561500000000001</v>
      </c>
      <c r="GY209">
        <v>2.04834</v>
      </c>
      <c r="GZ209">
        <v>2.6245099999999999</v>
      </c>
      <c r="HA209">
        <v>2.1972700000000001</v>
      </c>
      <c r="HB209">
        <v>2.3571800000000001</v>
      </c>
      <c r="HC209">
        <v>40.247399999999999</v>
      </c>
      <c r="HD209">
        <v>14.3772</v>
      </c>
      <c r="HE209">
        <v>18</v>
      </c>
      <c r="HF209">
        <v>710.048</v>
      </c>
      <c r="HG209">
        <v>746.73400000000004</v>
      </c>
      <c r="HH209">
        <v>30.998799999999999</v>
      </c>
      <c r="HI209">
        <v>34.907600000000002</v>
      </c>
      <c r="HJ209">
        <v>30.000900000000001</v>
      </c>
      <c r="HK209">
        <v>34.6614</v>
      </c>
      <c r="HL209">
        <v>34.629899999999999</v>
      </c>
      <c r="HM209">
        <v>68.003200000000007</v>
      </c>
      <c r="HN209">
        <v>14.3985</v>
      </c>
      <c r="HO209">
        <v>100</v>
      </c>
      <c r="HP209">
        <v>31</v>
      </c>
      <c r="HQ209">
        <v>1298.08</v>
      </c>
      <c r="HR209">
        <v>37.169899999999998</v>
      </c>
      <c r="HS209">
        <v>98.962000000000003</v>
      </c>
      <c r="HT209">
        <v>98.552800000000005</v>
      </c>
    </row>
    <row r="210" spans="1:228" x14ac:dyDescent="0.2">
      <c r="A210">
        <v>195</v>
      </c>
      <c r="B210">
        <v>1665504704.0999999</v>
      </c>
      <c r="C210">
        <v>774.59999990463257</v>
      </c>
      <c r="D210" t="s">
        <v>749</v>
      </c>
      <c r="E210" t="s">
        <v>750</v>
      </c>
      <c r="F210">
        <v>4</v>
      </c>
      <c r="G210">
        <v>1665504701.7874999</v>
      </c>
      <c r="H210">
        <f t="shared" si="102"/>
        <v>7.3999578232847101E-4</v>
      </c>
      <c r="I210">
        <f t="shared" si="103"/>
        <v>0.73999578232847096</v>
      </c>
      <c r="J210">
        <f t="shared" si="104"/>
        <v>16.330502017682779</v>
      </c>
      <c r="K210">
        <f t="shared" si="105"/>
        <v>1270.7737500000001</v>
      </c>
      <c r="L210">
        <f t="shared" si="106"/>
        <v>583.46164929864335</v>
      </c>
      <c r="M210">
        <f t="shared" si="107"/>
        <v>59.170686830037646</v>
      </c>
      <c r="N210">
        <f t="shared" si="108"/>
        <v>128.87317561225936</v>
      </c>
      <c r="O210">
        <f t="shared" si="109"/>
        <v>3.9816239327025028E-2</v>
      </c>
      <c r="P210">
        <f t="shared" si="110"/>
        <v>3.6903893710433855</v>
      </c>
      <c r="Q210">
        <f t="shared" si="111"/>
        <v>3.9579115975812762E-2</v>
      </c>
      <c r="R210">
        <f t="shared" si="112"/>
        <v>2.4758134169005713E-2</v>
      </c>
      <c r="S210">
        <f t="shared" si="113"/>
        <v>226.11226798425599</v>
      </c>
      <c r="T210">
        <f t="shared" si="114"/>
        <v>35.199567339815239</v>
      </c>
      <c r="U210">
        <f t="shared" si="115"/>
        <v>34.871049999999997</v>
      </c>
      <c r="V210">
        <f t="shared" si="116"/>
        <v>5.6081622786599654</v>
      </c>
      <c r="W210">
        <f t="shared" si="117"/>
        <v>70.00251823089549</v>
      </c>
      <c r="X210">
        <f t="shared" si="118"/>
        <v>3.800029522881204</v>
      </c>
      <c r="Y210">
        <f t="shared" si="119"/>
        <v>5.4284183182485393</v>
      </c>
      <c r="Z210">
        <f t="shared" si="120"/>
        <v>1.8081327557787614</v>
      </c>
      <c r="AA210">
        <f t="shared" si="121"/>
        <v>-32.633814000685568</v>
      </c>
      <c r="AB210">
        <f t="shared" si="122"/>
        <v>-116.67790558050804</v>
      </c>
      <c r="AC210">
        <f t="shared" si="123"/>
        <v>-7.3534831422889697</v>
      </c>
      <c r="AD210">
        <f t="shared" si="124"/>
        <v>69.447065260773414</v>
      </c>
      <c r="AE210">
        <f t="shared" si="125"/>
        <v>39.279306041351632</v>
      </c>
      <c r="AF210">
        <f t="shared" si="126"/>
        <v>0.72462899788114565</v>
      </c>
      <c r="AG210">
        <f t="shared" si="127"/>
        <v>16.330502017682779</v>
      </c>
      <c r="AH210">
        <v>1337.3294548639581</v>
      </c>
      <c r="AI210">
        <v>1323.336727272726</v>
      </c>
      <c r="AJ210">
        <v>1.703928342275298</v>
      </c>
      <c r="AK210">
        <v>66.85974665391015</v>
      </c>
      <c r="AL210">
        <f t="shared" si="128"/>
        <v>0.73999578232847096</v>
      </c>
      <c r="AM210">
        <v>37.179982928732343</v>
      </c>
      <c r="AN210">
        <v>37.472531515151523</v>
      </c>
      <c r="AO210">
        <v>6.3590668410605131E-4</v>
      </c>
      <c r="AP210">
        <v>85.612249932443419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47317.834461795726</v>
      </c>
      <c r="AV210">
        <f t="shared" si="132"/>
        <v>1199.9875</v>
      </c>
      <c r="AW210">
        <f t="shared" si="133"/>
        <v>1025.9139885928789</v>
      </c>
      <c r="AX210">
        <f t="shared" si="134"/>
        <v>0.85493722942353889</v>
      </c>
      <c r="AY210">
        <f t="shared" si="135"/>
        <v>0.18842885278742988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1665504701.7874999</v>
      </c>
      <c r="BF210">
        <v>1270.7737500000001</v>
      </c>
      <c r="BG210">
        <v>1287.4725000000001</v>
      </c>
      <c r="BH210">
        <v>37.470775000000003</v>
      </c>
      <c r="BI210">
        <v>37.181049999999999</v>
      </c>
      <c r="BJ210">
        <v>1270.2537500000001</v>
      </c>
      <c r="BK210">
        <v>37.253387500000002</v>
      </c>
      <c r="BL210">
        <v>649.99112500000001</v>
      </c>
      <c r="BM210">
        <v>101.31325</v>
      </c>
      <c r="BN210">
        <v>9.9905262500000008E-2</v>
      </c>
      <c r="BO210">
        <v>34.284599999999998</v>
      </c>
      <c r="BP210">
        <v>34.871049999999997</v>
      </c>
      <c r="BQ210">
        <v>999.9</v>
      </c>
      <c r="BR210">
        <v>0</v>
      </c>
      <c r="BS210">
        <v>0</v>
      </c>
      <c r="BT210">
        <v>9020.7049999999999</v>
      </c>
      <c r="BU210">
        <v>0</v>
      </c>
      <c r="BV210">
        <v>1937.8412499999999</v>
      </c>
      <c r="BW210">
        <v>-16.697837499999999</v>
      </c>
      <c r="BX210">
        <v>1320.2449999999999</v>
      </c>
      <c r="BY210">
        <v>1337.1925000000001</v>
      </c>
      <c r="BZ210">
        <v>0.289711</v>
      </c>
      <c r="CA210">
        <v>1287.4725000000001</v>
      </c>
      <c r="CB210">
        <v>37.181049999999999</v>
      </c>
      <c r="CC210">
        <v>3.7962824999999998</v>
      </c>
      <c r="CD210">
        <v>3.7669312499999998</v>
      </c>
      <c r="CE210">
        <v>28.006525</v>
      </c>
      <c r="CF210">
        <v>27.873437500000001</v>
      </c>
      <c r="CG210">
        <v>1199.9875</v>
      </c>
      <c r="CH210">
        <v>0.50000900000000004</v>
      </c>
      <c r="CI210">
        <v>0.49999100000000002</v>
      </c>
      <c r="CJ210">
        <v>0</v>
      </c>
      <c r="CK210">
        <v>837.77324999999996</v>
      </c>
      <c r="CL210">
        <v>4.9990899999999998</v>
      </c>
      <c r="CM210">
        <v>9341.6587499999987</v>
      </c>
      <c r="CN210">
        <v>9557.7800000000007</v>
      </c>
      <c r="CO210">
        <v>44.75</v>
      </c>
      <c r="CP210">
        <v>47.625</v>
      </c>
      <c r="CQ210">
        <v>45.625</v>
      </c>
      <c r="CR210">
        <v>46.311999999999998</v>
      </c>
      <c r="CS210">
        <v>46.25</v>
      </c>
      <c r="CT210">
        <v>597.505</v>
      </c>
      <c r="CU210">
        <v>597.48249999999996</v>
      </c>
      <c r="CV210">
        <v>0</v>
      </c>
      <c r="CW210">
        <v>1665504708.9000001</v>
      </c>
      <c r="CX210">
        <v>0</v>
      </c>
      <c r="CY210">
        <v>1665503463</v>
      </c>
      <c r="CZ210" t="s">
        <v>356</v>
      </c>
      <c r="DA210">
        <v>1665503462</v>
      </c>
      <c r="DB210">
        <v>1665503463</v>
      </c>
      <c r="DC210">
        <v>5</v>
      </c>
      <c r="DD210">
        <v>8.5000000000000006E-2</v>
      </c>
      <c r="DE210">
        <v>-1E-3</v>
      </c>
      <c r="DF210">
        <v>-3.5999999999999997E-2</v>
      </c>
      <c r="DG210">
        <v>0.21</v>
      </c>
      <c r="DH210">
        <v>415</v>
      </c>
      <c r="DI210">
        <v>36</v>
      </c>
      <c r="DJ210">
        <v>0.25</v>
      </c>
      <c r="DK210">
        <v>0.11</v>
      </c>
      <c r="DL210">
        <v>-16.667463414634149</v>
      </c>
      <c r="DM210">
        <v>-0.4865979094076941</v>
      </c>
      <c r="DN210">
        <v>8.9366684347507788E-2</v>
      </c>
      <c r="DO210">
        <v>0</v>
      </c>
      <c r="DP210">
        <v>0.2676430975609756</v>
      </c>
      <c r="DQ210">
        <v>0.19754276655052311</v>
      </c>
      <c r="DR210">
        <v>2.0516840680345431E-2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3.2950300000000001</v>
      </c>
      <c r="EB210">
        <v>2.6253600000000001</v>
      </c>
      <c r="EC210">
        <v>0.21687100000000001</v>
      </c>
      <c r="ED210">
        <v>0.217226</v>
      </c>
      <c r="EE210">
        <v>0.148447</v>
      </c>
      <c r="EF210">
        <v>0.14621899999999999</v>
      </c>
      <c r="EG210">
        <v>23651.7</v>
      </c>
      <c r="EH210">
        <v>24147.9</v>
      </c>
      <c r="EI210">
        <v>28115.200000000001</v>
      </c>
      <c r="EJ210">
        <v>29713.3</v>
      </c>
      <c r="EK210">
        <v>32885.5</v>
      </c>
      <c r="EL210">
        <v>35263.300000000003</v>
      </c>
      <c r="EM210">
        <v>39609.599999999999</v>
      </c>
      <c r="EN210">
        <v>42518.7</v>
      </c>
      <c r="EO210">
        <v>2.2096800000000001</v>
      </c>
      <c r="EP210">
        <v>2.16357</v>
      </c>
      <c r="EQ210">
        <v>8.8281899999999996E-2</v>
      </c>
      <c r="ER210">
        <v>0</v>
      </c>
      <c r="ES210">
        <v>33.445700000000002</v>
      </c>
      <c r="ET210">
        <v>999.9</v>
      </c>
      <c r="EU210">
        <v>73.8</v>
      </c>
      <c r="EV210">
        <v>35.299999999999997</v>
      </c>
      <c r="EW210">
        <v>41.8294</v>
      </c>
      <c r="EX210">
        <v>57.109099999999998</v>
      </c>
      <c r="EY210">
        <v>-2.26763</v>
      </c>
      <c r="EZ210">
        <v>2</v>
      </c>
      <c r="FA210">
        <v>0.61057899999999998</v>
      </c>
      <c r="FB210">
        <v>1.4642299999999999</v>
      </c>
      <c r="FC210">
        <v>20.262699999999999</v>
      </c>
      <c r="FD210">
        <v>5.2178899999999997</v>
      </c>
      <c r="FE210">
        <v>12.004300000000001</v>
      </c>
      <c r="FF210">
        <v>4.9858500000000001</v>
      </c>
      <c r="FG210">
        <v>3.2845800000000001</v>
      </c>
      <c r="FH210">
        <v>6355.8</v>
      </c>
      <c r="FI210">
        <v>9999</v>
      </c>
      <c r="FJ210">
        <v>9999</v>
      </c>
      <c r="FK210">
        <v>490.1</v>
      </c>
      <c r="FL210">
        <v>1.8657600000000001</v>
      </c>
      <c r="FM210">
        <v>1.86212</v>
      </c>
      <c r="FN210">
        <v>1.8641799999999999</v>
      </c>
      <c r="FO210">
        <v>1.8602300000000001</v>
      </c>
      <c r="FP210">
        <v>1.86097</v>
      </c>
      <c r="FQ210">
        <v>1.86005</v>
      </c>
      <c r="FR210">
        <v>1.86178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0.52</v>
      </c>
      <c r="GH210">
        <v>0.21740000000000001</v>
      </c>
      <c r="GI210">
        <v>-0.38878066965608271</v>
      </c>
      <c r="GJ210">
        <v>8.4540356221501391E-4</v>
      </c>
      <c r="GK210">
        <v>6.8779579211309249E-8</v>
      </c>
      <c r="GL210">
        <v>-1.3381725072044801E-10</v>
      </c>
      <c r="GM210">
        <v>-8.6234221326163804E-2</v>
      </c>
      <c r="GN210">
        <v>8.8717001971158594E-4</v>
      </c>
      <c r="GO210">
        <v>5.46455871630479E-4</v>
      </c>
      <c r="GP210">
        <v>-9.435533427115459E-6</v>
      </c>
      <c r="GQ210">
        <v>1</v>
      </c>
      <c r="GR210">
        <v>2082</v>
      </c>
      <c r="GS210">
        <v>3</v>
      </c>
      <c r="GT210">
        <v>35</v>
      </c>
      <c r="GU210">
        <v>20.7</v>
      </c>
      <c r="GV210">
        <v>20.7</v>
      </c>
      <c r="GW210">
        <v>3.41431</v>
      </c>
      <c r="GX210">
        <v>2.5610400000000002</v>
      </c>
      <c r="GY210">
        <v>2.04834</v>
      </c>
      <c r="GZ210">
        <v>2.6245099999999999</v>
      </c>
      <c r="HA210">
        <v>2.1972700000000001</v>
      </c>
      <c r="HB210">
        <v>2.3132299999999999</v>
      </c>
      <c r="HC210">
        <v>40.247399999999999</v>
      </c>
      <c r="HD210">
        <v>14.368399999999999</v>
      </c>
      <c r="HE210">
        <v>18</v>
      </c>
      <c r="HF210">
        <v>710.00400000000002</v>
      </c>
      <c r="HG210">
        <v>746.63400000000001</v>
      </c>
      <c r="HH210">
        <v>30.999099999999999</v>
      </c>
      <c r="HI210">
        <v>34.915700000000001</v>
      </c>
      <c r="HJ210">
        <v>30.000800000000002</v>
      </c>
      <c r="HK210">
        <v>34.667099999999998</v>
      </c>
      <c r="HL210">
        <v>34.635599999999997</v>
      </c>
      <c r="HM210">
        <v>68.286600000000007</v>
      </c>
      <c r="HN210">
        <v>14.3985</v>
      </c>
      <c r="HO210">
        <v>100</v>
      </c>
      <c r="HP210">
        <v>31</v>
      </c>
      <c r="HQ210">
        <v>1301.45</v>
      </c>
      <c r="HR210">
        <v>37.158799999999999</v>
      </c>
      <c r="HS210">
        <v>98.958699999999993</v>
      </c>
      <c r="HT210">
        <v>98.551400000000001</v>
      </c>
    </row>
    <row r="211" spans="1:228" x14ac:dyDescent="0.2">
      <c r="A211">
        <v>196</v>
      </c>
      <c r="B211">
        <v>1665504708.0999999</v>
      </c>
      <c r="C211">
        <v>778.59999990463257</v>
      </c>
      <c r="D211" t="s">
        <v>751</v>
      </c>
      <c r="E211" t="s">
        <v>752</v>
      </c>
      <c r="F211">
        <v>4</v>
      </c>
      <c r="G211">
        <v>1665504706.0999999</v>
      </c>
      <c r="H211">
        <f t="shared" si="102"/>
        <v>7.6030334995627982E-4</v>
      </c>
      <c r="I211">
        <f t="shared" si="103"/>
        <v>0.76030334995627979</v>
      </c>
      <c r="J211">
        <f t="shared" si="104"/>
        <v>16.344475612417313</v>
      </c>
      <c r="K211">
        <f t="shared" si="105"/>
        <v>1277.8942857142849</v>
      </c>
      <c r="L211">
        <f t="shared" si="106"/>
        <v>607.37268215382733</v>
      </c>
      <c r="M211">
        <f t="shared" si="107"/>
        <v>61.596458349081537</v>
      </c>
      <c r="N211">
        <f t="shared" si="108"/>
        <v>129.59713937972876</v>
      </c>
      <c r="O211">
        <f t="shared" si="109"/>
        <v>4.0926711053380714E-2</v>
      </c>
      <c r="P211">
        <f t="shared" si="110"/>
        <v>3.6792901546891796</v>
      </c>
      <c r="Q211">
        <f t="shared" si="111"/>
        <v>4.067547082010551E-2</v>
      </c>
      <c r="R211">
        <f t="shared" si="112"/>
        <v>2.5444613443383286E-2</v>
      </c>
      <c r="S211">
        <f t="shared" si="113"/>
        <v>226.11266537766966</v>
      </c>
      <c r="T211">
        <f t="shared" si="114"/>
        <v>35.206928061062953</v>
      </c>
      <c r="U211">
        <f t="shared" si="115"/>
        <v>34.873114285714287</v>
      </c>
      <c r="V211">
        <f t="shared" si="116"/>
        <v>5.6088039975706003</v>
      </c>
      <c r="W211">
        <f t="shared" si="117"/>
        <v>69.98735952243949</v>
      </c>
      <c r="X211">
        <f t="shared" si="118"/>
        <v>3.8011134242125579</v>
      </c>
      <c r="Y211">
        <f t="shared" si="119"/>
        <v>5.4311427808529302</v>
      </c>
      <c r="Z211">
        <f t="shared" si="120"/>
        <v>1.8076905733580424</v>
      </c>
      <c r="AA211">
        <f t="shared" si="121"/>
        <v>-33.529377733071939</v>
      </c>
      <c r="AB211">
        <f t="shared" si="122"/>
        <v>-114.94839772996198</v>
      </c>
      <c r="AC211">
        <f t="shared" si="123"/>
        <v>-7.2667296890843511</v>
      </c>
      <c r="AD211">
        <f t="shared" si="124"/>
        <v>70.368160225551378</v>
      </c>
      <c r="AE211">
        <f t="shared" si="125"/>
        <v>39.440120294918692</v>
      </c>
      <c r="AF211">
        <f t="shared" si="126"/>
        <v>0.73971473185323233</v>
      </c>
      <c r="AG211">
        <f t="shared" si="127"/>
        <v>16.344475612417313</v>
      </c>
      <c r="AH211">
        <v>1344.283761277798</v>
      </c>
      <c r="AI211">
        <v>1330.2309696969701</v>
      </c>
      <c r="AJ211">
        <v>1.717495339099516</v>
      </c>
      <c r="AK211">
        <v>66.85974665391015</v>
      </c>
      <c r="AL211">
        <f t="shared" si="128"/>
        <v>0.76030334995627979</v>
      </c>
      <c r="AM211">
        <v>37.185028725985589</v>
      </c>
      <c r="AN211">
        <v>37.487172121212112</v>
      </c>
      <c r="AO211">
        <v>3.4754817744849989E-4</v>
      </c>
      <c r="AP211">
        <v>85.612249932443419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47118.716150229244</v>
      </c>
      <c r="AV211">
        <f t="shared" si="132"/>
        <v>1199.985714285714</v>
      </c>
      <c r="AW211">
        <f t="shared" si="133"/>
        <v>1025.9128421645955</v>
      </c>
      <c r="AX211">
        <f t="shared" si="134"/>
        <v>0.85493754629842855</v>
      </c>
      <c r="AY211">
        <f t="shared" si="135"/>
        <v>0.18842946435596708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1665504706.0999999</v>
      </c>
      <c r="BF211">
        <v>1277.8942857142849</v>
      </c>
      <c r="BG211">
        <v>1294.668571428572</v>
      </c>
      <c r="BH211">
        <v>37.480928571428578</v>
      </c>
      <c r="BI211">
        <v>37.185200000000002</v>
      </c>
      <c r="BJ211">
        <v>1277.3671428571431</v>
      </c>
      <c r="BK211">
        <v>37.263528571428573</v>
      </c>
      <c r="BL211">
        <v>650.04600000000005</v>
      </c>
      <c r="BM211">
        <v>101.31442857142861</v>
      </c>
      <c r="BN211">
        <v>0.1001726428571429</v>
      </c>
      <c r="BO211">
        <v>34.293614285714277</v>
      </c>
      <c r="BP211">
        <v>34.873114285714287</v>
      </c>
      <c r="BQ211">
        <v>999.89999999999986</v>
      </c>
      <c r="BR211">
        <v>0</v>
      </c>
      <c r="BS211">
        <v>0</v>
      </c>
      <c r="BT211">
        <v>8982.3214285714294</v>
      </c>
      <c r="BU211">
        <v>0</v>
      </c>
      <c r="BV211">
        <v>1947.168571428572</v>
      </c>
      <c r="BW211">
        <v>-16.776857142857139</v>
      </c>
      <c r="BX211">
        <v>1327.6557142857141</v>
      </c>
      <c r="BY211">
        <v>1344.6714285714279</v>
      </c>
      <c r="BZ211">
        <v>0.29571742857142852</v>
      </c>
      <c r="CA211">
        <v>1294.668571428572</v>
      </c>
      <c r="CB211">
        <v>37.185200000000002</v>
      </c>
      <c r="CC211">
        <v>3.7973557142857151</v>
      </c>
      <c r="CD211">
        <v>3.7673971428571429</v>
      </c>
      <c r="CE211">
        <v>28.011342857142861</v>
      </c>
      <c r="CF211">
        <v>27.87554285714285</v>
      </c>
      <c r="CG211">
        <v>1199.985714285714</v>
      </c>
      <c r="CH211">
        <v>0.49999900000000008</v>
      </c>
      <c r="CI211">
        <v>0.50000100000000003</v>
      </c>
      <c r="CJ211">
        <v>0</v>
      </c>
      <c r="CK211">
        <v>837.45228571428584</v>
      </c>
      <c r="CL211">
        <v>4.9990899999999998</v>
      </c>
      <c r="CM211">
        <v>9341.1099999999988</v>
      </c>
      <c r="CN211">
        <v>9557.7371428571441</v>
      </c>
      <c r="CO211">
        <v>44.75</v>
      </c>
      <c r="CP211">
        <v>47.625</v>
      </c>
      <c r="CQ211">
        <v>45.625</v>
      </c>
      <c r="CR211">
        <v>46.311999999999998</v>
      </c>
      <c r="CS211">
        <v>46.25</v>
      </c>
      <c r="CT211">
        <v>597.49142857142851</v>
      </c>
      <c r="CU211">
        <v>597.49428571428575</v>
      </c>
      <c r="CV211">
        <v>0</v>
      </c>
      <c r="CW211">
        <v>1665504712.5</v>
      </c>
      <c r="CX211">
        <v>0</v>
      </c>
      <c r="CY211">
        <v>1665503463</v>
      </c>
      <c r="CZ211" t="s">
        <v>356</v>
      </c>
      <c r="DA211">
        <v>1665503462</v>
      </c>
      <c r="DB211">
        <v>1665503463</v>
      </c>
      <c r="DC211">
        <v>5</v>
      </c>
      <c r="DD211">
        <v>8.5000000000000006E-2</v>
      </c>
      <c r="DE211">
        <v>-1E-3</v>
      </c>
      <c r="DF211">
        <v>-3.5999999999999997E-2</v>
      </c>
      <c r="DG211">
        <v>0.21</v>
      </c>
      <c r="DH211">
        <v>415</v>
      </c>
      <c r="DI211">
        <v>36</v>
      </c>
      <c r="DJ211">
        <v>0.25</v>
      </c>
      <c r="DK211">
        <v>0.11</v>
      </c>
      <c r="DL211">
        <v>-16.71385121951219</v>
      </c>
      <c r="DM211">
        <v>-0.18408710801396769</v>
      </c>
      <c r="DN211">
        <v>6.2530601764651042E-2</v>
      </c>
      <c r="DO211">
        <v>0</v>
      </c>
      <c r="DP211">
        <v>0.27918151219512199</v>
      </c>
      <c r="DQ211">
        <v>0.12179138675958209</v>
      </c>
      <c r="DR211">
        <v>1.280802130740057E-2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3.2949099999999998</v>
      </c>
      <c r="EB211">
        <v>2.6251899999999999</v>
      </c>
      <c r="EC211">
        <v>0.21756400000000001</v>
      </c>
      <c r="ED211">
        <v>0.217916</v>
      </c>
      <c r="EE211">
        <v>0.148482</v>
      </c>
      <c r="EF211">
        <v>0.14622199999999999</v>
      </c>
      <c r="EG211">
        <v>23630.400000000001</v>
      </c>
      <c r="EH211">
        <v>24126.3</v>
      </c>
      <c r="EI211">
        <v>28114.9</v>
      </c>
      <c r="EJ211">
        <v>29713.1</v>
      </c>
      <c r="EK211">
        <v>32884.300000000003</v>
      </c>
      <c r="EL211">
        <v>35262.800000000003</v>
      </c>
      <c r="EM211">
        <v>39609.699999999997</v>
      </c>
      <c r="EN211">
        <v>42518.3</v>
      </c>
      <c r="EO211">
        <v>2.2095500000000001</v>
      </c>
      <c r="EP211">
        <v>2.1637</v>
      </c>
      <c r="EQ211">
        <v>8.8486800000000004E-2</v>
      </c>
      <c r="ER211">
        <v>0</v>
      </c>
      <c r="ES211">
        <v>33.4512</v>
      </c>
      <c r="ET211">
        <v>999.9</v>
      </c>
      <c r="EU211">
        <v>73.8</v>
      </c>
      <c r="EV211">
        <v>35.299999999999997</v>
      </c>
      <c r="EW211">
        <v>41.835000000000001</v>
      </c>
      <c r="EX211">
        <v>56.659100000000002</v>
      </c>
      <c r="EY211">
        <v>-2.1594500000000001</v>
      </c>
      <c r="EZ211">
        <v>2</v>
      </c>
      <c r="FA211">
        <v>0.61105399999999999</v>
      </c>
      <c r="FB211">
        <v>1.46441</v>
      </c>
      <c r="FC211">
        <v>20.262699999999999</v>
      </c>
      <c r="FD211">
        <v>5.2175900000000004</v>
      </c>
      <c r="FE211">
        <v>12.004300000000001</v>
      </c>
      <c r="FF211">
        <v>4.9858000000000002</v>
      </c>
      <c r="FG211">
        <v>3.2844799999999998</v>
      </c>
      <c r="FH211">
        <v>6355.8</v>
      </c>
      <c r="FI211">
        <v>9999</v>
      </c>
      <c r="FJ211">
        <v>9999</v>
      </c>
      <c r="FK211">
        <v>490.1</v>
      </c>
      <c r="FL211">
        <v>1.8657999999999999</v>
      </c>
      <c r="FM211">
        <v>1.86212</v>
      </c>
      <c r="FN211">
        <v>1.8641700000000001</v>
      </c>
      <c r="FO211">
        <v>1.86025</v>
      </c>
      <c r="FP211">
        <v>1.8609599999999999</v>
      </c>
      <c r="FQ211">
        <v>1.86005</v>
      </c>
      <c r="FR211">
        <v>1.8617900000000001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0.52</v>
      </c>
      <c r="GH211">
        <v>0.21740000000000001</v>
      </c>
      <c r="GI211">
        <v>-0.38878066965608271</v>
      </c>
      <c r="GJ211">
        <v>8.4540356221501391E-4</v>
      </c>
      <c r="GK211">
        <v>6.8779579211309249E-8</v>
      </c>
      <c r="GL211">
        <v>-1.3381725072044801E-10</v>
      </c>
      <c r="GM211">
        <v>-8.6234221326163804E-2</v>
      </c>
      <c r="GN211">
        <v>8.8717001971158594E-4</v>
      </c>
      <c r="GO211">
        <v>5.46455871630479E-4</v>
      </c>
      <c r="GP211">
        <v>-9.435533427115459E-6</v>
      </c>
      <c r="GQ211">
        <v>1</v>
      </c>
      <c r="GR211">
        <v>2082</v>
      </c>
      <c r="GS211">
        <v>3</v>
      </c>
      <c r="GT211">
        <v>35</v>
      </c>
      <c r="GU211">
        <v>20.8</v>
      </c>
      <c r="GV211">
        <v>20.8</v>
      </c>
      <c r="GW211">
        <v>3.42896</v>
      </c>
      <c r="GX211">
        <v>2.5634800000000002</v>
      </c>
      <c r="GY211">
        <v>2.04834</v>
      </c>
      <c r="GZ211">
        <v>2.6257299999999999</v>
      </c>
      <c r="HA211">
        <v>2.1972700000000001</v>
      </c>
      <c r="HB211">
        <v>2.32178</v>
      </c>
      <c r="HC211">
        <v>40.272799999999997</v>
      </c>
      <c r="HD211">
        <v>14.3597</v>
      </c>
      <c r="HE211">
        <v>18</v>
      </c>
      <c r="HF211">
        <v>709.96</v>
      </c>
      <c r="HG211">
        <v>746.82100000000003</v>
      </c>
      <c r="HH211">
        <v>30.999700000000001</v>
      </c>
      <c r="HI211">
        <v>34.922899999999998</v>
      </c>
      <c r="HJ211">
        <v>30.000800000000002</v>
      </c>
      <c r="HK211">
        <v>34.672600000000003</v>
      </c>
      <c r="HL211">
        <v>34.641100000000002</v>
      </c>
      <c r="HM211">
        <v>68.570400000000006</v>
      </c>
      <c r="HN211">
        <v>14.3985</v>
      </c>
      <c r="HO211">
        <v>100</v>
      </c>
      <c r="HP211">
        <v>31</v>
      </c>
      <c r="HQ211">
        <v>1308.1500000000001</v>
      </c>
      <c r="HR211">
        <v>37.145299999999999</v>
      </c>
      <c r="HS211">
        <v>98.958500000000001</v>
      </c>
      <c r="HT211">
        <v>98.550399999999996</v>
      </c>
    </row>
    <row r="212" spans="1:228" x14ac:dyDescent="0.2">
      <c r="A212">
        <v>197</v>
      </c>
      <c r="B212">
        <v>1665504712.0999999</v>
      </c>
      <c r="C212">
        <v>782.59999990463257</v>
      </c>
      <c r="D212" t="s">
        <v>753</v>
      </c>
      <c r="E212" t="s">
        <v>754</v>
      </c>
      <c r="F212">
        <v>4</v>
      </c>
      <c r="G212">
        <v>1665504709.7874999</v>
      </c>
      <c r="H212">
        <f t="shared" si="102"/>
        <v>7.7603088586778281E-4</v>
      </c>
      <c r="I212">
        <f t="shared" si="103"/>
        <v>0.77603088586778279</v>
      </c>
      <c r="J212">
        <f t="shared" si="104"/>
        <v>15.920736810084842</v>
      </c>
      <c r="K212">
        <f t="shared" si="105"/>
        <v>1284.08</v>
      </c>
      <c r="L212">
        <f t="shared" si="106"/>
        <v>640.97284874246463</v>
      </c>
      <c r="M212">
        <f t="shared" si="107"/>
        <v>65.004405129281096</v>
      </c>
      <c r="N212">
        <f t="shared" si="108"/>
        <v>130.225261026532</v>
      </c>
      <c r="O212">
        <f t="shared" si="109"/>
        <v>4.1690632689375874E-2</v>
      </c>
      <c r="P212">
        <f t="shared" si="110"/>
        <v>3.6906020853250867</v>
      </c>
      <c r="Q212">
        <f t="shared" si="111"/>
        <v>4.1430751669574488E-2</v>
      </c>
      <c r="R212">
        <f t="shared" si="112"/>
        <v>2.5917433838620371E-2</v>
      </c>
      <c r="S212">
        <f t="shared" si="113"/>
        <v>226.11282748521617</v>
      </c>
      <c r="T212">
        <f t="shared" si="114"/>
        <v>35.204611524233258</v>
      </c>
      <c r="U212">
        <f t="shared" si="115"/>
        <v>34.8885875</v>
      </c>
      <c r="V212">
        <f t="shared" si="116"/>
        <v>5.6136161463168088</v>
      </c>
      <c r="W212">
        <f t="shared" si="117"/>
        <v>69.993556419726943</v>
      </c>
      <c r="X212">
        <f t="shared" si="118"/>
        <v>3.8022114116003292</v>
      </c>
      <c r="Y212">
        <f t="shared" si="119"/>
        <v>5.4322306310595128</v>
      </c>
      <c r="Z212">
        <f t="shared" si="120"/>
        <v>1.8114047347164797</v>
      </c>
      <c r="AA212">
        <f t="shared" si="121"/>
        <v>-34.22296206676922</v>
      </c>
      <c r="AB212">
        <f t="shared" si="122"/>
        <v>-117.66454702017012</v>
      </c>
      <c r="AC212">
        <f t="shared" si="123"/>
        <v>-7.4163280777052272</v>
      </c>
      <c r="AD212">
        <f t="shared" si="124"/>
        <v>66.80899032057161</v>
      </c>
      <c r="AE212">
        <f t="shared" si="125"/>
        <v>39.296584155797973</v>
      </c>
      <c r="AF212">
        <f t="shared" si="126"/>
        <v>0.75743784189171692</v>
      </c>
      <c r="AG212">
        <f t="shared" si="127"/>
        <v>15.920736810084842</v>
      </c>
      <c r="AH212">
        <v>1351.186766666319</v>
      </c>
      <c r="AI212">
        <v>1337.244484848484</v>
      </c>
      <c r="AJ212">
        <v>1.7349229405258639</v>
      </c>
      <c r="AK212">
        <v>66.85974665391015</v>
      </c>
      <c r="AL212">
        <f t="shared" si="128"/>
        <v>0.77603088586778279</v>
      </c>
      <c r="AM212">
        <v>37.187399840322172</v>
      </c>
      <c r="AN212">
        <v>37.496403636363652</v>
      </c>
      <c r="AO212">
        <v>2.424926029906745E-4</v>
      </c>
      <c r="AP212">
        <v>85.612249932443419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47319.698525196618</v>
      </c>
      <c r="AV212">
        <f t="shared" si="132"/>
        <v>1199.9837500000001</v>
      </c>
      <c r="AW212">
        <f t="shared" si="133"/>
        <v>1025.9114385933763</v>
      </c>
      <c r="AX212">
        <f t="shared" si="134"/>
        <v>0.85493777611019839</v>
      </c>
      <c r="AY212">
        <f t="shared" si="135"/>
        <v>0.18842990789268285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1665504709.7874999</v>
      </c>
      <c r="BF212">
        <v>1284.08</v>
      </c>
      <c r="BG212">
        <v>1300.8074999999999</v>
      </c>
      <c r="BH212">
        <v>37.491525000000003</v>
      </c>
      <c r="BI212">
        <v>37.1886875</v>
      </c>
      <c r="BJ212">
        <v>1283.5525</v>
      </c>
      <c r="BK212">
        <v>37.2740875</v>
      </c>
      <c r="BL212">
        <v>649.98850000000004</v>
      </c>
      <c r="BM212">
        <v>101.315375</v>
      </c>
      <c r="BN212">
        <v>9.9849149999999998E-2</v>
      </c>
      <c r="BO212">
        <v>34.297212500000001</v>
      </c>
      <c r="BP212">
        <v>34.8885875</v>
      </c>
      <c r="BQ212">
        <v>999.9</v>
      </c>
      <c r="BR212">
        <v>0</v>
      </c>
      <c r="BS212">
        <v>0</v>
      </c>
      <c r="BT212">
        <v>9021.25</v>
      </c>
      <c r="BU212">
        <v>0</v>
      </c>
      <c r="BV212">
        <v>1946.7750000000001</v>
      </c>
      <c r="BW212">
        <v>-16.727274999999999</v>
      </c>
      <c r="BX212">
        <v>1334.0975000000001</v>
      </c>
      <c r="BY212">
        <v>1351.05375</v>
      </c>
      <c r="BZ212">
        <v>0.30282874999999998</v>
      </c>
      <c r="CA212">
        <v>1300.8074999999999</v>
      </c>
      <c r="CB212">
        <v>37.1886875</v>
      </c>
      <c r="CC212">
        <v>3.7984687500000001</v>
      </c>
      <c r="CD212">
        <v>3.7677862499999999</v>
      </c>
      <c r="CE212">
        <v>28.0163875</v>
      </c>
      <c r="CF212">
        <v>27.877324999999999</v>
      </c>
      <c r="CG212">
        <v>1199.9837500000001</v>
      </c>
      <c r="CH212">
        <v>0.49999137500000002</v>
      </c>
      <c r="CI212">
        <v>0.50000862499999998</v>
      </c>
      <c r="CJ212">
        <v>0</v>
      </c>
      <c r="CK212">
        <v>837.49200000000008</v>
      </c>
      <c r="CL212">
        <v>4.9990899999999998</v>
      </c>
      <c r="CM212">
        <v>9339.3812500000004</v>
      </c>
      <c r="CN212">
        <v>9557.692500000001</v>
      </c>
      <c r="CO212">
        <v>44.75</v>
      </c>
      <c r="CP212">
        <v>47.625</v>
      </c>
      <c r="CQ212">
        <v>45.625</v>
      </c>
      <c r="CR212">
        <v>46.319875000000003</v>
      </c>
      <c r="CS212">
        <v>46.25</v>
      </c>
      <c r="CT212">
        <v>597.48125000000005</v>
      </c>
      <c r="CU212">
        <v>597.50249999999994</v>
      </c>
      <c r="CV212">
        <v>0</v>
      </c>
      <c r="CW212">
        <v>1665504716.7</v>
      </c>
      <c r="CX212">
        <v>0</v>
      </c>
      <c r="CY212">
        <v>1665503463</v>
      </c>
      <c r="CZ212" t="s">
        <v>356</v>
      </c>
      <c r="DA212">
        <v>1665503462</v>
      </c>
      <c r="DB212">
        <v>1665503463</v>
      </c>
      <c r="DC212">
        <v>5</v>
      </c>
      <c r="DD212">
        <v>8.5000000000000006E-2</v>
      </c>
      <c r="DE212">
        <v>-1E-3</v>
      </c>
      <c r="DF212">
        <v>-3.5999999999999997E-2</v>
      </c>
      <c r="DG212">
        <v>0.21</v>
      </c>
      <c r="DH212">
        <v>415</v>
      </c>
      <c r="DI212">
        <v>36</v>
      </c>
      <c r="DJ212">
        <v>0.25</v>
      </c>
      <c r="DK212">
        <v>0.11</v>
      </c>
      <c r="DL212">
        <v>-16.725204999999999</v>
      </c>
      <c r="DM212">
        <v>-3.427317073167882E-2</v>
      </c>
      <c r="DN212">
        <v>5.46395275876356E-2</v>
      </c>
      <c r="DO212">
        <v>1</v>
      </c>
      <c r="DP212">
        <v>0.28912832500000002</v>
      </c>
      <c r="DQ212">
        <v>9.1947455909943215E-2</v>
      </c>
      <c r="DR212">
        <v>8.9906408291831452E-3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363</v>
      </c>
      <c r="EA212">
        <v>3.29508</v>
      </c>
      <c r="EB212">
        <v>2.6255600000000001</v>
      </c>
      <c r="EC212">
        <v>0.21825800000000001</v>
      </c>
      <c r="ED212">
        <v>0.21860599999999999</v>
      </c>
      <c r="EE212">
        <v>0.148504</v>
      </c>
      <c r="EF212">
        <v>0.146233</v>
      </c>
      <c r="EG212">
        <v>23609.9</v>
      </c>
      <c r="EH212">
        <v>24104.9</v>
      </c>
      <c r="EI212">
        <v>28115.5</v>
      </c>
      <c r="EJ212">
        <v>29713.1</v>
      </c>
      <c r="EK212">
        <v>32884.300000000003</v>
      </c>
      <c r="EL212">
        <v>35262.5</v>
      </c>
      <c r="EM212">
        <v>39610.800000000003</v>
      </c>
      <c r="EN212">
        <v>42518.5</v>
      </c>
      <c r="EO212">
        <v>2.2094499999999999</v>
      </c>
      <c r="EP212">
        <v>2.1636500000000001</v>
      </c>
      <c r="EQ212">
        <v>8.8710300000000006E-2</v>
      </c>
      <c r="ER212">
        <v>0</v>
      </c>
      <c r="ES212">
        <v>33.456699999999998</v>
      </c>
      <c r="ET212">
        <v>999.9</v>
      </c>
      <c r="EU212">
        <v>73.8</v>
      </c>
      <c r="EV212">
        <v>35.299999999999997</v>
      </c>
      <c r="EW212">
        <v>41.837200000000003</v>
      </c>
      <c r="EX212">
        <v>56.7791</v>
      </c>
      <c r="EY212">
        <v>-2.2836500000000002</v>
      </c>
      <c r="EZ212">
        <v>2</v>
      </c>
      <c r="FA212">
        <v>0.61170500000000005</v>
      </c>
      <c r="FB212">
        <v>1.4696199999999999</v>
      </c>
      <c r="FC212">
        <v>20.262599999999999</v>
      </c>
      <c r="FD212">
        <v>5.2172900000000002</v>
      </c>
      <c r="FE212">
        <v>12.004</v>
      </c>
      <c r="FF212">
        <v>4.9856999999999996</v>
      </c>
      <c r="FG212">
        <v>3.2844500000000001</v>
      </c>
      <c r="FH212">
        <v>6356.1</v>
      </c>
      <c r="FI212">
        <v>9999</v>
      </c>
      <c r="FJ212">
        <v>9999</v>
      </c>
      <c r="FK212">
        <v>490.1</v>
      </c>
      <c r="FL212">
        <v>1.8657699999999999</v>
      </c>
      <c r="FM212">
        <v>1.86212</v>
      </c>
      <c r="FN212">
        <v>1.8641799999999999</v>
      </c>
      <c r="FO212">
        <v>1.86026</v>
      </c>
      <c r="FP212">
        <v>1.8609599999999999</v>
      </c>
      <c r="FQ212">
        <v>1.86005</v>
      </c>
      <c r="FR212">
        <v>1.8617699999999999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0.53</v>
      </c>
      <c r="GH212">
        <v>0.21740000000000001</v>
      </c>
      <c r="GI212">
        <v>-0.38878066965608271</v>
      </c>
      <c r="GJ212">
        <v>8.4540356221501391E-4</v>
      </c>
      <c r="GK212">
        <v>6.8779579211309249E-8</v>
      </c>
      <c r="GL212">
        <v>-1.3381725072044801E-10</v>
      </c>
      <c r="GM212">
        <v>-8.6234221326163804E-2</v>
      </c>
      <c r="GN212">
        <v>8.8717001971158594E-4</v>
      </c>
      <c r="GO212">
        <v>5.46455871630479E-4</v>
      </c>
      <c r="GP212">
        <v>-9.435533427115459E-6</v>
      </c>
      <c r="GQ212">
        <v>1</v>
      </c>
      <c r="GR212">
        <v>2082</v>
      </c>
      <c r="GS212">
        <v>3</v>
      </c>
      <c r="GT212">
        <v>35</v>
      </c>
      <c r="GU212">
        <v>20.8</v>
      </c>
      <c r="GV212">
        <v>20.8</v>
      </c>
      <c r="GW212">
        <v>3.4436</v>
      </c>
      <c r="GX212">
        <v>2.5537100000000001</v>
      </c>
      <c r="GY212">
        <v>2.04834</v>
      </c>
      <c r="GZ212">
        <v>2.6257299999999999</v>
      </c>
      <c r="HA212">
        <v>2.1972700000000001</v>
      </c>
      <c r="HB212">
        <v>2.3315399999999999</v>
      </c>
      <c r="HC212">
        <v>40.272799999999997</v>
      </c>
      <c r="HD212">
        <v>14.368399999999999</v>
      </c>
      <c r="HE212">
        <v>18</v>
      </c>
      <c r="HF212">
        <v>709.94899999999996</v>
      </c>
      <c r="HG212">
        <v>746.86800000000005</v>
      </c>
      <c r="HH212">
        <v>31.000699999999998</v>
      </c>
      <c r="HI212">
        <v>34.930900000000001</v>
      </c>
      <c r="HJ212">
        <v>30.000800000000002</v>
      </c>
      <c r="HK212">
        <v>34.679600000000001</v>
      </c>
      <c r="HL212">
        <v>34.648899999999998</v>
      </c>
      <c r="HM212">
        <v>68.849800000000002</v>
      </c>
      <c r="HN212">
        <v>14.3985</v>
      </c>
      <c r="HO212">
        <v>100</v>
      </c>
      <c r="HP212">
        <v>31</v>
      </c>
      <c r="HQ212">
        <v>1314.84</v>
      </c>
      <c r="HR212">
        <v>37.122799999999998</v>
      </c>
      <c r="HS212">
        <v>98.960899999999995</v>
      </c>
      <c r="HT212">
        <v>98.550799999999995</v>
      </c>
    </row>
    <row r="213" spans="1:228" x14ac:dyDescent="0.2">
      <c r="A213">
        <v>198</v>
      </c>
      <c r="B213">
        <v>1665504716.0999999</v>
      </c>
      <c r="C213">
        <v>786.59999990463257</v>
      </c>
      <c r="D213" t="s">
        <v>755</v>
      </c>
      <c r="E213" t="s">
        <v>756</v>
      </c>
      <c r="F213">
        <v>4</v>
      </c>
      <c r="G213">
        <v>1665504714.0999999</v>
      </c>
      <c r="H213">
        <f t="shared" si="102"/>
        <v>7.7486620231530538E-4</v>
      </c>
      <c r="I213">
        <f t="shared" si="103"/>
        <v>0.77486620231530534</v>
      </c>
      <c r="J213">
        <f t="shared" si="104"/>
        <v>15.560929019513084</v>
      </c>
      <c r="K213">
        <f t="shared" si="105"/>
        <v>1291.258571428571</v>
      </c>
      <c r="L213">
        <f t="shared" si="106"/>
        <v>660.38606512513411</v>
      </c>
      <c r="M213">
        <f t="shared" si="107"/>
        <v>66.972649015757042</v>
      </c>
      <c r="N213">
        <f t="shared" si="108"/>
        <v>130.95219850904476</v>
      </c>
      <c r="O213">
        <f t="shared" si="109"/>
        <v>4.1604484371447967E-2</v>
      </c>
      <c r="P213">
        <f t="shared" si="110"/>
        <v>3.6936028767609557</v>
      </c>
      <c r="Q213">
        <f t="shared" si="111"/>
        <v>4.1345881520861993E-2</v>
      </c>
      <c r="R213">
        <f t="shared" si="112"/>
        <v>2.5864276205377394E-2</v>
      </c>
      <c r="S213">
        <f t="shared" si="113"/>
        <v>226.11575023572291</v>
      </c>
      <c r="T213">
        <f t="shared" si="114"/>
        <v>35.20937345448435</v>
      </c>
      <c r="U213">
        <f t="shared" si="115"/>
        <v>34.894328571428566</v>
      </c>
      <c r="V213">
        <f t="shared" si="116"/>
        <v>5.6154025242999852</v>
      </c>
      <c r="W213">
        <f t="shared" si="117"/>
        <v>69.988615347915626</v>
      </c>
      <c r="X213">
        <f t="shared" si="118"/>
        <v>3.8030439177595068</v>
      </c>
      <c r="Y213">
        <f t="shared" si="119"/>
        <v>5.4338036248530637</v>
      </c>
      <c r="Z213">
        <f t="shared" si="120"/>
        <v>1.8123586065404784</v>
      </c>
      <c r="AA213">
        <f t="shared" si="121"/>
        <v>-34.17159952210497</v>
      </c>
      <c r="AB213">
        <f t="shared" si="122"/>
        <v>-117.86760658440207</v>
      </c>
      <c r="AC213">
        <f t="shared" si="123"/>
        <v>-7.4234873060684636</v>
      </c>
      <c r="AD213">
        <f t="shared" si="124"/>
        <v>66.653056823147409</v>
      </c>
      <c r="AE213">
        <f t="shared" si="125"/>
        <v>39.597131736961394</v>
      </c>
      <c r="AF213">
        <f t="shared" si="126"/>
        <v>0.76437176736843448</v>
      </c>
      <c r="AG213">
        <f t="shared" si="127"/>
        <v>15.560929019513084</v>
      </c>
      <c r="AH213">
        <v>1358.244038290354</v>
      </c>
      <c r="AI213">
        <v>1344.252363636363</v>
      </c>
      <c r="AJ213">
        <v>1.7853892641365841</v>
      </c>
      <c r="AK213">
        <v>66.85974665391015</v>
      </c>
      <c r="AL213">
        <f t="shared" si="128"/>
        <v>0.77486620231530534</v>
      </c>
      <c r="AM213">
        <v>37.192838379274647</v>
      </c>
      <c r="AN213">
        <v>37.501892121212123</v>
      </c>
      <c r="AO213">
        <v>1.392513538377594E-4</v>
      </c>
      <c r="AP213">
        <v>85.612249932443419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47372.366868350546</v>
      </c>
      <c r="AV213">
        <f t="shared" si="132"/>
        <v>1199.995714285714</v>
      </c>
      <c r="AW213">
        <f t="shared" si="133"/>
        <v>1025.9220135936387</v>
      </c>
      <c r="AX213">
        <f t="shared" si="134"/>
        <v>0.85493806467826339</v>
      </c>
      <c r="AY213">
        <f t="shared" si="135"/>
        <v>0.18843046482904829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1665504714.0999999</v>
      </c>
      <c r="BF213">
        <v>1291.258571428571</v>
      </c>
      <c r="BG213">
        <v>1308.1157142857139</v>
      </c>
      <c r="BH213">
        <v>37.500042857142851</v>
      </c>
      <c r="BI213">
        <v>37.194457142857139</v>
      </c>
      <c r="BJ213">
        <v>1290.728571428572</v>
      </c>
      <c r="BK213">
        <v>37.282600000000002</v>
      </c>
      <c r="BL213">
        <v>650.03399999999999</v>
      </c>
      <c r="BM213">
        <v>101.31442857142849</v>
      </c>
      <c r="BN213">
        <v>9.9960000000000007E-2</v>
      </c>
      <c r="BO213">
        <v>34.302414285714278</v>
      </c>
      <c r="BP213">
        <v>34.894328571428566</v>
      </c>
      <c r="BQ213">
        <v>999.89999999999986</v>
      </c>
      <c r="BR213">
        <v>0</v>
      </c>
      <c r="BS213">
        <v>0</v>
      </c>
      <c r="BT213">
        <v>9031.6942857142858</v>
      </c>
      <c r="BU213">
        <v>0</v>
      </c>
      <c r="BV213">
        <v>1942.36</v>
      </c>
      <c r="BW213">
        <v>-16.856371428571428</v>
      </c>
      <c r="BX213">
        <v>1341.5671428571429</v>
      </c>
      <c r="BY213">
        <v>1358.648571428572</v>
      </c>
      <c r="BZ213">
        <v>0.30556442857142863</v>
      </c>
      <c r="CA213">
        <v>1308.1157142857139</v>
      </c>
      <c r="CB213">
        <v>37.194457142857139</v>
      </c>
      <c r="CC213">
        <v>3.799292857142857</v>
      </c>
      <c r="CD213">
        <v>3.768335714285715</v>
      </c>
      <c r="CE213">
        <v>28.020128571428579</v>
      </c>
      <c r="CF213">
        <v>27.879814285714279</v>
      </c>
      <c r="CG213">
        <v>1199.995714285714</v>
      </c>
      <c r="CH213">
        <v>0.49997999999999992</v>
      </c>
      <c r="CI213">
        <v>0.50002000000000002</v>
      </c>
      <c r="CJ213">
        <v>0</v>
      </c>
      <c r="CK213">
        <v>837.03685714285723</v>
      </c>
      <c r="CL213">
        <v>4.9990899999999998</v>
      </c>
      <c r="CM213">
        <v>9338.4814285714292</v>
      </c>
      <c r="CN213">
        <v>9557.7342857142885</v>
      </c>
      <c r="CO213">
        <v>44.794285714285721</v>
      </c>
      <c r="CP213">
        <v>47.669285714285721</v>
      </c>
      <c r="CQ213">
        <v>45.625</v>
      </c>
      <c r="CR213">
        <v>46.375</v>
      </c>
      <c r="CS213">
        <v>46.25</v>
      </c>
      <c r="CT213">
        <v>597.47571428571428</v>
      </c>
      <c r="CU213">
        <v>597.51999999999987</v>
      </c>
      <c r="CV213">
        <v>0</v>
      </c>
      <c r="CW213">
        <v>1665504720.9000001</v>
      </c>
      <c r="CX213">
        <v>0</v>
      </c>
      <c r="CY213">
        <v>1665503463</v>
      </c>
      <c r="CZ213" t="s">
        <v>356</v>
      </c>
      <c r="DA213">
        <v>1665503462</v>
      </c>
      <c r="DB213">
        <v>1665503463</v>
      </c>
      <c r="DC213">
        <v>5</v>
      </c>
      <c r="DD213">
        <v>8.5000000000000006E-2</v>
      </c>
      <c r="DE213">
        <v>-1E-3</v>
      </c>
      <c r="DF213">
        <v>-3.5999999999999997E-2</v>
      </c>
      <c r="DG213">
        <v>0.21</v>
      </c>
      <c r="DH213">
        <v>415</v>
      </c>
      <c r="DI213">
        <v>36</v>
      </c>
      <c r="DJ213">
        <v>0.25</v>
      </c>
      <c r="DK213">
        <v>0.11</v>
      </c>
      <c r="DL213">
        <v>-16.742239999999999</v>
      </c>
      <c r="DM213">
        <v>-0.54115272045027285</v>
      </c>
      <c r="DN213">
        <v>7.233898603104684E-2</v>
      </c>
      <c r="DO213">
        <v>0</v>
      </c>
      <c r="DP213">
        <v>0.29472577500000002</v>
      </c>
      <c r="DQ213">
        <v>8.6086502814258239E-2</v>
      </c>
      <c r="DR213">
        <v>8.4963408755990323E-3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366</v>
      </c>
      <c r="EA213">
        <v>3.2950200000000001</v>
      </c>
      <c r="EB213">
        <v>2.6253299999999999</v>
      </c>
      <c r="EC213">
        <v>0.21895500000000001</v>
      </c>
      <c r="ED213">
        <v>0.21929599999999999</v>
      </c>
      <c r="EE213">
        <v>0.14851800000000001</v>
      </c>
      <c r="EF213">
        <v>0.14624500000000001</v>
      </c>
      <c r="EG213">
        <v>23587.7</v>
      </c>
      <c r="EH213">
        <v>24083.5</v>
      </c>
      <c r="EI213">
        <v>28114.3</v>
      </c>
      <c r="EJ213">
        <v>29713.1</v>
      </c>
      <c r="EK213">
        <v>32882.800000000003</v>
      </c>
      <c r="EL213">
        <v>35261.800000000003</v>
      </c>
      <c r="EM213">
        <v>39609.5</v>
      </c>
      <c r="EN213">
        <v>42518.2</v>
      </c>
      <c r="EO213">
        <v>2.2093500000000001</v>
      </c>
      <c r="EP213">
        <v>2.1634199999999999</v>
      </c>
      <c r="EQ213">
        <v>8.8736400000000007E-2</v>
      </c>
      <c r="ER213">
        <v>0</v>
      </c>
      <c r="ES213">
        <v>33.463299999999997</v>
      </c>
      <c r="ET213">
        <v>999.9</v>
      </c>
      <c r="EU213">
        <v>73.8</v>
      </c>
      <c r="EV213">
        <v>35.299999999999997</v>
      </c>
      <c r="EW213">
        <v>41.831099999999999</v>
      </c>
      <c r="EX213">
        <v>56.239100000000001</v>
      </c>
      <c r="EY213">
        <v>-2.3517600000000001</v>
      </c>
      <c r="EZ213">
        <v>2</v>
      </c>
      <c r="FA213">
        <v>0.61217699999999997</v>
      </c>
      <c r="FB213">
        <v>1.4777</v>
      </c>
      <c r="FC213">
        <v>20.262599999999999</v>
      </c>
      <c r="FD213">
        <v>5.21774</v>
      </c>
      <c r="FE213">
        <v>12.004</v>
      </c>
      <c r="FF213">
        <v>4.9859</v>
      </c>
      <c r="FG213">
        <v>3.2845800000000001</v>
      </c>
      <c r="FH213">
        <v>6356.1</v>
      </c>
      <c r="FI213">
        <v>9999</v>
      </c>
      <c r="FJ213">
        <v>9999</v>
      </c>
      <c r="FK213">
        <v>490.1</v>
      </c>
      <c r="FL213">
        <v>1.86578</v>
      </c>
      <c r="FM213">
        <v>1.8621300000000001</v>
      </c>
      <c r="FN213">
        <v>1.8641799999999999</v>
      </c>
      <c r="FO213">
        <v>1.8602399999999999</v>
      </c>
      <c r="FP213">
        <v>1.86097</v>
      </c>
      <c r="FQ213">
        <v>1.86005</v>
      </c>
      <c r="FR213">
        <v>1.8617900000000001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0.53</v>
      </c>
      <c r="GH213">
        <v>0.21740000000000001</v>
      </c>
      <c r="GI213">
        <v>-0.38878066965608271</v>
      </c>
      <c r="GJ213">
        <v>8.4540356221501391E-4</v>
      </c>
      <c r="GK213">
        <v>6.8779579211309249E-8</v>
      </c>
      <c r="GL213">
        <v>-1.3381725072044801E-10</v>
      </c>
      <c r="GM213">
        <v>-8.6234221326163804E-2</v>
      </c>
      <c r="GN213">
        <v>8.8717001971158594E-4</v>
      </c>
      <c r="GO213">
        <v>5.46455871630479E-4</v>
      </c>
      <c r="GP213">
        <v>-9.435533427115459E-6</v>
      </c>
      <c r="GQ213">
        <v>1</v>
      </c>
      <c r="GR213">
        <v>2082</v>
      </c>
      <c r="GS213">
        <v>3</v>
      </c>
      <c r="GT213">
        <v>35</v>
      </c>
      <c r="GU213">
        <v>20.9</v>
      </c>
      <c r="GV213">
        <v>20.9</v>
      </c>
      <c r="GW213">
        <v>3.45703</v>
      </c>
      <c r="GX213">
        <v>2.5512700000000001</v>
      </c>
      <c r="GY213">
        <v>2.04834</v>
      </c>
      <c r="GZ213">
        <v>2.6245099999999999</v>
      </c>
      <c r="HA213">
        <v>2.1972700000000001</v>
      </c>
      <c r="HB213">
        <v>2.3754900000000001</v>
      </c>
      <c r="HC213">
        <v>40.272799999999997</v>
      </c>
      <c r="HD213">
        <v>14.368399999999999</v>
      </c>
      <c r="HE213">
        <v>18</v>
      </c>
      <c r="HF213">
        <v>709.94299999999998</v>
      </c>
      <c r="HG213">
        <v>746.72400000000005</v>
      </c>
      <c r="HH213">
        <v>31.0016</v>
      </c>
      <c r="HI213">
        <v>34.938600000000001</v>
      </c>
      <c r="HJ213">
        <v>30.000699999999998</v>
      </c>
      <c r="HK213">
        <v>34.686599999999999</v>
      </c>
      <c r="HL213">
        <v>34.655000000000001</v>
      </c>
      <c r="HM213">
        <v>69.128299999999996</v>
      </c>
      <c r="HN213">
        <v>14.3985</v>
      </c>
      <c r="HO213">
        <v>100</v>
      </c>
      <c r="HP213">
        <v>31</v>
      </c>
      <c r="HQ213">
        <v>1321.53</v>
      </c>
      <c r="HR213">
        <v>37.107900000000001</v>
      </c>
      <c r="HS213">
        <v>98.957400000000007</v>
      </c>
      <c r="HT213">
        <v>98.550399999999996</v>
      </c>
    </row>
    <row r="214" spans="1:228" x14ac:dyDescent="0.2">
      <c r="A214">
        <v>199</v>
      </c>
      <c r="B214">
        <v>1665504720.0999999</v>
      </c>
      <c r="C214">
        <v>790.59999990463257</v>
      </c>
      <c r="D214" t="s">
        <v>757</v>
      </c>
      <c r="E214" t="s">
        <v>758</v>
      </c>
      <c r="F214">
        <v>4</v>
      </c>
      <c r="G214">
        <v>1665504717.7874999</v>
      </c>
      <c r="H214">
        <f t="shared" si="102"/>
        <v>7.6920739101760875E-4</v>
      </c>
      <c r="I214">
        <f t="shared" si="103"/>
        <v>0.76920739101760871</v>
      </c>
      <c r="J214">
        <f t="shared" si="104"/>
        <v>16.090611886399955</v>
      </c>
      <c r="K214">
        <f t="shared" si="105"/>
        <v>1297.5025000000001</v>
      </c>
      <c r="L214">
        <f t="shared" si="106"/>
        <v>641.51177371955976</v>
      </c>
      <c r="M214">
        <f t="shared" si="107"/>
        <v>65.057670956471512</v>
      </c>
      <c r="N214">
        <f t="shared" si="108"/>
        <v>131.58369677420845</v>
      </c>
      <c r="O214">
        <f t="shared" si="109"/>
        <v>4.1283283072536217E-2</v>
      </c>
      <c r="P214">
        <f t="shared" si="110"/>
        <v>3.6909286261705132</v>
      </c>
      <c r="Q214">
        <f t="shared" si="111"/>
        <v>4.1028461361993868E-2</v>
      </c>
      <c r="R214">
        <f t="shared" si="112"/>
        <v>2.5665551763485086E-2</v>
      </c>
      <c r="S214">
        <f t="shared" si="113"/>
        <v>226.11320698568258</v>
      </c>
      <c r="T214">
        <f t="shared" si="114"/>
        <v>35.214468659615704</v>
      </c>
      <c r="U214">
        <f t="shared" si="115"/>
        <v>34.897725000000001</v>
      </c>
      <c r="V214">
        <f t="shared" si="116"/>
        <v>5.6164595814519371</v>
      </c>
      <c r="W214">
        <f t="shared" si="117"/>
        <v>69.983305878451176</v>
      </c>
      <c r="X214">
        <f t="shared" si="118"/>
        <v>3.8034561891310252</v>
      </c>
      <c r="Y214">
        <f t="shared" si="119"/>
        <v>5.4348049743991327</v>
      </c>
      <c r="Z214">
        <f t="shared" si="120"/>
        <v>1.8130033923209119</v>
      </c>
      <c r="AA214">
        <f t="shared" si="121"/>
        <v>-33.922045943876547</v>
      </c>
      <c r="AB214">
        <f t="shared" si="122"/>
        <v>-117.79932370370975</v>
      </c>
      <c r="AC214">
        <f t="shared" si="123"/>
        <v>-7.4248051328811293</v>
      </c>
      <c r="AD214">
        <f t="shared" si="124"/>
        <v>66.967032205215162</v>
      </c>
      <c r="AE214">
        <f t="shared" si="125"/>
        <v>39.3151887987216</v>
      </c>
      <c r="AF214">
        <f t="shared" si="126"/>
        <v>0.76095415974774627</v>
      </c>
      <c r="AG214">
        <f t="shared" si="127"/>
        <v>16.090611886399955</v>
      </c>
      <c r="AH214">
        <v>1365.184422190091</v>
      </c>
      <c r="AI214">
        <v>1351.1971515151511</v>
      </c>
      <c r="AJ214">
        <v>1.72806678101845</v>
      </c>
      <c r="AK214">
        <v>66.85974665391015</v>
      </c>
      <c r="AL214">
        <f t="shared" si="128"/>
        <v>0.76920739101760871</v>
      </c>
      <c r="AM214">
        <v>37.198861453132842</v>
      </c>
      <c r="AN214">
        <v>37.506088484848483</v>
      </c>
      <c r="AO214">
        <v>5.9329496137186978E-5</v>
      </c>
      <c r="AP214">
        <v>85.612249932443419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47324.189966544189</v>
      </c>
      <c r="AV214">
        <f t="shared" si="132"/>
        <v>1199.9825000000001</v>
      </c>
      <c r="AW214">
        <f t="shared" si="133"/>
        <v>1025.910688593618</v>
      </c>
      <c r="AX214">
        <f t="shared" si="134"/>
        <v>0.85493804167445608</v>
      </c>
      <c r="AY214">
        <f t="shared" si="135"/>
        <v>0.18843042043170011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1665504717.7874999</v>
      </c>
      <c r="BF214">
        <v>1297.5025000000001</v>
      </c>
      <c r="BG214">
        <v>1314.2437500000001</v>
      </c>
      <c r="BH214">
        <v>37.504600000000003</v>
      </c>
      <c r="BI214">
        <v>37.200362499999997</v>
      </c>
      <c r="BJ214">
        <v>1296.97</v>
      </c>
      <c r="BK214">
        <v>37.2871375</v>
      </c>
      <c r="BL214">
        <v>649.99225000000001</v>
      </c>
      <c r="BM214">
        <v>101.313125</v>
      </c>
      <c r="BN214">
        <v>9.9933374999999991E-2</v>
      </c>
      <c r="BO214">
        <v>34.305725000000002</v>
      </c>
      <c r="BP214">
        <v>34.897725000000001</v>
      </c>
      <c r="BQ214">
        <v>999.9</v>
      </c>
      <c r="BR214">
        <v>0</v>
      </c>
      <c r="BS214">
        <v>0</v>
      </c>
      <c r="BT214">
        <v>9022.5774999999994</v>
      </c>
      <c r="BU214">
        <v>0</v>
      </c>
      <c r="BV214">
        <v>1946.1312499999999</v>
      </c>
      <c r="BW214">
        <v>-16.740075000000001</v>
      </c>
      <c r="BX214">
        <v>1348.06125</v>
      </c>
      <c r="BY214">
        <v>1365.0225</v>
      </c>
      <c r="BZ214">
        <v>0.30421862500000002</v>
      </c>
      <c r="CA214">
        <v>1314.2437500000001</v>
      </c>
      <c r="CB214">
        <v>37.200362499999997</v>
      </c>
      <c r="CC214">
        <v>3.7997025</v>
      </c>
      <c r="CD214">
        <v>3.7688812500000002</v>
      </c>
      <c r="CE214">
        <v>28.021962500000001</v>
      </c>
      <c r="CF214">
        <v>27.882312500000001</v>
      </c>
      <c r="CG214">
        <v>1199.9825000000001</v>
      </c>
      <c r="CH214">
        <v>0.49997999999999998</v>
      </c>
      <c r="CI214">
        <v>0.50002000000000002</v>
      </c>
      <c r="CJ214">
        <v>0</v>
      </c>
      <c r="CK214">
        <v>836.779</v>
      </c>
      <c r="CL214">
        <v>4.9990899999999998</v>
      </c>
      <c r="CM214">
        <v>9337.8887500000001</v>
      </c>
      <c r="CN214">
        <v>9557.6337500000009</v>
      </c>
      <c r="CO214">
        <v>44.811999999999998</v>
      </c>
      <c r="CP214">
        <v>47.686999999999998</v>
      </c>
      <c r="CQ214">
        <v>45.648249999999997</v>
      </c>
      <c r="CR214">
        <v>46.375</v>
      </c>
      <c r="CS214">
        <v>46.25</v>
      </c>
      <c r="CT214">
        <v>597.47</v>
      </c>
      <c r="CU214">
        <v>597.51250000000005</v>
      </c>
      <c r="CV214">
        <v>0</v>
      </c>
      <c r="CW214">
        <v>1665504724.5</v>
      </c>
      <c r="CX214">
        <v>0</v>
      </c>
      <c r="CY214">
        <v>1665503463</v>
      </c>
      <c r="CZ214" t="s">
        <v>356</v>
      </c>
      <c r="DA214">
        <v>1665503462</v>
      </c>
      <c r="DB214">
        <v>1665503463</v>
      </c>
      <c r="DC214">
        <v>5</v>
      </c>
      <c r="DD214">
        <v>8.5000000000000006E-2</v>
      </c>
      <c r="DE214">
        <v>-1E-3</v>
      </c>
      <c r="DF214">
        <v>-3.5999999999999997E-2</v>
      </c>
      <c r="DG214">
        <v>0.21</v>
      </c>
      <c r="DH214">
        <v>415</v>
      </c>
      <c r="DI214">
        <v>36</v>
      </c>
      <c r="DJ214">
        <v>0.25</v>
      </c>
      <c r="DK214">
        <v>0.11</v>
      </c>
      <c r="DL214">
        <v>-16.758424999999999</v>
      </c>
      <c r="DM214">
        <v>-0.29332232645396561</v>
      </c>
      <c r="DN214">
        <v>6.4653626155073571E-2</v>
      </c>
      <c r="DO214">
        <v>0</v>
      </c>
      <c r="DP214">
        <v>0.29907969999999989</v>
      </c>
      <c r="DQ214">
        <v>6.2514709193245033E-2</v>
      </c>
      <c r="DR214">
        <v>6.6939306883175868E-3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366</v>
      </c>
      <c r="EA214">
        <v>3.2950900000000001</v>
      </c>
      <c r="EB214">
        <v>2.6255000000000002</v>
      </c>
      <c r="EC214">
        <v>0.219642</v>
      </c>
      <c r="ED214">
        <v>0.21995799999999999</v>
      </c>
      <c r="EE214">
        <v>0.14852099999999999</v>
      </c>
      <c r="EF214">
        <v>0.14626</v>
      </c>
      <c r="EG214">
        <v>23566.7</v>
      </c>
      <c r="EH214">
        <v>24062.400000000001</v>
      </c>
      <c r="EI214">
        <v>28114.2</v>
      </c>
      <c r="EJ214">
        <v>29712.6</v>
      </c>
      <c r="EK214">
        <v>32882.199999999997</v>
      </c>
      <c r="EL214">
        <v>35260.9</v>
      </c>
      <c r="EM214">
        <v>39608.9</v>
      </c>
      <c r="EN214">
        <v>42517.8</v>
      </c>
      <c r="EO214">
        <v>2.2092999999999998</v>
      </c>
      <c r="EP214">
        <v>2.1631800000000001</v>
      </c>
      <c r="EQ214">
        <v>8.86768E-2</v>
      </c>
      <c r="ER214">
        <v>0</v>
      </c>
      <c r="ES214">
        <v>33.469499999999996</v>
      </c>
      <c r="ET214">
        <v>999.9</v>
      </c>
      <c r="EU214">
        <v>73.8</v>
      </c>
      <c r="EV214">
        <v>35.299999999999997</v>
      </c>
      <c r="EW214">
        <v>41.832700000000003</v>
      </c>
      <c r="EX214">
        <v>56.809100000000001</v>
      </c>
      <c r="EY214">
        <v>-2.4118599999999999</v>
      </c>
      <c r="EZ214">
        <v>2</v>
      </c>
      <c r="FA214">
        <v>0.61302299999999998</v>
      </c>
      <c r="FB214">
        <v>1.4877899999999999</v>
      </c>
      <c r="FC214">
        <v>20.262699999999999</v>
      </c>
      <c r="FD214">
        <v>5.2181899999999999</v>
      </c>
      <c r="FE214">
        <v>12.0044</v>
      </c>
      <c r="FF214">
        <v>4.9859999999999998</v>
      </c>
      <c r="FG214">
        <v>3.2845800000000001</v>
      </c>
      <c r="FH214">
        <v>6356.5</v>
      </c>
      <c r="FI214">
        <v>9999</v>
      </c>
      <c r="FJ214">
        <v>9999</v>
      </c>
      <c r="FK214">
        <v>490.1</v>
      </c>
      <c r="FL214">
        <v>1.86578</v>
      </c>
      <c r="FM214">
        <v>1.86215</v>
      </c>
      <c r="FN214">
        <v>1.8641799999999999</v>
      </c>
      <c r="FO214">
        <v>1.86025</v>
      </c>
      <c r="FP214">
        <v>1.8609599999999999</v>
      </c>
      <c r="FQ214">
        <v>1.86005</v>
      </c>
      <c r="FR214">
        <v>1.86181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0.54</v>
      </c>
      <c r="GH214">
        <v>0.21740000000000001</v>
      </c>
      <c r="GI214">
        <v>-0.38878066965608271</v>
      </c>
      <c r="GJ214">
        <v>8.4540356221501391E-4</v>
      </c>
      <c r="GK214">
        <v>6.8779579211309249E-8</v>
      </c>
      <c r="GL214">
        <v>-1.3381725072044801E-10</v>
      </c>
      <c r="GM214">
        <v>-8.6234221326163804E-2</v>
      </c>
      <c r="GN214">
        <v>8.8717001971158594E-4</v>
      </c>
      <c r="GO214">
        <v>5.46455871630479E-4</v>
      </c>
      <c r="GP214">
        <v>-9.435533427115459E-6</v>
      </c>
      <c r="GQ214">
        <v>1</v>
      </c>
      <c r="GR214">
        <v>2082</v>
      </c>
      <c r="GS214">
        <v>3</v>
      </c>
      <c r="GT214">
        <v>35</v>
      </c>
      <c r="GU214">
        <v>21</v>
      </c>
      <c r="GV214">
        <v>21</v>
      </c>
      <c r="GW214">
        <v>3.4704600000000001</v>
      </c>
      <c r="GX214">
        <v>2.5512700000000001</v>
      </c>
      <c r="GY214">
        <v>2.04834</v>
      </c>
      <c r="GZ214">
        <v>2.6257299999999999</v>
      </c>
      <c r="HA214">
        <v>2.1972700000000001</v>
      </c>
      <c r="HB214">
        <v>2.3571800000000001</v>
      </c>
      <c r="HC214">
        <v>40.272799999999997</v>
      </c>
      <c r="HD214">
        <v>14.3772</v>
      </c>
      <c r="HE214">
        <v>18</v>
      </c>
      <c r="HF214">
        <v>709.98</v>
      </c>
      <c r="HG214">
        <v>746.57600000000002</v>
      </c>
      <c r="HH214">
        <v>31.002300000000002</v>
      </c>
      <c r="HI214">
        <v>34.946100000000001</v>
      </c>
      <c r="HJ214">
        <v>30.000900000000001</v>
      </c>
      <c r="HK214">
        <v>34.693800000000003</v>
      </c>
      <c r="HL214">
        <v>34.662799999999997</v>
      </c>
      <c r="HM214">
        <v>69.4071</v>
      </c>
      <c r="HN214">
        <v>14.3985</v>
      </c>
      <c r="HO214">
        <v>100</v>
      </c>
      <c r="HP214">
        <v>31</v>
      </c>
      <c r="HQ214">
        <v>1328.39</v>
      </c>
      <c r="HR214">
        <v>37.087299999999999</v>
      </c>
      <c r="HS214">
        <v>98.956299999999999</v>
      </c>
      <c r="HT214">
        <v>98.549099999999996</v>
      </c>
    </row>
    <row r="215" spans="1:228" x14ac:dyDescent="0.2">
      <c r="A215">
        <v>200</v>
      </c>
      <c r="B215">
        <v>1665504724.0999999</v>
      </c>
      <c r="C215">
        <v>794.59999990463257</v>
      </c>
      <c r="D215" t="s">
        <v>759</v>
      </c>
      <c r="E215" t="s">
        <v>760</v>
      </c>
      <c r="F215">
        <v>4</v>
      </c>
      <c r="G215">
        <v>1665504722.0999999</v>
      </c>
      <c r="H215">
        <f t="shared" si="102"/>
        <v>7.5337468289246796E-4</v>
      </c>
      <c r="I215">
        <f t="shared" si="103"/>
        <v>0.75337468289246801</v>
      </c>
      <c r="J215">
        <f t="shared" si="104"/>
        <v>16.680529385786468</v>
      </c>
      <c r="K215">
        <f t="shared" si="105"/>
        <v>1304.532857142857</v>
      </c>
      <c r="L215">
        <f t="shared" si="106"/>
        <v>611.91536989319366</v>
      </c>
      <c r="M215">
        <f t="shared" si="107"/>
        <v>62.056287564161529</v>
      </c>
      <c r="N215">
        <f t="shared" si="108"/>
        <v>132.29683401135117</v>
      </c>
      <c r="O215">
        <f t="shared" si="109"/>
        <v>4.0410986028658474E-2</v>
      </c>
      <c r="P215">
        <f t="shared" si="110"/>
        <v>3.6780353207082164</v>
      </c>
      <c r="Q215">
        <f t="shared" si="111"/>
        <v>4.016593426854851E-2</v>
      </c>
      <c r="R215">
        <f t="shared" si="112"/>
        <v>2.5125601784257406E-2</v>
      </c>
      <c r="S215">
        <f t="shared" si="113"/>
        <v>226.11759223650745</v>
      </c>
      <c r="T215">
        <f t="shared" si="114"/>
        <v>35.224257257615491</v>
      </c>
      <c r="U215">
        <f t="shared" si="115"/>
        <v>34.901128571428572</v>
      </c>
      <c r="V215">
        <f t="shared" si="116"/>
        <v>5.6175190351407398</v>
      </c>
      <c r="W215">
        <f t="shared" si="117"/>
        <v>69.974527031562843</v>
      </c>
      <c r="X215">
        <f t="shared" si="118"/>
        <v>3.803711631997797</v>
      </c>
      <c r="Y215">
        <f t="shared" si="119"/>
        <v>5.4358518640391633</v>
      </c>
      <c r="Z215">
        <f t="shared" si="120"/>
        <v>1.8138074031429428</v>
      </c>
      <c r="AA215">
        <f t="shared" si="121"/>
        <v>-33.223823515557839</v>
      </c>
      <c r="AB215">
        <f t="shared" si="122"/>
        <v>-117.3764913334643</v>
      </c>
      <c r="AC215">
        <f t="shared" si="123"/>
        <v>-7.4243369624892557</v>
      </c>
      <c r="AD215">
        <f t="shared" si="124"/>
        <v>68.092940424996058</v>
      </c>
      <c r="AE215">
        <f t="shared" si="125"/>
        <v>39.337795493914825</v>
      </c>
      <c r="AF215">
        <f t="shared" si="126"/>
        <v>0.75527142361753485</v>
      </c>
      <c r="AG215">
        <f t="shared" si="127"/>
        <v>16.680529385786468</v>
      </c>
      <c r="AH215">
        <v>1371.913077971976</v>
      </c>
      <c r="AI215">
        <v>1357.8849696969701</v>
      </c>
      <c r="AJ215">
        <v>1.675916535405676</v>
      </c>
      <c r="AK215">
        <v>66.85974665391015</v>
      </c>
      <c r="AL215">
        <f t="shared" si="128"/>
        <v>0.75337468289246801</v>
      </c>
      <c r="AM215">
        <v>37.205538979120213</v>
      </c>
      <c r="AN215">
        <v>37.506431515151512</v>
      </c>
      <c r="AO215">
        <v>5.5985748437641893E-5</v>
      </c>
      <c r="AP215">
        <v>85.612249932443419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47093.970527886013</v>
      </c>
      <c r="AV215">
        <f t="shared" si="132"/>
        <v>1200</v>
      </c>
      <c r="AW215">
        <f t="shared" si="133"/>
        <v>1025.9262135940455</v>
      </c>
      <c r="AX215">
        <f t="shared" si="134"/>
        <v>0.85493851132837118</v>
      </c>
      <c r="AY215">
        <f t="shared" si="135"/>
        <v>0.18843132686375622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1665504722.0999999</v>
      </c>
      <c r="BF215">
        <v>1304.532857142857</v>
      </c>
      <c r="BG215">
        <v>1321.281428571428</v>
      </c>
      <c r="BH215">
        <v>37.507071428571429</v>
      </c>
      <c r="BI215">
        <v>37.205128571428581</v>
      </c>
      <c r="BJ215">
        <v>1303.997142857143</v>
      </c>
      <c r="BK215">
        <v>37.289628571428572</v>
      </c>
      <c r="BL215">
        <v>650.03928571428571</v>
      </c>
      <c r="BM215">
        <v>101.313</v>
      </c>
      <c r="BN215">
        <v>0.10018655714285719</v>
      </c>
      <c r="BO215">
        <v>34.309185714285711</v>
      </c>
      <c r="BP215">
        <v>34.901128571428572</v>
      </c>
      <c r="BQ215">
        <v>999.89999999999986</v>
      </c>
      <c r="BR215">
        <v>0</v>
      </c>
      <c r="BS215">
        <v>0</v>
      </c>
      <c r="BT215">
        <v>8978.1242857142861</v>
      </c>
      <c r="BU215">
        <v>0</v>
      </c>
      <c r="BV215">
        <v>1955.004285714286</v>
      </c>
      <c r="BW215">
        <v>-16.749685714285711</v>
      </c>
      <c r="BX215">
        <v>1355.3685714285709</v>
      </c>
      <c r="BY215">
        <v>1372.34</v>
      </c>
      <c r="BZ215">
        <v>0.3019331428571429</v>
      </c>
      <c r="CA215">
        <v>1321.281428571428</v>
      </c>
      <c r="CB215">
        <v>37.205128571428581</v>
      </c>
      <c r="CC215">
        <v>3.7999528571428569</v>
      </c>
      <c r="CD215">
        <v>3.7693642857142859</v>
      </c>
      <c r="CE215">
        <v>28.023099999999999</v>
      </c>
      <c r="CF215">
        <v>27.884514285714289</v>
      </c>
      <c r="CG215">
        <v>1200</v>
      </c>
      <c r="CH215">
        <v>0.49996800000000008</v>
      </c>
      <c r="CI215">
        <v>0.50003199999999992</v>
      </c>
      <c r="CJ215">
        <v>0</v>
      </c>
      <c r="CK215">
        <v>836.93471428571422</v>
      </c>
      <c r="CL215">
        <v>4.9990899999999998</v>
      </c>
      <c r="CM215">
        <v>9337.9914285714294</v>
      </c>
      <c r="CN215">
        <v>9557.732857142857</v>
      </c>
      <c r="CO215">
        <v>44.811999999999998</v>
      </c>
      <c r="CP215">
        <v>47.686999999999998</v>
      </c>
      <c r="CQ215">
        <v>45.686999999999998</v>
      </c>
      <c r="CR215">
        <v>46.401571428571437</v>
      </c>
      <c r="CS215">
        <v>46.311999999999998</v>
      </c>
      <c r="CT215">
        <v>597.46</v>
      </c>
      <c r="CU215">
        <v>597.54</v>
      </c>
      <c r="CV215">
        <v>0</v>
      </c>
      <c r="CW215">
        <v>1665504728.7</v>
      </c>
      <c r="CX215">
        <v>0</v>
      </c>
      <c r="CY215">
        <v>1665503463</v>
      </c>
      <c r="CZ215" t="s">
        <v>356</v>
      </c>
      <c r="DA215">
        <v>1665503462</v>
      </c>
      <c r="DB215">
        <v>1665503463</v>
      </c>
      <c r="DC215">
        <v>5</v>
      </c>
      <c r="DD215">
        <v>8.5000000000000006E-2</v>
      </c>
      <c r="DE215">
        <v>-1E-3</v>
      </c>
      <c r="DF215">
        <v>-3.5999999999999997E-2</v>
      </c>
      <c r="DG215">
        <v>0.21</v>
      </c>
      <c r="DH215">
        <v>415</v>
      </c>
      <c r="DI215">
        <v>36</v>
      </c>
      <c r="DJ215">
        <v>0.25</v>
      </c>
      <c r="DK215">
        <v>0.11</v>
      </c>
      <c r="DL215">
        <v>-16.762062499999999</v>
      </c>
      <c r="DM215">
        <v>9.6780112570393567E-2</v>
      </c>
      <c r="DN215">
        <v>6.8877727486829979E-2</v>
      </c>
      <c r="DO215">
        <v>1</v>
      </c>
      <c r="DP215">
        <v>0.30153730000000001</v>
      </c>
      <c r="DQ215">
        <v>2.8688532833019829E-2</v>
      </c>
      <c r="DR215">
        <v>4.6511266764086298E-3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363</v>
      </c>
      <c r="EA215">
        <v>3.2949099999999998</v>
      </c>
      <c r="EB215">
        <v>2.6250900000000001</v>
      </c>
      <c r="EC215">
        <v>0.22031100000000001</v>
      </c>
      <c r="ED215">
        <v>0.220641</v>
      </c>
      <c r="EE215">
        <v>0.14852199999999999</v>
      </c>
      <c r="EF215">
        <v>0.146256</v>
      </c>
      <c r="EG215">
        <v>23546</v>
      </c>
      <c r="EH215">
        <v>24041.200000000001</v>
      </c>
      <c r="EI215">
        <v>28113.7</v>
      </c>
      <c r="EJ215">
        <v>29712.5</v>
      </c>
      <c r="EK215">
        <v>32881.5</v>
      </c>
      <c r="EL215">
        <v>35261.1</v>
      </c>
      <c r="EM215">
        <v>39608.1</v>
      </c>
      <c r="EN215">
        <v>42517.8</v>
      </c>
      <c r="EO215">
        <v>2.2092000000000001</v>
      </c>
      <c r="EP215">
        <v>2.1631</v>
      </c>
      <c r="EQ215">
        <v>8.79355E-2</v>
      </c>
      <c r="ER215">
        <v>0</v>
      </c>
      <c r="ES215">
        <v>33.475000000000001</v>
      </c>
      <c r="ET215">
        <v>999.9</v>
      </c>
      <c r="EU215">
        <v>73.8</v>
      </c>
      <c r="EV215">
        <v>35.299999999999997</v>
      </c>
      <c r="EW215">
        <v>41.8279</v>
      </c>
      <c r="EX215">
        <v>56.299100000000003</v>
      </c>
      <c r="EY215">
        <v>-2.3597800000000002</v>
      </c>
      <c r="EZ215">
        <v>2</v>
      </c>
      <c r="FA215">
        <v>0.61389199999999999</v>
      </c>
      <c r="FB215">
        <v>1.49604</v>
      </c>
      <c r="FC215">
        <v>20.2624</v>
      </c>
      <c r="FD215">
        <v>5.2168400000000004</v>
      </c>
      <c r="FE215">
        <v>12.004300000000001</v>
      </c>
      <c r="FF215">
        <v>4.9853500000000004</v>
      </c>
      <c r="FG215">
        <v>3.2845</v>
      </c>
      <c r="FH215">
        <v>6356.5</v>
      </c>
      <c r="FI215">
        <v>9999</v>
      </c>
      <c r="FJ215">
        <v>9999</v>
      </c>
      <c r="FK215">
        <v>490.1</v>
      </c>
      <c r="FL215">
        <v>1.86581</v>
      </c>
      <c r="FM215">
        <v>1.86216</v>
      </c>
      <c r="FN215">
        <v>1.8641700000000001</v>
      </c>
      <c r="FO215">
        <v>1.8602700000000001</v>
      </c>
      <c r="FP215">
        <v>1.8609599999999999</v>
      </c>
      <c r="FQ215">
        <v>1.86005</v>
      </c>
      <c r="FR215">
        <v>1.86178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0.53</v>
      </c>
      <c r="GH215">
        <v>0.21740000000000001</v>
      </c>
      <c r="GI215">
        <v>-0.38878066965608271</v>
      </c>
      <c r="GJ215">
        <v>8.4540356221501391E-4</v>
      </c>
      <c r="GK215">
        <v>6.8779579211309249E-8</v>
      </c>
      <c r="GL215">
        <v>-1.3381725072044801E-10</v>
      </c>
      <c r="GM215">
        <v>-8.6234221326163804E-2</v>
      </c>
      <c r="GN215">
        <v>8.8717001971158594E-4</v>
      </c>
      <c r="GO215">
        <v>5.46455871630479E-4</v>
      </c>
      <c r="GP215">
        <v>-9.435533427115459E-6</v>
      </c>
      <c r="GQ215">
        <v>1</v>
      </c>
      <c r="GR215">
        <v>2082</v>
      </c>
      <c r="GS215">
        <v>3</v>
      </c>
      <c r="GT215">
        <v>35</v>
      </c>
      <c r="GU215">
        <v>21</v>
      </c>
      <c r="GV215">
        <v>21</v>
      </c>
      <c r="GW215">
        <v>3.4851100000000002</v>
      </c>
      <c r="GX215">
        <v>2.5549300000000001</v>
      </c>
      <c r="GY215">
        <v>2.04834</v>
      </c>
      <c r="GZ215">
        <v>2.6269499999999999</v>
      </c>
      <c r="HA215">
        <v>2.1972700000000001</v>
      </c>
      <c r="HB215">
        <v>2.3327599999999999</v>
      </c>
      <c r="HC215">
        <v>40.272799999999997</v>
      </c>
      <c r="HD215">
        <v>14.368399999999999</v>
      </c>
      <c r="HE215">
        <v>18</v>
      </c>
      <c r="HF215">
        <v>709.98</v>
      </c>
      <c r="HG215">
        <v>746.60799999999995</v>
      </c>
      <c r="HH215">
        <v>31.002300000000002</v>
      </c>
      <c r="HI215">
        <v>34.954799999999999</v>
      </c>
      <c r="HJ215">
        <v>30.001000000000001</v>
      </c>
      <c r="HK215">
        <v>34.701599999999999</v>
      </c>
      <c r="HL215">
        <v>34.671399999999998</v>
      </c>
      <c r="HM215">
        <v>69.683499999999995</v>
      </c>
      <c r="HN215">
        <v>14.684799999999999</v>
      </c>
      <c r="HO215">
        <v>100</v>
      </c>
      <c r="HP215">
        <v>31</v>
      </c>
      <c r="HQ215">
        <v>1335.08</v>
      </c>
      <c r="HR215">
        <v>37.073599999999999</v>
      </c>
      <c r="HS215">
        <v>98.954400000000007</v>
      </c>
      <c r="HT215">
        <v>98.549000000000007</v>
      </c>
    </row>
    <row r="216" spans="1:228" x14ac:dyDescent="0.2">
      <c r="A216">
        <v>201</v>
      </c>
      <c r="B216">
        <v>1665504728.0999999</v>
      </c>
      <c r="C216">
        <v>798.59999990463257</v>
      </c>
      <c r="D216" t="s">
        <v>761</v>
      </c>
      <c r="E216" t="s">
        <v>762</v>
      </c>
      <c r="F216">
        <v>4</v>
      </c>
      <c r="G216">
        <v>1665504725.7874999</v>
      </c>
      <c r="H216">
        <f t="shared" si="102"/>
        <v>7.7766563233273443E-4</v>
      </c>
      <c r="I216">
        <f t="shared" si="103"/>
        <v>0.77766563233273445</v>
      </c>
      <c r="J216">
        <f t="shared" si="104"/>
        <v>16.127487982832665</v>
      </c>
      <c r="K216">
        <f t="shared" si="105"/>
        <v>1310.6312499999999</v>
      </c>
      <c r="L216">
        <f t="shared" si="106"/>
        <v>660.06705638127755</v>
      </c>
      <c r="M216">
        <f t="shared" si="107"/>
        <v>66.939578936965049</v>
      </c>
      <c r="N216">
        <f t="shared" si="108"/>
        <v>132.91544119412995</v>
      </c>
      <c r="O216">
        <f t="shared" si="109"/>
        <v>4.1772565091864416E-2</v>
      </c>
      <c r="P216">
        <f t="shared" si="110"/>
        <v>3.6843688275600837</v>
      </c>
      <c r="Q216">
        <f t="shared" si="111"/>
        <v>4.1511226643654177E-2</v>
      </c>
      <c r="R216">
        <f t="shared" si="112"/>
        <v>2.5967860390758223E-2</v>
      </c>
      <c r="S216">
        <f t="shared" si="113"/>
        <v>226.11873448648052</v>
      </c>
      <c r="T216">
        <f t="shared" si="114"/>
        <v>35.217236239237096</v>
      </c>
      <c r="U216">
        <f t="shared" si="115"/>
        <v>34.8947</v>
      </c>
      <c r="V216">
        <f t="shared" si="116"/>
        <v>5.6155181141367079</v>
      </c>
      <c r="W216">
        <f t="shared" si="117"/>
        <v>69.979580476404365</v>
      </c>
      <c r="X216">
        <f t="shared" si="118"/>
        <v>3.8038861463820006</v>
      </c>
      <c r="Y216">
        <f t="shared" si="119"/>
        <v>5.4357087031474709</v>
      </c>
      <c r="Z216">
        <f t="shared" si="120"/>
        <v>1.8116319677547073</v>
      </c>
      <c r="AA216">
        <f t="shared" si="121"/>
        <v>-34.295054385873591</v>
      </c>
      <c r="AB216">
        <f t="shared" si="122"/>
        <v>-116.39568875145913</v>
      </c>
      <c r="AC216">
        <f t="shared" si="123"/>
        <v>-7.3493954742604641</v>
      </c>
      <c r="AD216">
        <f t="shared" si="124"/>
        <v>68.078595874887341</v>
      </c>
      <c r="AE216">
        <f t="shared" si="125"/>
        <v>39.551911922178661</v>
      </c>
      <c r="AF216">
        <f t="shared" si="126"/>
        <v>0.77037322561521748</v>
      </c>
      <c r="AG216">
        <f t="shared" si="127"/>
        <v>16.127487982832665</v>
      </c>
      <c r="AH216">
        <v>1378.9199191101629</v>
      </c>
      <c r="AI216">
        <v>1364.8641818181809</v>
      </c>
      <c r="AJ216">
        <v>1.740992638224544</v>
      </c>
      <c r="AK216">
        <v>66.85974665391015</v>
      </c>
      <c r="AL216">
        <f t="shared" si="128"/>
        <v>0.77766563233273445</v>
      </c>
      <c r="AM216">
        <v>37.201364954495169</v>
      </c>
      <c r="AN216">
        <v>37.512063636363642</v>
      </c>
      <c r="AO216">
        <v>4.1338145163281497E-5</v>
      </c>
      <c r="AP216">
        <v>85.612249932443419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47206.856881774736</v>
      </c>
      <c r="AV216">
        <f t="shared" si="132"/>
        <v>1200.0062499999999</v>
      </c>
      <c r="AW216">
        <f t="shared" si="133"/>
        <v>1025.9315385940311</v>
      </c>
      <c r="AX216">
        <f t="shared" si="134"/>
        <v>0.85493849602369254</v>
      </c>
      <c r="AY216">
        <f t="shared" si="135"/>
        <v>0.18843129732572689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1665504725.7874999</v>
      </c>
      <c r="BF216">
        <v>1310.6312499999999</v>
      </c>
      <c r="BG216">
        <v>1327.48</v>
      </c>
      <c r="BH216">
        <v>37.508750000000013</v>
      </c>
      <c r="BI216">
        <v>37.200749999999999</v>
      </c>
      <c r="BJ216">
        <v>1310.0962500000001</v>
      </c>
      <c r="BK216">
        <v>37.291274999999999</v>
      </c>
      <c r="BL216">
        <v>649.99649999999997</v>
      </c>
      <c r="BM216">
        <v>101.31337499999999</v>
      </c>
      <c r="BN216">
        <v>9.9925800000000009E-2</v>
      </c>
      <c r="BO216">
        <v>34.308712499999999</v>
      </c>
      <c r="BP216">
        <v>34.8947</v>
      </c>
      <c r="BQ216">
        <v>999.9</v>
      </c>
      <c r="BR216">
        <v>0</v>
      </c>
      <c r="BS216">
        <v>0</v>
      </c>
      <c r="BT216">
        <v>8999.9225000000006</v>
      </c>
      <c r="BU216">
        <v>0</v>
      </c>
      <c r="BV216">
        <v>1957.7887499999999</v>
      </c>
      <c r="BW216">
        <v>-16.850149999999999</v>
      </c>
      <c r="BX216">
        <v>1361.7075</v>
      </c>
      <c r="BY216">
        <v>1378.77125</v>
      </c>
      <c r="BZ216">
        <v>0.307983375</v>
      </c>
      <c r="CA216">
        <v>1327.48</v>
      </c>
      <c r="CB216">
        <v>37.200749999999999</v>
      </c>
      <c r="CC216">
        <v>3.8001325000000001</v>
      </c>
      <c r="CD216">
        <v>3.7689287500000002</v>
      </c>
      <c r="CE216">
        <v>28.023887500000001</v>
      </c>
      <c r="CF216">
        <v>27.882525000000001</v>
      </c>
      <c r="CG216">
        <v>1200.0062499999999</v>
      </c>
      <c r="CH216">
        <v>0.49996950000000001</v>
      </c>
      <c r="CI216">
        <v>0.50003050000000004</v>
      </c>
      <c r="CJ216">
        <v>0</v>
      </c>
      <c r="CK216">
        <v>836.77537500000005</v>
      </c>
      <c r="CL216">
        <v>4.9990899999999998</v>
      </c>
      <c r="CM216">
        <v>9337.5074999999997</v>
      </c>
      <c r="CN216">
        <v>9557.7999999999993</v>
      </c>
      <c r="CO216">
        <v>44.811999999999998</v>
      </c>
      <c r="CP216">
        <v>47.710624999999993</v>
      </c>
      <c r="CQ216">
        <v>45.686999999999998</v>
      </c>
      <c r="CR216">
        <v>46.436999999999998</v>
      </c>
      <c r="CS216">
        <v>46.311999999999998</v>
      </c>
      <c r="CT216">
        <v>597.46375</v>
      </c>
      <c r="CU216">
        <v>597.54250000000002</v>
      </c>
      <c r="CV216">
        <v>0</v>
      </c>
      <c r="CW216">
        <v>1665504732.9000001</v>
      </c>
      <c r="CX216">
        <v>0</v>
      </c>
      <c r="CY216">
        <v>1665503463</v>
      </c>
      <c r="CZ216" t="s">
        <v>356</v>
      </c>
      <c r="DA216">
        <v>1665503462</v>
      </c>
      <c r="DB216">
        <v>1665503463</v>
      </c>
      <c r="DC216">
        <v>5</v>
      </c>
      <c r="DD216">
        <v>8.5000000000000006E-2</v>
      </c>
      <c r="DE216">
        <v>-1E-3</v>
      </c>
      <c r="DF216">
        <v>-3.5999999999999997E-2</v>
      </c>
      <c r="DG216">
        <v>0.21</v>
      </c>
      <c r="DH216">
        <v>415</v>
      </c>
      <c r="DI216">
        <v>36</v>
      </c>
      <c r="DJ216">
        <v>0.25</v>
      </c>
      <c r="DK216">
        <v>0.11</v>
      </c>
      <c r="DL216">
        <v>-16.779507500000001</v>
      </c>
      <c r="DM216">
        <v>-0.19323039399624889</v>
      </c>
      <c r="DN216">
        <v>7.7591067100214656E-2</v>
      </c>
      <c r="DO216">
        <v>0</v>
      </c>
      <c r="DP216">
        <v>0.30423627499999989</v>
      </c>
      <c r="DQ216">
        <v>9.2579774859279165E-3</v>
      </c>
      <c r="DR216">
        <v>2.5958195718067531E-3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366</v>
      </c>
      <c r="EA216">
        <v>3.2949600000000001</v>
      </c>
      <c r="EB216">
        <v>2.6253099999999998</v>
      </c>
      <c r="EC216">
        <v>0.220996</v>
      </c>
      <c r="ED216">
        <v>0.22131300000000001</v>
      </c>
      <c r="EE216">
        <v>0.148531</v>
      </c>
      <c r="EF216">
        <v>0.14624200000000001</v>
      </c>
      <c r="EG216">
        <v>23525.200000000001</v>
      </c>
      <c r="EH216">
        <v>24019.599999999999</v>
      </c>
      <c r="EI216">
        <v>28113.8</v>
      </c>
      <c r="EJ216">
        <v>29711.599999999999</v>
      </c>
      <c r="EK216">
        <v>32881.4</v>
      </c>
      <c r="EL216">
        <v>35260.5</v>
      </c>
      <c r="EM216">
        <v>39608.400000000001</v>
      </c>
      <c r="EN216">
        <v>42516.3</v>
      </c>
      <c r="EO216">
        <v>2.2091799999999999</v>
      </c>
      <c r="EP216">
        <v>2.1631300000000002</v>
      </c>
      <c r="EQ216">
        <v>8.7853500000000001E-2</v>
      </c>
      <c r="ER216">
        <v>0</v>
      </c>
      <c r="ES216">
        <v>33.478700000000003</v>
      </c>
      <c r="ET216">
        <v>999.9</v>
      </c>
      <c r="EU216">
        <v>73.8</v>
      </c>
      <c r="EV216">
        <v>35.299999999999997</v>
      </c>
      <c r="EW216">
        <v>41.827399999999997</v>
      </c>
      <c r="EX216">
        <v>56.989100000000001</v>
      </c>
      <c r="EY216">
        <v>-2.2556099999999999</v>
      </c>
      <c r="EZ216">
        <v>2</v>
      </c>
      <c r="FA216">
        <v>0.61449900000000002</v>
      </c>
      <c r="FB216">
        <v>1.50373</v>
      </c>
      <c r="FC216">
        <v>20.2624</v>
      </c>
      <c r="FD216">
        <v>5.2175900000000004</v>
      </c>
      <c r="FE216">
        <v>12.004099999999999</v>
      </c>
      <c r="FF216">
        <v>4.9861500000000003</v>
      </c>
      <c r="FG216">
        <v>3.2845</v>
      </c>
      <c r="FH216">
        <v>6356.5</v>
      </c>
      <c r="FI216">
        <v>9999</v>
      </c>
      <c r="FJ216">
        <v>9999</v>
      </c>
      <c r="FK216">
        <v>490.1</v>
      </c>
      <c r="FL216">
        <v>1.8657999999999999</v>
      </c>
      <c r="FM216">
        <v>1.8621700000000001</v>
      </c>
      <c r="FN216">
        <v>1.8641799999999999</v>
      </c>
      <c r="FO216">
        <v>1.86026</v>
      </c>
      <c r="FP216">
        <v>1.86097</v>
      </c>
      <c r="FQ216">
        <v>1.86005</v>
      </c>
      <c r="FR216">
        <v>1.86178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0.53</v>
      </c>
      <c r="GH216">
        <v>0.21740000000000001</v>
      </c>
      <c r="GI216">
        <v>-0.38878066965608271</v>
      </c>
      <c r="GJ216">
        <v>8.4540356221501391E-4</v>
      </c>
      <c r="GK216">
        <v>6.8779579211309249E-8</v>
      </c>
      <c r="GL216">
        <v>-1.3381725072044801E-10</v>
      </c>
      <c r="GM216">
        <v>-8.6234221326163804E-2</v>
      </c>
      <c r="GN216">
        <v>8.8717001971158594E-4</v>
      </c>
      <c r="GO216">
        <v>5.46455871630479E-4</v>
      </c>
      <c r="GP216">
        <v>-9.435533427115459E-6</v>
      </c>
      <c r="GQ216">
        <v>1</v>
      </c>
      <c r="GR216">
        <v>2082</v>
      </c>
      <c r="GS216">
        <v>3</v>
      </c>
      <c r="GT216">
        <v>35</v>
      </c>
      <c r="GU216">
        <v>21.1</v>
      </c>
      <c r="GV216">
        <v>21.1</v>
      </c>
      <c r="GW216">
        <v>3.4985400000000002</v>
      </c>
      <c r="GX216">
        <v>2.5573700000000001</v>
      </c>
      <c r="GY216">
        <v>2.04834</v>
      </c>
      <c r="GZ216">
        <v>2.6245099999999999</v>
      </c>
      <c r="HA216">
        <v>2.1972700000000001</v>
      </c>
      <c r="HB216">
        <v>2.3059099999999999</v>
      </c>
      <c r="HC216">
        <v>40.272799999999997</v>
      </c>
      <c r="HD216">
        <v>14.368399999999999</v>
      </c>
      <c r="HE216">
        <v>18</v>
      </c>
      <c r="HF216">
        <v>710.04700000000003</v>
      </c>
      <c r="HG216">
        <v>746.72199999999998</v>
      </c>
      <c r="HH216">
        <v>31.002199999999998</v>
      </c>
      <c r="HI216">
        <v>34.963500000000003</v>
      </c>
      <c r="HJ216">
        <v>30.001000000000001</v>
      </c>
      <c r="HK216">
        <v>34.709600000000002</v>
      </c>
      <c r="HL216">
        <v>34.678699999999999</v>
      </c>
      <c r="HM216">
        <v>69.962599999999995</v>
      </c>
      <c r="HN216">
        <v>14.958600000000001</v>
      </c>
      <c r="HO216">
        <v>100</v>
      </c>
      <c r="HP216">
        <v>31</v>
      </c>
      <c r="HQ216">
        <v>1341.77</v>
      </c>
      <c r="HR216">
        <v>37.060699999999997</v>
      </c>
      <c r="HS216">
        <v>98.954999999999998</v>
      </c>
      <c r="HT216">
        <v>98.545699999999997</v>
      </c>
    </row>
    <row r="217" spans="1:228" x14ac:dyDescent="0.2">
      <c r="A217">
        <v>202</v>
      </c>
      <c r="B217">
        <v>1665504732.0999999</v>
      </c>
      <c r="C217">
        <v>802.59999990463257</v>
      </c>
      <c r="D217" t="s">
        <v>763</v>
      </c>
      <c r="E217" t="s">
        <v>764</v>
      </c>
      <c r="F217">
        <v>4</v>
      </c>
      <c r="G217">
        <v>1665504730.0999999</v>
      </c>
      <c r="H217">
        <f t="shared" si="102"/>
        <v>7.8481400860137308E-4</v>
      </c>
      <c r="I217">
        <f t="shared" si="103"/>
        <v>0.78481400860137307</v>
      </c>
      <c r="J217">
        <f t="shared" si="104"/>
        <v>16.413538602111071</v>
      </c>
      <c r="K217">
        <f t="shared" si="105"/>
        <v>1317.8371428571429</v>
      </c>
      <c r="L217">
        <f t="shared" si="106"/>
        <v>660.78280094483921</v>
      </c>
      <c r="M217">
        <f t="shared" si="107"/>
        <v>67.012014193369609</v>
      </c>
      <c r="N217">
        <f t="shared" si="108"/>
        <v>133.64591390002678</v>
      </c>
      <c r="O217">
        <f t="shared" si="109"/>
        <v>4.2086731631482625E-2</v>
      </c>
      <c r="P217">
        <f t="shared" si="110"/>
        <v>3.6858350382409562</v>
      </c>
      <c r="Q217">
        <f t="shared" si="111"/>
        <v>4.182156568687323E-2</v>
      </c>
      <c r="R217">
        <f t="shared" si="112"/>
        <v>2.6162163203850071E-2</v>
      </c>
      <c r="S217">
        <f t="shared" si="113"/>
        <v>226.11867180712153</v>
      </c>
      <c r="T217">
        <f t="shared" si="114"/>
        <v>35.220145579531234</v>
      </c>
      <c r="U217">
        <f t="shared" si="115"/>
        <v>34.905528571428569</v>
      </c>
      <c r="V217">
        <f t="shared" si="116"/>
        <v>5.6188889116052332</v>
      </c>
      <c r="W217">
        <f t="shared" si="117"/>
        <v>69.967061919965772</v>
      </c>
      <c r="X217">
        <f t="shared" si="118"/>
        <v>3.8042100784952204</v>
      </c>
      <c r="Y217">
        <f t="shared" si="119"/>
        <v>5.4371442420246208</v>
      </c>
      <c r="Z217">
        <f t="shared" si="120"/>
        <v>1.8146788331100128</v>
      </c>
      <c r="AA217">
        <f t="shared" si="121"/>
        <v>-34.610297779320554</v>
      </c>
      <c r="AB217">
        <f t="shared" si="122"/>
        <v>-117.65095086451932</v>
      </c>
      <c r="AC217">
        <f t="shared" si="123"/>
        <v>-7.4262635614533981</v>
      </c>
      <c r="AD217">
        <f t="shared" si="124"/>
        <v>66.43115960182827</v>
      </c>
      <c r="AE217">
        <f t="shared" si="125"/>
        <v>39.454408857748419</v>
      </c>
      <c r="AF217">
        <f t="shared" si="126"/>
        <v>0.83535658435283577</v>
      </c>
      <c r="AG217">
        <f t="shared" si="127"/>
        <v>16.413538602111071</v>
      </c>
      <c r="AH217">
        <v>1385.778926775939</v>
      </c>
      <c r="AI217">
        <v>1371.7511515151521</v>
      </c>
      <c r="AJ217">
        <v>1.704017686946248</v>
      </c>
      <c r="AK217">
        <v>66.85974665391015</v>
      </c>
      <c r="AL217">
        <f t="shared" si="128"/>
        <v>0.78481400860137307</v>
      </c>
      <c r="AM217">
        <v>37.196480910807061</v>
      </c>
      <c r="AN217">
        <v>37.509952727272733</v>
      </c>
      <c r="AO217">
        <v>5.6247717437044369E-5</v>
      </c>
      <c r="AP217">
        <v>85.612249932443419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47232.246317171943</v>
      </c>
      <c r="AV217">
        <f t="shared" si="132"/>
        <v>1200.011428571428</v>
      </c>
      <c r="AW217">
        <f t="shared" si="133"/>
        <v>1025.9354278793371</v>
      </c>
      <c r="AX217">
        <f t="shared" si="134"/>
        <v>0.85493804763232772</v>
      </c>
      <c r="AY217">
        <f t="shared" si="135"/>
        <v>0.18843043193039249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1665504730.0999999</v>
      </c>
      <c r="BF217">
        <v>1317.8371428571429</v>
      </c>
      <c r="BG217">
        <v>1334.6828571428571</v>
      </c>
      <c r="BH217">
        <v>37.512028571428573</v>
      </c>
      <c r="BI217">
        <v>37.178057142857149</v>
      </c>
      <c r="BJ217">
        <v>1317.298571428571</v>
      </c>
      <c r="BK217">
        <v>37.294557142857137</v>
      </c>
      <c r="BL217">
        <v>650.01242857142859</v>
      </c>
      <c r="BM217">
        <v>101.31314285714291</v>
      </c>
      <c r="BN217">
        <v>9.9929785714285707E-2</v>
      </c>
      <c r="BO217">
        <v>34.313457142857139</v>
      </c>
      <c r="BP217">
        <v>34.905528571428569</v>
      </c>
      <c r="BQ217">
        <v>999.89999999999986</v>
      </c>
      <c r="BR217">
        <v>0</v>
      </c>
      <c r="BS217">
        <v>0</v>
      </c>
      <c r="BT217">
        <v>9005</v>
      </c>
      <c r="BU217">
        <v>0</v>
      </c>
      <c r="BV217">
        <v>1955.0971428571429</v>
      </c>
      <c r="BW217">
        <v>-16.84665714285714</v>
      </c>
      <c r="BX217">
        <v>1369.197142857143</v>
      </c>
      <c r="BY217">
        <v>1386.218571428572</v>
      </c>
      <c r="BZ217">
        <v>0.33397957142857138</v>
      </c>
      <c r="CA217">
        <v>1334.6828571428571</v>
      </c>
      <c r="CB217">
        <v>37.178057142857149</v>
      </c>
      <c r="CC217">
        <v>3.800468571428572</v>
      </c>
      <c r="CD217">
        <v>3.766631428571428</v>
      </c>
      <c r="CE217">
        <v>28.02541428571428</v>
      </c>
      <c r="CF217">
        <v>27.87207142857142</v>
      </c>
      <c r="CG217">
        <v>1200.011428571428</v>
      </c>
      <c r="CH217">
        <v>0.49997999999999992</v>
      </c>
      <c r="CI217">
        <v>0.50002000000000002</v>
      </c>
      <c r="CJ217">
        <v>0</v>
      </c>
      <c r="CK217">
        <v>836.3838571428571</v>
      </c>
      <c r="CL217">
        <v>4.9990899999999998</v>
      </c>
      <c r="CM217">
        <v>9337.0300000000007</v>
      </c>
      <c r="CN217">
        <v>9557.8842857142863</v>
      </c>
      <c r="CO217">
        <v>44.811999999999998</v>
      </c>
      <c r="CP217">
        <v>47.714000000000013</v>
      </c>
      <c r="CQ217">
        <v>45.686999999999998</v>
      </c>
      <c r="CR217">
        <v>46.436999999999998</v>
      </c>
      <c r="CS217">
        <v>46.311999999999998</v>
      </c>
      <c r="CT217">
        <v>597.48428571428565</v>
      </c>
      <c r="CU217">
        <v>597.52714285714285</v>
      </c>
      <c r="CV217">
        <v>0</v>
      </c>
      <c r="CW217">
        <v>1665504736.5</v>
      </c>
      <c r="CX217">
        <v>0</v>
      </c>
      <c r="CY217">
        <v>1665503463</v>
      </c>
      <c r="CZ217" t="s">
        <v>356</v>
      </c>
      <c r="DA217">
        <v>1665503462</v>
      </c>
      <c r="DB217">
        <v>1665503463</v>
      </c>
      <c r="DC217">
        <v>5</v>
      </c>
      <c r="DD217">
        <v>8.5000000000000006E-2</v>
      </c>
      <c r="DE217">
        <v>-1E-3</v>
      </c>
      <c r="DF217">
        <v>-3.5999999999999997E-2</v>
      </c>
      <c r="DG217">
        <v>0.21</v>
      </c>
      <c r="DH217">
        <v>415</v>
      </c>
      <c r="DI217">
        <v>36</v>
      </c>
      <c r="DJ217">
        <v>0.25</v>
      </c>
      <c r="DK217">
        <v>0.11</v>
      </c>
      <c r="DL217">
        <v>-16.787248780487801</v>
      </c>
      <c r="DM217">
        <v>-8.9308013937291653E-2</v>
      </c>
      <c r="DN217">
        <v>7.59290976132765E-2</v>
      </c>
      <c r="DO217">
        <v>1</v>
      </c>
      <c r="DP217">
        <v>0.30750421951219509</v>
      </c>
      <c r="DQ217">
        <v>4.6281595818815212E-2</v>
      </c>
      <c r="DR217">
        <v>8.0764038740754086E-3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363</v>
      </c>
      <c r="EA217">
        <v>3.2948400000000002</v>
      </c>
      <c r="EB217">
        <v>2.6252200000000001</v>
      </c>
      <c r="EC217">
        <v>0.22167300000000001</v>
      </c>
      <c r="ED217">
        <v>0.22201199999999999</v>
      </c>
      <c r="EE217">
        <v>0.14852299999999999</v>
      </c>
      <c r="EF217">
        <v>0.14607400000000001</v>
      </c>
      <c r="EG217">
        <v>23504.799999999999</v>
      </c>
      <c r="EH217">
        <v>23997.4</v>
      </c>
      <c r="EI217">
        <v>28113.9</v>
      </c>
      <c r="EJ217">
        <v>29711</v>
      </c>
      <c r="EK217">
        <v>32881.800000000003</v>
      </c>
      <c r="EL217">
        <v>35267</v>
      </c>
      <c r="EM217">
        <v>39608.5</v>
      </c>
      <c r="EN217">
        <v>42515.8</v>
      </c>
      <c r="EO217">
        <v>2.2090000000000001</v>
      </c>
      <c r="EP217">
        <v>2.1629499999999999</v>
      </c>
      <c r="EQ217">
        <v>8.8099399999999994E-2</v>
      </c>
      <c r="ER217">
        <v>0</v>
      </c>
      <c r="ES217">
        <v>33.482300000000002</v>
      </c>
      <c r="ET217">
        <v>999.9</v>
      </c>
      <c r="EU217">
        <v>73.8</v>
      </c>
      <c r="EV217">
        <v>35.299999999999997</v>
      </c>
      <c r="EW217">
        <v>41.8324</v>
      </c>
      <c r="EX217">
        <v>56.809100000000001</v>
      </c>
      <c r="EY217">
        <v>-2.2075300000000002</v>
      </c>
      <c r="EZ217">
        <v>2</v>
      </c>
      <c r="FA217">
        <v>0.61525700000000005</v>
      </c>
      <c r="FB217">
        <v>1.5092699999999999</v>
      </c>
      <c r="FC217">
        <v>20.2624</v>
      </c>
      <c r="FD217">
        <v>5.2174399999999999</v>
      </c>
      <c r="FE217">
        <v>12.004</v>
      </c>
      <c r="FF217">
        <v>4.9859999999999998</v>
      </c>
      <c r="FG217">
        <v>3.2844799999999998</v>
      </c>
      <c r="FH217">
        <v>6356.8</v>
      </c>
      <c r="FI217">
        <v>9999</v>
      </c>
      <c r="FJ217">
        <v>9999</v>
      </c>
      <c r="FK217">
        <v>490.1</v>
      </c>
      <c r="FL217">
        <v>1.86575</v>
      </c>
      <c r="FM217">
        <v>1.8621300000000001</v>
      </c>
      <c r="FN217">
        <v>1.8641700000000001</v>
      </c>
      <c r="FO217">
        <v>1.86025</v>
      </c>
      <c r="FP217">
        <v>1.8609599999999999</v>
      </c>
      <c r="FQ217">
        <v>1.86005</v>
      </c>
      <c r="FR217">
        <v>1.8617699999999999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0.54</v>
      </c>
      <c r="GH217">
        <v>0.2175</v>
      </c>
      <c r="GI217">
        <v>-0.38878066965608271</v>
      </c>
      <c r="GJ217">
        <v>8.4540356221501391E-4</v>
      </c>
      <c r="GK217">
        <v>6.8779579211309249E-8</v>
      </c>
      <c r="GL217">
        <v>-1.3381725072044801E-10</v>
      </c>
      <c r="GM217">
        <v>-8.6234221326163804E-2</v>
      </c>
      <c r="GN217">
        <v>8.8717001971158594E-4</v>
      </c>
      <c r="GO217">
        <v>5.46455871630479E-4</v>
      </c>
      <c r="GP217">
        <v>-9.435533427115459E-6</v>
      </c>
      <c r="GQ217">
        <v>1</v>
      </c>
      <c r="GR217">
        <v>2082</v>
      </c>
      <c r="GS217">
        <v>3</v>
      </c>
      <c r="GT217">
        <v>35</v>
      </c>
      <c r="GU217">
        <v>21.2</v>
      </c>
      <c r="GV217">
        <v>21.2</v>
      </c>
      <c r="GW217">
        <v>3.5131800000000002</v>
      </c>
      <c r="GX217">
        <v>2.5573700000000001</v>
      </c>
      <c r="GY217">
        <v>2.04834</v>
      </c>
      <c r="GZ217">
        <v>2.6257299999999999</v>
      </c>
      <c r="HA217">
        <v>2.1972700000000001</v>
      </c>
      <c r="HB217">
        <v>2.3059099999999999</v>
      </c>
      <c r="HC217">
        <v>40.272799999999997</v>
      </c>
      <c r="HD217">
        <v>14.3597</v>
      </c>
      <c r="HE217">
        <v>18</v>
      </c>
      <c r="HF217">
        <v>709.98400000000004</v>
      </c>
      <c r="HG217">
        <v>746.64700000000005</v>
      </c>
      <c r="HH217">
        <v>31.001899999999999</v>
      </c>
      <c r="HI217">
        <v>34.970799999999997</v>
      </c>
      <c r="HJ217">
        <v>30.000900000000001</v>
      </c>
      <c r="HK217">
        <v>34.717399999999998</v>
      </c>
      <c r="HL217">
        <v>34.686599999999999</v>
      </c>
      <c r="HM217">
        <v>70.245599999999996</v>
      </c>
      <c r="HN217">
        <v>14.958600000000001</v>
      </c>
      <c r="HO217">
        <v>100</v>
      </c>
      <c r="HP217">
        <v>31</v>
      </c>
      <c r="HQ217">
        <v>1348.47</v>
      </c>
      <c r="HR217">
        <v>37.0471</v>
      </c>
      <c r="HS217">
        <v>98.955299999999994</v>
      </c>
      <c r="HT217">
        <v>98.544200000000004</v>
      </c>
    </row>
    <row r="218" spans="1:228" x14ac:dyDescent="0.2">
      <c r="A218">
        <v>203</v>
      </c>
      <c r="B218">
        <v>1665504736.0999999</v>
      </c>
      <c r="C218">
        <v>806.59999990463257</v>
      </c>
      <c r="D218" t="s">
        <v>765</v>
      </c>
      <c r="E218" t="s">
        <v>766</v>
      </c>
      <c r="F218">
        <v>4</v>
      </c>
      <c r="G218">
        <v>1665504733.7874999</v>
      </c>
      <c r="H218">
        <f t="shared" si="102"/>
        <v>9.2565906666598795E-4</v>
      </c>
      <c r="I218">
        <f t="shared" si="103"/>
        <v>0.92565906666598796</v>
      </c>
      <c r="J218">
        <f t="shared" si="104"/>
        <v>16.100931571870934</v>
      </c>
      <c r="K218">
        <f t="shared" si="105"/>
        <v>1324.0237500000001</v>
      </c>
      <c r="L218">
        <f t="shared" si="106"/>
        <v>770.10220892176221</v>
      </c>
      <c r="M218">
        <f t="shared" si="107"/>
        <v>78.098713253484505</v>
      </c>
      <c r="N218">
        <f t="shared" si="108"/>
        <v>134.2738015734721</v>
      </c>
      <c r="O218">
        <f t="shared" si="109"/>
        <v>4.9622060544960676E-2</v>
      </c>
      <c r="P218">
        <f t="shared" si="110"/>
        <v>3.693113917126424</v>
      </c>
      <c r="Q218">
        <f t="shared" si="111"/>
        <v>4.9254610261658997E-2</v>
      </c>
      <c r="R218">
        <f t="shared" si="112"/>
        <v>3.0816918365281904E-2</v>
      </c>
      <c r="S218">
        <f t="shared" si="113"/>
        <v>226.11904536046603</v>
      </c>
      <c r="T218">
        <f t="shared" si="114"/>
        <v>35.197876915644329</v>
      </c>
      <c r="U218">
        <f t="shared" si="115"/>
        <v>34.910512500000003</v>
      </c>
      <c r="V218">
        <f t="shared" si="116"/>
        <v>5.6204409364987082</v>
      </c>
      <c r="W218">
        <f t="shared" si="117"/>
        <v>69.912389290234685</v>
      </c>
      <c r="X218">
        <f t="shared" si="118"/>
        <v>3.8030926926964712</v>
      </c>
      <c r="Y218">
        <f t="shared" si="119"/>
        <v>5.43979791179542</v>
      </c>
      <c r="Z218">
        <f t="shared" si="120"/>
        <v>1.817348243802237</v>
      </c>
      <c r="AA218">
        <f t="shared" si="121"/>
        <v>-40.821564839970065</v>
      </c>
      <c r="AB218">
        <f t="shared" si="122"/>
        <v>-117.12989876785169</v>
      </c>
      <c r="AC218">
        <f t="shared" si="123"/>
        <v>-7.3792970415700125</v>
      </c>
      <c r="AD218">
        <f t="shared" si="124"/>
        <v>60.788284711074297</v>
      </c>
      <c r="AE218">
        <f t="shared" si="125"/>
        <v>39.880537846907373</v>
      </c>
      <c r="AF218">
        <f t="shared" si="126"/>
        <v>0.95635550577772277</v>
      </c>
      <c r="AG218">
        <f t="shared" si="127"/>
        <v>16.100931571870934</v>
      </c>
      <c r="AH218">
        <v>1392.990035254631</v>
      </c>
      <c r="AI218">
        <v>1378.819212121211</v>
      </c>
      <c r="AJ218">
        <v>1.772114871719616</v>
      </c>
      <c r="AK218">
        <v>66.85974665391015</v>
      </c>
      <c r="AL218">
        <f t="shared" si="128"/>
        <v>0.92565906666598796</v>
      </c>
      <c r="AM218">
        <v>37.12053952521218</v>
      </c>
      <c r="AN218">
        <v>37.491585454545437</v>
      </c>
      <c r="AO218">
        <v>-1.8017539972138119E-4</v>
      </c>
      <c r="AP218">
        <v>85.612249932443419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47360.593589195429</v>
      </c>
      <c r="AV218">
        <f t="shared" si="132"/>
        <v>1200.0150000000001</v>
      </c>
      <c r="AW218">
        <f t="shared" si="133"/>
        <v>1025.9383260935058</v>
      </c>
      <c r="AX218">
        <f t="shared" si="134"/>
        <v>0.85493791835394195</v>
      </c>
      <c r="AY218">
        <f t="shared" si="135"/>
        <v>0.18843018242310805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1665504733.7874999</v>
      </c>
      <c r="BF218">
        <v>1324.0237500000001</v>
      </c>
      <c r="BG218">
        <v>1341.11625</v>
      </c>
      <c r="BH218">
        <v>37.500874999999994</v>
      </c>
      <c r="BI218">
        <v>37.118499999999997</v>
      </c>
      <c r="BJ218">
        <v>1323.4837500000001</v>
      </c>
      <c r="BK218">
        <v>37.283437499999998</v>
      </c>
      <c r="BL218">
        <v>649.971</v>
      </c>
      <c r="BM218">
        <v>101.313625</v>
      </c>
      <c r="BN218">
        <v>9.9813824999999995E-2</v>
      </c>
      <c r="BO218">
        <v>34.322225000000003</v>
      </c>
      <c r="BP218">
        <v>34.910512500000003</v>
      </c>
      <c r="BQ218">
        <v>999.9</v>
      </c>
      <c r="BR218">
        <v>0</v>
      </c>
      <c r="BS218">
        <v>0</v>
      </c>
      <c r="BT218">
        <v>9030.0774999999994</v>
      </c>
      <c r="BU218">
        <v>0</v>
      </c>
      <c r="BV218">
        <v>1951.71875</v>
      </c>
      <c r="BW218">
        <v>-17.0934375</v>
      </c>
      <c r="BX218">
        <v>1375.6087500000001</v>
      </c>
      <c r="BY218">
        <v>1392.8150000000001</v>
      </c>
      <c r="BZ218">
        <v>0.38237650000000001</v>
      </c>
      <c r="CA218">
        <v>1341.11625</v>
      </c>
      <c r="CB218">
        <v>37.118499999999997</v>
      </c>
      <c r="CC218">
        <v>3.79935</v>
      </c>
      <c r="CD218">
        <v>3.7606099999999998</v>
      </c>
      <c r="CE218">
        <v>28.020362500000001</v>
      </c>
      <c r="CF218">
        <v>27.844662499999998</v>
      </c>
      <c r="CG218">
        <v>1200.0150000000001</v>
      </c>
      <c r="CH218">
        <v>0.49998537500000001</v>
      </c>
      <c r="CI218">
        <v>0.50001462499999993</v>
      </c>
      <c r="CJ218">
        <v>0</v>
      </c>
      <c r="CK218">
        <v>836.30375000000004</v>
      </c>
      <c r="CL218">
        <v>4.9990899999999998</v>
      </c>
      <c r="CM218">
        <v>9335.8924999999999</v>
      </c>
      <c r="CN218">
        <v>9557.9037499999995</v>
      </c>
      <c r="CO218">
        <v>44.811999999999998</v>
      </c>
      <c r="CP218">
        <v>47.734250000000003</v>
      </c>
      <c r="CQ218">
        <v>45.686999999999998</v>
      </c>
      <c r="CR218">
        <v>46.436999999999998</v>
      </c>
      <c r="CS218">
        <v>46.311999999999998</v>
      </c>
      <c r="CT218">
        <v>597.49125000000004</v>
      </c>
      <c r="CU218">
        <v>597.52375000000006</v>
      </c>
      <c r="CV218">
        <v>0</v>
      </c>
      <c r="CW218">
        <v>1665504740.7</v>
      </c>
      <c r="CX218">
        <v>0</v>
      </c>
      <c r="CY218">
        <v>1665503463</v>
      </c>
      <c r="CZ218" t="s">
        <v>356</v>
      </c>
      <c r="DA218">
        <v>1665503462</v>
      </c>
      <c r="DB218">
        <v>1665503463</v>
      </c>
      <c r="DC218">
        <v>5</v>
      </c>
      <c r="DD218">
        <v>8.5000000000000006E-2</v>
      </c>
      <c r="DE218">
        <v>-1E-3</v>
      </c>
      <c r="DF218">
        <v>-3.5999999999999997E-2</v>
      </c>
      <c r="DG218">
        <v>0.21</v>
      </c>
      <c r="DH218">
        <v>415</v>
      </c>
      <c r="DI218">
        <v>36</v>
      </c>
      <c r="DJ218">
        <v>0.25</v>
      </c>
      <c r="DK218">
        <v>0.11</v>
      </c>
      <c r="DL218">
        <v>-16.843595121951221</v>
      </c>
      <c r="DM218">
        <v>-0.98283763066206198</v>
      </c>
      <c r="DN218">
        <v>0.14275972984006921</v>
      </c>
      <c r="DO218">
        <v>0</v>
      </c>
      <c r="DP218">
        <v>0.32156207317073171</v>
      </c>
      <c r="DQ218">
        <v>0.23438573519163761</v>
      </c>
      <c r="DR218">
        <v>2.9207617343718489E-2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3.2950200000000001</v>
      </c>
      <c r="EB218">
        <v>2.6254200000000001</v>
      </c>
      <c r="EC218">
        <v>0.22236600000000001</v>
      </c>
      <c r="ED218">
        <v>0.222687</v>
      </c>
      <c r="EE218">
        <v>0.14846599999999999</v>
      </c>
      <c r="EF218">
        <v>0.14600399999999999</v>
      </c>
      <c r="EG218">
        <v>23483.4</v>
      </c>
      <c r="EH218">
        <v>23975.9</v>
      </c>
      <c r="EI218">
        <v>28113.5</v>
      </c>
      <c r="EJ218">
        <v>29710.3</v>
      </c>
      <c r="EK218">
        <v>32883.300000000003</v>
      </c>
      <c r="EL218">
        <v>35269</v>
      </c>
      <c r="EM218">
        <v>39607.599999999999</v>
      </c>
      <c r="EN218">
        <v>42514.7</v>
      </c>
      <c r="EO218">
        <v>2.2089500000000002</v>
      </c>
      <c r="EP218">
        <v>2.1626799999999999</v>
      </c>
      <c r="EQ218">
        <v>8.85986E-2</v>
      </c>
      <c r="ER218">
        <v>0</v>
      </c>
      <c r="ES218">
        <v>33.487499999999997</v>
      </c>
      <c r="ET218">
        <v>999.9</v>
      </c>
      <c r="EU218">
        <v>73.8</v>
      </c>
      <c r="EV218">
        <v>35.299999999999997</v>
      </c>
      <c r="EW218">
        <v>41.831299999999999</v>
      </c>
      <c r="EX218">
        <v>56.719099999999997</v>
      </c>
      <c r="EY218">
        <v>-2.2355800000000001</v>
      </c>
      <c r="EZ218">
        <v>2</v>
      </c>
      <c r="FA218">
        <v>0.61591200000000002</v>
      </c>
      <c r="FB218">
        <v>1.51098</v>
      </c>
      <c r="FC218">
        <v>20.2624</v>
      </c>
      <c r="FD218">
        <v>5.2172900000000002</v>
      </c>
      <c r="FE218">
        <v>12.004099999999999</v>
      </c>
      <c r="FF218">
        <v>4.9858500000000001</v>
      </c>
      <c r="FG218">
        <v>3.2844799999999998</v>
      </c>
      <c r="FH218">
        <v>6356.8</v>
      </c>
      <c r="FI218">
        <v>9999</v>
      </c>
      <c r="FJ218">
        <v>9999</v>
      </c>
      <c r="FK218">
        <v>490.1</v>
      </c>
      <c r="FL218">
        <v>1.8657699999999999</v>
      </c>
      <c r="FM218">
        <v>1.8621399999999999</v>
      </c>
      <c r="FN218">
        <v>1.8641700000000001</v>
      </c>
      <c r="FO218">
        <v>1.86025</v>
      </c>
      <c r="FP218">
        <v>1.8609599999999999</v>
      </c>
      <c r="FQ218">
        <v>1.86005</v>
      </c>
      <c r="FR218">
        <v>1.86175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0.54</v>
      </c>
      <c r="GH218">
        <v>0.21740000000000001</v>
      </c>
      <c r="GI218">
        <v>-0.38878066965608271</v>
      </c>
      <c r="GJ218">
        <v>8.4540356221501391E-4</v>
      </c>
      <c r="GK218">
        <v>6.8779579211309249E-8</v>
      </c>
      <c r="GL218">
        <v>-1.3381725072044801E-10</v>
      </c>
      <c r="GM218">
        <v>-8.6234221326163804E-2</v>
      </c>
      <c r="GN218">
        <v>8.8717001971158594E-4</v>
      </c>
      <c r="GO218">
        <v>5.46455871630479E-4</v>
      </c>
      <c r="GP218">
        <v>-9.435533427115459E-6</v>
      </c>
      <c r="GQ218">
        <v>1</v>
      </c>
      <c r="GR218">
        <v>2082</v>
      </c>
      <c r="GS218">
        <v>3</v>
      </c>
      <c r="GT218">
        <v>35</v>
      </c>
      <c r="GU218">
        <v>21.2</v>
      </c>
      <c r="GV218">
        <v>21.2</v>
      </c>
      <c r="GW218">
        <v>3.5266099999999998</v>
      </c>
      <c r="GX218">
        <v>2.5524900000000001</v>
      </c>
      <c r="GY218">
        <v>2.04834</v>
      </c>
      <c r="GZ218">
        <v>2.6257299999999999</v>
      </c>
      <c r="HA218">
        <v>2.1972700000000001</v>
      </c>
      <c r="HB218">
        <v>2.3706100000000001</v>
      </c>
      <c r="HC218">
        <v>40.272799999999997</v>
      </c>
      <c r="HD218">
        <v>14.3597</v>
      </c>
      <c r="HE218">
        <v>18</v>
      </c>
      <c r="HF218">
        <v>710.02099999999996</v>
      </c>
      <c r="HG218">
        <v>746.45699999999999</v>
      </c>
      <c r="HH218">
        <v>31.001100000000001</v>
      </c>
      <c r="HI218">
        <v>34.979500000000002</v>
      </c>
      <c r="HJ218">
        <v>30.000900000000001</v>
      </c>
      <c r="HK218">
        <v>34.724600000000002</v>
      </c>
      <c r="HL218">
        <v>34.692900000000002</v>
      </c>
      <c r="HM218">
        <v>70.519099999999995</v>
      </c>
      <c r="HN218">
        <v>14.958600000000001</v>
      </c>
      <c r="HO218">
        <v>100</v>
      </c>
      <c r="HP218">
        <v>31</v>
      </c>
      <c r="HQ218">
        <v>1355.15</v>
      </c>
      <c r="HR218">
        <v>37.056699999999999</v>
      </c>
      <c r="HS218">
        <v>98.953400000000002</v>
      </c>
      <c r="HT218">
        <v>98.541799999999995</v>
      </c>
    </row>
    <row r="219" spans="1:228" x14ac:dyDescent="0.2">
      <c r="A219">
        <v>204</v>
      </c>
      <c r="B219">
        <v>1665504740.0999999</v>
      </c>
      <c r="C219">
        <v>810.59999990463257</v>
      </c>
      <c r="D219" t="s">
        <v>767</v>
      </c>
      <c r="E219" t="s">
        <v>768</v>
      </c>
      <c r="F219">
        <v>4</v>
      </c>
      <c r="G219">
        <v>1665504738.0999999</v>
      </c>
      <c r="H219">
        <f t="shared" si="102"/>
        <v>8.1524724297255186E-4</v>
      </c>
      <c r="I219">
        <f t="shared" si="103"/>
        <v>0.81524724297255191</v>
      </c>
      <c r="J219">
        <f t="shared" si="104"/>
        <v>15.705191968553097</v>
      </c>
      <c r="K219">
        <f t="shared" si="105"/>
        <v>1331.35</v>
      </c>
      <c r="L219">
        <f t="shared" si="106"/>
        <v>720.16227111255682</v>
      </c>
      <c r="M219">
        <f t="shared" si="107"/>
        <v>73.033696338999064</v>
      </c>
      <c r="N219">
        <f t="shared" si="108"/>
        <v>135.01597559493567</v>
      </c>
      <c r="O219">
        <f t="shared" si="109"/>
        <v>4.3546846302468967E-2</v>
      </c>
      <c r="P219">
        <f t="shared" si="110"/>
        <v>3.6778949316431757</v>
      </c>
      <c r="Q219">
        <f t="shared" si="111"/>
        <v>4.3262420951769985E-2</v>
      </c>
      <c r="R219">
        <f t="shared" si="112"/>
        <v>2.7064412533507873E-2</v>
      </c>
      <c r="S219">
        <f t="shared" si="113"/>
        <v>226.11556466394958</v>
      </c>
      <c r="T219">
        <f t="shared" si="114"/>
        <v>35.238293215557938</v>
      </c>
      <c r="U219">
        <f t="shared" si="115"/>
        <v>34.918928571428573</v>
      </c>
      <c r="V219">
        <f t="shared" si="116"/>
        <v>5.6230625968762471</v>
      </c>
      <c r="W219">
        <f t="shared" si="117"/>
        <v>69.816243695959358</v>
      </c>
      <c r="X219">
        <f t="shared" si="118"/>
        <v>3.8008081160724476</v>
      </c>
      <c r="Y219">
        <f t="shared" si="119"/>
        <v>5.4440169147805655</v>
      </c>
      <c r="Z219">
        <f t="shared" si="120"/>
        <v>1.8222544808037995</v>
      </c>
      <c r="AA219">
        <f t="shared" si="121"/>
        <v>-35.952403415089535</v>
      </c>
      <c r="AB219">
        <f t="shared" si="122"/>
        <v>-115.55347576291881</v>
      </c>
      <c r="AC219">
        <f t="shared" si="123"/>
        <v>-7.3109016603814219</v>
      </c>
      <c r="AD219">
        <f t="shared" si="124"/>
        <v>67.298783825559795</v>
      </c>
      <c r="AE219">
        <f t="shared" si="125"/>
        <v>39.326356997525956</v>
      </c>
      <c r="AF219">
        <f t="shared" si="126"/>
        <v>0.91162252846155234</v>
      </c>
      <c r="AG219">
        <f t="shared" si="127"/>
        <v>15.705191968553097</v>
      </c>
      <c r="AH219">
        <v>1399.7561221656049</v>
      </c>
      <c r="AI219">
        <v>1385.8218787878779</v>
      </c>
      <c r="AJ219">
        <v>1.7564516467765789</v>
      </c>
      <c r="AK219">
        <v>66.85974665391015</v>
      </c>
      <c r="AL219">
        <f t="shared" si="128"/>
        <v>0.81524724297255191</v>
      </c>
      <c r="AM219">
        <v>37.112791865683903</v>
      </c>
      <c r="AN219">
        <v>37.473877575757577</v>
      </c>
      <c r="AO219">
        <v>-6.7357898727497621E-3</v>
      </c>
      <c r="AP219">
        <v>85.612249932443419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47087.334715670775</v>
      </c>
      <c r="AV219">
        <f t="shared" si="132"/>
        <v>1199.997142857143</v>
      </c>
      <c r="AW219">
        <f t="shared" si="133"/>
        <v>1025.9229993077458</v>
      </c>
      <c r="AX219">
        <f t="shared" si="134"/>
        <v>0.85493786832280794</v>
      </c>
      <c r="AY219">
        <f t="shared" si="135"/>
        <v>0.18843008586301954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1665504738.0999999</v>
      </c>
      <c r="BF219">
        <v>1331.35</v>
      </c>
      <c r="BG219">
        <v>1348.1885714285711</v>
      </c>
      <c r="BH219">
        <v>37.478571428571428</v>
      </c>
      <c r="BI219">
        <v>37.11411428571428</v>
      </c>
      <c r="BJ219">
        <v>1330.805714285714</v>
      </c>
      <c r="BK219">
        <v>37.261171428571437</v>
      </c>
      <c r="BL219">
        <v>650.04399999999998</v>
      </c>
      <c r="BM219">
        <v>101.3125714285714</v>
      </c>
      <c r="BN219">
        <v>0.1002618571428571</v>
      </c>
      <c r="BO219">
        <v>34.336157142857147</v>
      </c>
      <c r="BP219">
        <v>34.918928571428573</v>
      </c>
      <c r="BQ219">
        <v>999.89999999999986</v>
      </c>
      <c r="BR219">
        <v>0</v>
      </c>
      <c r="BS219">
        <v>0</v>
      </c>
      <c r="BT219">
        <v>8977.6785714285706</v>
      </c>
      <c r="BU219">
        <v>0</v>
      </c>
      <c r="BV219">
        <v>1951.7</v>
      </c>
      <c r="BW219">
        <v>-16.839085714285719</v>
      </c>
      <c r="BX219">
        <v>1383.19</v>
      </c>
      <c r="BY219">
        <v>1400.1542857142861</v>
      </c>
      <c r="BZ219">
        <v>0.36444042857142861</v>
      </c>
      <c r="CA219">
        <v>1348.1885714285711</v>
      </c>
      <c r="CB219">
        <v>37.11411428571428</v>
      </c>
      <c r="CC219">
        <v>3.7970485714285722</v>
      </c>
      <c r="CD219">
        <v>3.7601242857142858</v>
      </c>
      <c r="CE219">
        <v>28.009985714285708</v>
      </c>
      <c r="CF219">
        <v>27.84242857142857</v>
      </c>
      <c r="CG219">
        <v>1199.997142857143</v>
      </c>
      <c r="CH219">
        <v>0.49998857142857139</v>
      </c>
      <c r="CI219">
        <v>0.50001142857142866</v>
      </c>
      <c r="CJ219">
        <v>0</v>
      </c>
      <c r="CK219">
        <v>836.21557142857148</v>
      </c>
      <c r="CL219">
        <v>4.9990899999999998</v>
      </c>
      <c r="CM219">
        <v>9333.9414285714283</v>
      </c>
      <c r="CN219">
        <v>9557.7842857142859</v>
      </c>
      <c r="CO219">
        <v>44.811999999999998</v>
      </c>
      <c r="CP219">
        <v>47.75</v>
      </c>
      <c r="CQ219">
        <v>45.686999999999998</v>
      </c>
      <c r="CR219">
        <v>46.436999999999998</v>
      </c>
      <c r="CS219">
        <v>46.311999999999998</v>
      </c>
      <c r="CT219">
        <v>597.48428571428565</v>
      </c>
      <c r="CU219">
        <v>597.51285714285711</v>
      </c>
      <c r="CV219">
        <v>0</v>
      </c>
      <c r="CW219">
        <v>1665504744.9000001</v>
      </c>
      <c r="CX219">
        <v>0</v>
      </c>
      <c r="CY219">
        <v>1665503463</v>
      </c>
      <c r="CZ219" t="s">
        <v>356</v>
      </c>
      <c r="DA219">
        <v>1665503462</v>
      </c>
      <c r="DB219">
        <v>1665503463</v>
      </c>
      <c r="DC219">
        <v>5</v>
      </c>
      <c r="DD219">
        <v>8.5000000000000006E-2</v>
      </c>
      <c r="DE219">
        <v>-1E-3</v>
      </c>
      <c r="DF219">
        <v>-3.5999999999999997E-2</v>
      </c>
      <c r="DG219">
        <v>0.21</v>
      </c>
      <c r="DH219">
        <v>415</v>
      </c>
      <c r="DI219">
        <v>36</v>
      </c>
      <c r="DJ219">
        <v>0.25</v>
      </c>
      <c r="DK219">
        <v>0.11</v>
      </c>
      <c r="DL219">
        <v>-16.866</v>
      </c>
      <c r="DM219">
        <v>-1.019519163763112</v>
      </c>
      <c r="DN219">
        <v>0.1460284369232375</v>
      </c>
      <c r="DO219">
        <v>0</v>
      </c>
      <c r="DP219">
        <v>0.33459682926829271</v>
      </c>
      <c r="DQ219">
        <v>0.30241914982578411</v>
      </c>
      <c r="DR219">
        <v>3.367999690769817E-2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3.2949600000000001</v>
      </c>
      <c r="EB219">
        <v>2.6252900000000001</v>
      </c>
      <c r="EC219">
        <v>0.223056</v>
      </c>
      <c r="ED219">
        <v>0.22334599999999999</v>
      </c>
      <c r="EE219">
        <v>0.148419</v>
      </c>
      <c r="EF219">
        <v>0.146014</v>
      </c>
      <c r="EG219">
        <v>23462.2</v>
      </c>
      <c r="EH219">
        <v>23955.200000000001</v>
      </c>
      <c r="EI219">
        <v>28113.3</v>
      </c>
      <c r="EJ219">
        <v>29710.1</v>
      </c>
      <c r="EK219">
        <v>32885.1</v>
      </c>
      <c r="EL219">
        <v>35268.400000000001</v>
      </c>
      <c r="EM219">
        <v>39607.5</v>
      </c>
      <c r="EN219">
        <v>42514.5</v>
      </c>
      <c r="EO219">
        <v>2.2089500000000002</v>
      </c>
      <c r="EP219">
        <v>2.1625200000000002</v>
      </c>
      <c r="EQ219">
        <v>8.8218599999999994E-2</v>
      </c>
      <c r="ER219">
        <v>0</v>
      </c>
      <c r="ES219">
        <v>33.494799999999998</v>
      </c>
      <c r="ET219">
        <v>999.9</v>
      </c>
      <c r="EU219">
        <v>73.8</v>
      </c>
      <c r="EV219">
        <v>35.299999999999997</v>
      </c>
      <c r="EW219">
        <v>41.834400000000002</v>
      </c>
      <c r="EX219">
        <v>57.229100000000003</v>
      </c>
      <c r="EY219">
        <v>-2.30769</v>
      </c>
      <c r="EZ219">
        <v>2</v>
      </c>
      <c r="FA219">
        <v>0.61674499999999999</v>
      </c>
      <c r="FB219">
        <v>1.5124</v>
      </c>
      <c r="FC219">
        <v>20.2623</v>
      </c>
      <c r="FD219">
        <v>5.2172900000000002</v>
      </c>
      <c r="FE219">
        <v>12.0046</v>
      </c>
      <c r="FF219">
        <v>4.9858000000000002</v>
      </c>
      <c r="FG219">
        <v>3.2844799999999998</v>
      </c>
      <c r="FH219">
        <v>6357.1</v>
      </c>
      <c r="FI219">
        <v>9999</v>
      </c>
      <c r="FJ219">
        <v>9999</v>
      </c>
      <c r="FK219">
        <v>490.1</v>
      </c>
      <c r="FL219">
        <v>1.86578</v>
      </c>
      <c r="FM219">
        <v>1.8621399999999999</v>
      </c>
      <c r="FN219">
        <v>1.8641700000000001</v>
      </c>
      <c r="FO219">
        <v>1.86025</v>
      </c>
      <c r="FP219">
        <v>1.8609800000000001</v>
      </c>
      <c r="FQ219">
        <v>1.86005</v>
      </c>
      <c r="FR219">
        <v>1.8617900000000001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0.54</v>
      </c>
      <c r="GH219">
        <v>0.21729999999999999</v>
      </c>
      <c r="GI219">
        <v>-0.38878066965608271</v>
      </c>
      <c r="GJ219">
        <v>8.4540356221501391E-4</v>
      </c>
      <c r="GK219">
        <v>6.8779579211309249E-8</v>
      </c>
      <c r="GL219">
        <v>-1.3381725072044801E-10</v>
      </c>
      <c r="GM219">
        <v>-8.6234221326163804E-2</v>
      </c>
      <c r="GN219">
        <v>8.8717001971158594E-4</v>
      </c>
      <c r="GO219">
        <v>5.46455871630479E-4</v>
      </c>
      <c r="GP219">
        <v>-9.435533427115459E-6</v>
      </c>
      <c r="GQ219">
        <v>1</v>
      </c>
      <c r="GR219">
        <v>2082</v>
      </c>
      <c r="GS219">
        <v>3</v>
      </c>
      <c r="GT219">
        <v>35</v>
      </c>
      <c r="GU219">
        <v>21.3</v>
      </c>
      <c r="GV219">
        <v>21.3</v>
      </c>
      <c r="GW219">
        <v>3.5400399999999999</v>
      </c>
      <c r="GX219">
        <v>2.5524900000000001</v>
      </c>
      <c r="GY219">
        <v>2.04834</v>
      </c>
      <c r="GZ219">
        <v>2.6269499999999999</v>
      </c>
      <c r="HA219">
        <v>2.1972700000000001</v>
      </c>
      <c r="HB219">
        <v>2.34253</v>
      </c>
      <c r="HC219">
        <v>40.272799999999997</v>
      </c>
      <c r="HD219">
        <v>14.368399999999999</v>
      </c>
      <c r="HE219">
        <v>18</v>
      </c>
      <c r="HF219">
        <v>710.09</v>
      </c>
      <c r="HG219">
        <v>746.40300000000002</v>
      </c>
      <c r="HH219">
        <v>31.000699999999998</v>
      </c>
      <c r="HI219">
        <v>34.9876</v>
      </c>
      <c r="HJ219">
        <v>30.000900000000001</v>
      </c>
      <c r="HK219">
        <v>34.730899999999998</v>
      </c>
      <c r="HL219">
        <v>34.700499999999998</v>
      </c>
      <c r="HM219">
        <v>70.793999999999997</v>
      </c>
      <c r="HN219">
        <v>14.958600000000001</v>
      </c>
      <c r="HO219">
        <v>100</v>
      </c>
      <c r="HP219">
        <v>31</v>
      </c>
      <c r="HQ219">
        <v>1361.84</v>
      </c>
      <c r="HR219">
        <v>37.061999999999998</v>
      </c>
      <c r="HS219">
        <v>98.9529</v>
      </c>
      <c r="HT219">
        <v>98.541200000000003</v>
      </c>
    </row>
    <row r="220" spans="1:228" x14ac:dyDescent="0.2">
      <c r="A220">
        <v>205</v>
      </c>
      <c r="B220">
        <v>1665504744.0999999</v>
      </c>
      <c r="C220">
        <v>814.59999990463257</v>
      </c>
      <c r="D220" t="s">
        <v>769</v>
      </c>
      <c r="E220" t="s">
        <v>770</v>
      </c>
      <c r="F220">
        <v>4</v>
      </c>
      <c r="G220">
        <v>1665504741.7874999</v>
      </c>
      <c r="H220">
        <f t="shared" si="102"/>
        <v>8.6218494164788185E-4</v>
      </c>
      <c r="I220">
        <f t="shared" si="103"/>
        <v>0.86218494164788184</v>
      </c>
      <c r="J220">
        <f t="shared" si="104"/>
        <v>16.588231303882509</v>
      </c>
      <c r="K220">
        <f t="shared" si="105"/>
        <v>1337.44</v>
      </c>
      <c r="L220">
        <f t="shared" si="106"/>
        <v>725.19136634379981</v>
      </c>
      <c r="M220">
        <f t="shared" si="107"/>
        <v>73.542972266269615</v>
      </c>
      <c r="N220">
        <f t="shared" si="108"/>
        <v>135.63221708457201</v>
      </c>
      <c r="O220">
        <f t="shared" si="109"/>
        <v>4.5945122757080049E-2</v>
      </c>
      <c r="P220">
        <f t="shared" si="110"/>
        <v>3.6806324475402281</v>
      </c>
      <c r="Q220">
        <f t="shared" si="111"/>
        <v>4.5628862643876521E-2</v>
      </c>
      <c r="R220">
        <f t="shared" si="112"/>
        <v>2.854627220909866E-2</v>
      </c>
      <c r="S220">
        <f t="shared" si="113"/>
        <v>226.11402261076523</v>
      </c>
      <c r="T220">
        <f t="shared" si="114"/>
        <v>35.237979336511437</v>
      </c>
      <c r="U220">
        <f t="shared" si="115"/>
        <v>34.931600000000003</v>
      </c>
      <c r="V220">
        <f t="shared" si="116"/>
        <v>5.627011833243091</v>
      </c>
      <c r="W220">
        <f t="shared" si="117"/>
        <v>69.759030113028004</v>
      </c>
      <c r="X220">
        <f t="shared" si="118"/>
        <v>3.7998373041207345</v>
      </c>
      <c r="Y220">
        <f t="shared" si="119"/>
        <v>5.4470902160824162</v>
      </c>
      <c r="Z220">
        <f t="shared" si="120"/>
        <v>1.8271745291223565</v>
      </c>
      <c r="AA220">
        <f t="shared" si="121"/>
        <v>-38.022355926671587</v>
      </c>
      <c r="AB220">
        <f t="shared" si="122"/>
        <v>-116.14122913635072</v>
      </c>
      <c r="AC220">
        <f t="shared" si="123"/>
        <v>-7.3434396397600512</v>
      </c>
      <c r="AD220">
        <f t="shared" si="124"/>
        <v>64.606997907982873</v>
      </c>
      <c r="AE220">
        <f t="shared" si="125"/>
        <v>39.514754026399103</v>
      </c>
      <c r="AF220">
        <f t="shared" si="126"/>
        <v>0.87990299616007217</v>
      </c>
      <c r="AG220">
        <f t="shared" si="127"/>
        <v>16.588231303882509</v>
      </c>
      <c r="AH220">
        <v>1406.6505755509679</v>
      </c>
      <c r="AI220">
        <v>1392.578</v>
      </c>
      <c r="AJ220">
        <v>1.6968001819873471</v>
      </c>
      <c r="AK220">
        <v>66.85974665391015</v>
      </c>
      <c r="AL220">
        <f t="shared" si="128"/>
        <v>0.86218494164788184</v>
      </c>
      <c r="AM220">
        <v>37.116565350427123</v>
      </c>
      <c r="AN220">
        <v>37.465766060606057</v>
      </c>
      <c r="AO220">
        <v>-8.589706619212019E-4</v>
      </c>
      <c r="AP220">
        <v>85.612249932443419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47134.525070079108</v>
      </c>
      <c r="AV220">
        <f t="shared" si="132"/>
        <v>1199.9862499999999</v>
      </c>
      <c r="AW220">
        <f t="shared" si="133"/>
        <v>1025.9139510936607</v>
      </c>
      <c r="AX220">
        <f t="shared" si="134"/>
        <v>0.85493808874365074</v>
      </c>
      <c r="AY220">
        <f t="shared" si="135"/>
        <v>0.18843051127524607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1665504741.7874999</v>
      </c>
      <c r="BF220">
        <v>1337.44</v>
      </c>
      <c r="BG220">
        <v>1354.3425</v>
      </c>
      <c r="BH220">
        <v>37.469374999999999</v>
      </c>
      <c r="BI220">
        <v>37.117575000000002</v>
      </c>
      <c r="BJ220">
        <v>1336.8975</v>
      </c>
      <c r="BK220">
        <v>37.251987499999998</v>
      </c>
      <c r="BL220">
        <v>650.00587500000006</v>
      </c>
      <c r="BM220">
        <v>101.31175</v>
      </c>
      <c r="BN220">
        <v>0.100064425</v>
      </c>
      <c r="BO220">
        <v>34.346299999999999</v>
      </c>
      <c r="BP220">
        <v>34.931600000000003</v>
      </c>
      <c r="BQ220">
        <v>999.9</v>
      </c>
      <c r="BR220">
        <v>0</v>
      </c>
      <c r="BS220">
        <v>0</v>
      </c>
      <c r="BT220">
        <v>8987.1850000000013</v>
      </c>
      <c r="BU220">
        <v>0</v>
      </c>
      <c r="BV220">
        <v>1949.8787500000001</v>
      </c>
      <c r="BW220">
        <v>-16.901812499999998</v>
      </c>
      <c r="BX220">
        <v>1389.5050000000001</v>
      </c>
      <c r="BY220">
        <v>1406.55</v>
      </c>
      <c r="BZ220">
        <v>0.35180612500000003</v>
      </c>
      <c r="CA220">
        <v>1354.3425</v>
      </c>
      <c r="CB220">
        <v>37.117575000000002</v>
      </c>
      <c r="CC220">
        <v>3.7960799999999999</v>
      </c>
      <c r="CD220">
        <v>3.7604387500000001</v>
      </c>
      <c r="CE220">
        <v>28.005612500000002</v>
      </c>
      <c r="CF220">
        <v>27.843887500000001</v>
      </c>
      <c r="CG220">
        <v>1199.9862499999999</v>
      </c>
      <c r="CH220">
        <v>0.49997999999999998</v>
      </c>
      <c r="CI220">
        <v>0.50002000000000002</v>
      </c>
      <c r="CJ220">
        <v>0</v>
      </c>
      <c r="CK220">
        <v>836.12962500000003</v>
      </c>
      <c r="CL220">
        <v>4.9990899999999998</v>
      </c>
      <c r="CM220">
        <v>9332.1812499999996</v>
      </c>
      <c r="CN220">
        <v>9557.6662499999984</v>
      </c>
      <c r="CO220">
        <v>44.835624999999993</v>
      </c>
      <c r="CP220">
        <v>47.75</v>
      </c>
      <c r="CQ220">
        <v>45.702749999999988</v>
      </c>
      <c r="CR220">
        <v>46.436999999999998</v>
      </c>
      <c r="CS220">
        <v>46.311999999999998</v>
      </c>
      <c r="CT220">
        <v>597.47</v>
      </c>
      <c r="CU220">
        <v>597.51625000000001</v>
      </c>
      <c r="CV220">
        <v>0</v>
      </c>
      <c r="CW220">
        <v>1665504748.5</v>
      </c>
      <c r="CX220">
        <v>0</v>
      </c>
      <c r="CY220">
        <v>1665503463</v>
      </c>
      <c r="CZ220" t="s">
        <v>356</v>
      </c>
      <c r="DA220">
        <v>1665503462</v>
      </c>
      <c r="DB220">
        <v>1665503463</v>
      </c>
      <c r="DC220">
        <v>5</v>
      </c>
      <c r="DD220">
        <v>8.5000000000000006E-2</v>
      </c>
      <c r="DE220">
        <v>-1E-3</v>
      </c>
      <c r="DF220">
        <v>-3.5999999999999997E-2</v>
      </c>
      <c r="DG220">
        <v>0.21</v>
      </c>
      <c r="DH220">
        <v>415</v>
      </c>
      <c r="DI220">
        <v>36</v>
      </c>
      <c r="DJ220">
        <v>0.25</v>
      </c>
      <c r="DK220">
        <v>0.11</v>
      </c>
      <c r="DL220">
        <v>-16.897007317073172</v>
      </c>
      <c r="DM220">
        <v>-0.15291010452962081</v>
      </c>
      <c r="DN220">
        <v>0.1174225710430617</v>
      </c>
      <c r="DO220">
        <v>0</v>
      </c>
      <c r="DP220">
        <v>0.34483604878048779</v>
      </c>
      <c r="DQ220">
        <v>0.22381793728222929</v>
      </c>
      <c r="DR220">
        <v>3.0083307291708751E-2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3.2950400000000002</v>
      </c>
      <c r="EB220">
        <v>2.6253099999999998</v>
      </c>
      <c r="EC220">
        <v>0.223714</v>
      </c>
      <c r="ED220">
        <v>0.22403699999999999</v>
      </c>
      <c r="EE220">
        <v>0.148398</v>
      </c>
      <c r="EF220">
        <v>0.14602100000000001</v>
      </c>
      <c r="EG220">
        <v>23441.9</v>
      </c>
      <c r="EH220">
        <v>23933.5</v>
      </c>
      <c r="EI220">
        <v>28113</v>
      </c>
      <c r="EJ220">
        <v>29709.7</v>
      </c>
      <c r="EK220">
        <v>32885.599999999999</v>
      </c>
      <c r="EL220">
        <v>35267.800000000003</v>
      </c>
      <c r="EM220">
        <v>39607.1</v>
      </c>
      <c r="EN220">
        <v>42514</v>
      </c>
      <c r="EO220">
        <v>2.20878</v>
      </c>
      <c r="EP220">
        <v>2.16248</v>
      </c>
      <c r="EQ220">
        <v>8.8825799999999996E-2</v>
      </c>
      <c r="ER220">
        <v>0</v>
      </c>
      <c r="ES220">
        <v>33.506599999999999</v>
      </c>
      <c r="ET220">
        <v>999.9</v>
      </c>
      <c r="EU220">
        <v>73.8</v>
      </c>
      <c r="EV220">
        <v>35.4</v>
      </c>
      <c r="EW220">
        <v>42.065800000000003</v>
      </c>
      <c r="EX220">
        <v>56.629100000000001</v>
      </c>
      <c r="EY220">
        <v>-2.3397399999999999</v>
      </c>
      <c r="EZ220">
        <v>2</v>
      </c>
      <c r="FA220">
        <v>0.61736999999999997</v>
      </c>
      <c r="FB220">
        <v>1.5148699999999999</v>
      </c>
      <c r="FC220">
        <v>20.2623</v>
      </c>
      <c r="FD220">
        <v>5.2180400000000002</v>
      </c>
      <c r="FE220">
        <v>12.004</v>
      </c>
      <c r="FF220">
        <v>4.9860499999999996</v>
      </c>
      <c r="FG220">
        <v>3.2845800000000001</v>
      </c>
      <c r="FH220">
        <v>6357.1</v>
      </c>
      <c r="FI220">
        <v>9999</v>
      </c>
      <c r="FJ220">
        <v>9999</v>
      </c>
      <c r="FK220">
        <v>490.1</v>
      </c>
      <c r="FL220">
        <v>1.8657699999999999</v>
      </c>
      <c r="FM220">
        <v>1.86215</v>
      </c>
      <c r="FN220">
        <v>1.8641799999999999</v>
      </c>
      <c r="FO220">
        <v>1.86026</v>
      </c>
      <c r="FP220">
        <v>1.8609599999999999</v>
      </c>
      <c r="FQ220">
        <v>1.86006</v>
      </c>
      <c r="FR220">
        <v>1.86178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0.55000000000000004</v>
      </c>
      <c r="GH220">
        <v>0.21740000000000001</v>
      </c>
      <c r="GI220">
        <v>-0.38878066965608271</v>
      </c>
      <c r="GJ220">
        <v>8.4540356221501391E-4</v>
      </c>
      <c r="GK220">
        <v>6.8779579211309249E-8</v>
      </c>
      <c r="GL220">
        <v>-1.3381725072044801E-10</v>
      </c>
      <c r="GM220">
        <v>-8.6234221326163804E-2</v>
      </c>
      <c r="GN220">
        <v>8.8717001971158594E-4</v>
      </c>
      <c r="GO220">
        <v>5.46455871630479E-4</v>
      </c>
      <c r="GP220">
        <v>-9.435533427115459E-6</v>
      </c>
      <c r="GQ220">
        <v>1</v>
      </c>
      <c r="GR220">
        <v>2082</v>
      </c>
      <c r="GS220">
        <v>3</v>
      </c>
      <c r="GT220">
        <v>35</v>
      </c>
      <c r="GU220">
        <v>21.4</v>
      </c>
      <c r="GV220">
        <v>21.4</v>
      </c>
      <c r="GW220">
        <v>3.5546899999999999</v>
      </c>
      <c r="GX220">
        <v>2.5512700000000001</v>
      </c>
      <c r="GY220">
        <v>2.04834</v>
      </c>
      <c r="GZ220">
        <v>2.6257299999999999</v>
      </c>
      <c r="HA220">
        <v>2.1972700000000001</v>
      </c>
      <c r="HB220">
        <v>2.3645</v>
      </c>
      <c r="HC220">
        <v>40.272799999999997</v>
      </c>
      <c r="HD220">
        <v>14.368399999999999</v>
      </c>
      <c r="HE220">
        <v>18</v>
      </c>
      <c r="HF220">
        <v>710.02800000000002</v>
      </c>
      <c r="HG220">
        <v>746.44500000000005</v>
      </c>
      <c r="HH220">
        <v>31.000800000000002</v>
      </c>
      <c r="HI220">
        <v>34.996299999999998</v>
      </c>
      <c r="HJ220">
        <v>30.000900000000001</v>
      </c>
      <c r="HK220">
        <v>34.738700000000001</v>
      </c>
      <c r="HL220">
        <v>34.707799999999999</v>
      </c>
      <c r="HM220">
        <v>71.075199999999995</v>
      </c>
      <c r="HN220">
        <v>14.958600000000001</v>
      </c>
      <c r="HO220">
        <v>100</v>
      </c>
      <c r="HP220">
        <v>31</v>
      </c>
      <c r="HQ220">
        <v>1368.52</v>
      </c>
      <c r="HR220">
        <v>37.060699999999997</v>
      </c>
      <c r="HS220">
        <v>98.951899999999995</v>
      </c>
      <c r="HT220">
        <v>98.54</v>
      </c>
    </row>
    <row r="221" spans="1:228" x14ac:dyDescent="0.2">
      <c r="A221">
        <v>206</v>
      </c>
      <c r="B221">
        <v>1665504748.0999999</v>
      </c>
      <c r="C221">
        <v>818.59999990463257</v>
      </c>
      <c r="D221" t="s">
        <v>771</v>
      </c>
      <c r="E221" t="s">
        <v>772</v>
      </c>
      <c r="F221">
        <v>4</v>
      </c>
      <c r="G221">
        <v>1665504746.0999999</v>
      </c>
      <c r="H221">
        <f t="shared" si="102"/>
        <v>8.6322950367795977E-4</v>
      </c>
      <c r="I221">
        <f t="shared" si="103"/>
        <v>0.86322950367795981</v>
      </c>
      <c r="J221">
        <f t="shared" si="104"/>
        <v>16.290888416816603</v>
      </c>
      <c r="K221">
        <f t="shared" si="105"/>
        <v>1344.6028571428569</v>
      </c>
      <c r="L221">
        <f t="shared" si="106"/>
        <v>741.48935082366586</v>
      </c>
      <c r="M221">
        <f t="shared" si="107"/>
        <v>75.196580619428047</v>
      </c>
      <c r="N221">
        <f t="shared" si="108"/>
        <v>136.36006644726726</v>
      </c>
      <c r="O221">
        <f t="shared" si="109"/>
        <v>4.5876151652066967E-2</v>
      </c>
      <c r="P221">
        <f t="shared" si="110"/>
        <v>3.692561853680191</v>
      </c>
      <c r="Q221">
        <f t="shared" si="111"/>
        <v>4.5561847968304439E-2</v>
      </c>
      <c r="R221">
        <f t="shared" si="112"/>
        <v>2.8504214227251967E-2</v>
      </c>
      <c r="S221">
        <f t="shared" si="113"/>
        <v>226.11249566488826</v>
      </c>
      <c r="T221">
        <f t="shared" si="114"/>
        <v>35.246166888050269</v>
      </c>
      <c r="U221">
        <f t="shared" si="115"/>
        <v>34.946257142857142</v>
      </c>
      <c r="V221">
        <f t="shared" si="116"/>
        <v>5.6315829534044433</v>
      </c>
      <c r="W221">
        <f t="shared" si="117"/>
        <v>69.710100503471992</v>
      </c>
      <c r="X221">
        <f t="shared" si="118"/>
        <v>3.7995238805021612</v>
      </c>
      <c r="Y221">
        <f t="shared" si="119"/>
        <v>5.4504639256873846</v>
      </c>
      <c r="Z221">
        <f t="shared" si="120"/>
        <v>1.8320590729022821</v>
      </c>
      <c r="AA221">
        <f t="shared" si="121"/>
        <v>-38.068421112198024</v>
      </c>
      <c r="AB221">
        <f t="shared" si="122"/>
        <v>-117.22010258449696</v>
      </c>
      <c r="AC221">
        <f t="shared" si="123"/>
        <v>-7.38863965466276</v>
      </c>
      <c r="AD221">
        <f t="shared" si="124"/>
        <v>63.435332313530509</v>
      </c>
      <c r="AE221">
        <f t="shared" si="125"/>
        <v>40.043232739189662</v>
      </c>
      <c r="AF221">
        <f t="shared" si="126"/>
        <v>0.86348713803327459</v>
      </c>
      <c r="AG221">
        <f t="shared" si="127"/>
        <v>16.290888416816603</v>
      </c>
      <c r="AH221">
        <v>1413.8162828981699</v>
      </c>
      <c r="AI221">
        <v>1399.590545454545</v>
      </c>
      <c r="AJ221">
        <v>1.7658271907344709</v>
      </c>
      <c r="AK221">
        <v>66.85974665391015</v>
      </c>
      <c r="AL221">
        <f t="shared" si="128"/>
        <v>0.86322950367795981</v>
      </c>
      <c r="AM221">
        <v>37.11985394755294</v>
      </c>
      <c r="AN221">
        <v>37.464137575757562</v>
      </c>
      <c r="AO221">
        <v>1.641642074728111E-4</v>
      </c>
      <c r="AP221">
        <v>85.612249932443419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47345.328781523276</v>
      </c>
      <c r="AV221">
        <f t="shared" si="132"/>
        <v>1199.9742857142851</v>
      </c>
      <c r="AW221">
        <f t="shared" si="133"/>
        <v>1025.9040993082317</v>
      </c>
      <c r="AX221">
        <f t="shared" si="134"/>
        <v>0.85493840286549305</v>
      </c>
      <c r="AY221">
        <f t="shared" si="135"/>
        <v>0.18843111753040168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1665504746.0999999</v>
      </c>
      <c r="BF221">
        <v>1344.6028571428569</v>
      </c>
      <c r="BG221">
        <v>1361.718571428572</v>
      </c>
      <c r="BH221">
        <v>37.465885714285719</v>
      </c>
      <c r="BI221">
        <v>37.120642857142848</v>
      </c>
      <c r="BJ221">
        <v>1344.0542857142859</v>
      </c>
      <c r="BK221">
        <v>37.248528571428572</v>
      </c>
      <c r="BL221">
        <v>649.99657142857143</v>
      </c>
      <c r="BM221">
        <v>101.31314285714279</v>
      </c>
      <c r="BN221">
        <v>9.9750714285714276E-2</v>
      </c>
      <c r="BO221">
        <v>34.357428571428571</v>
      </c>
      <c r="BP221">
        <v>34.946257142857142</v>
      </c>
      <c r="BQ221">
        <v>999.89999999999986</v>
      </c>
      <c r="BR221">
        <v>0</v>
      </c>
      <c r="BS221">
        <v>0</v>
      </c>
      <c r="BT221">
        <v>9028.2142857142862</v>
      </c>
      <c r="BU221">
        <v>0</v>
      </c>
      <c r="BV221">
        <v>1944.575714285714</v>
      </c>
      <c r="BW221">
        <v>-17.11522857142857</v>
      </c>
      <c r="BX221">
        <v>1396.94</v>
      </c>
      <c r="BY221">
        <v>1414.214285714286</v>
      </c>
      <c r="BZ221">
        <v>0.34523771428571431</v>
      </c>
      <c r="CA221">
        <v>1361.718571428572</v>
      </c>
      <c r="CB221">
        <v>37.120642857142848</v>
      </c>
      <c r="CC221">
        <v>3.7957800000000002</v>
      </c>
      <c r="CD221">
        <v>3.7608028571428571</v>
      </c>
      <c r="CE221">
        <v>28.004257142857139</v>
      </c>
      <c r="CF221">
        <v>27.845542857142849</v>
      </c>
      <c r="CG221">
        <v>1199.9742857142851</v>
      </c>
      <c r="CH221">
        <v>0.49997000000000008</v>
      </c>
      <c r="CI221">
        <v>0.50002999999999997</v>
      </c>
      <c r="CJ221">
        <v>0</v>
      </c>
      <c r="CK221">
        <v>835.78199999999993</v>
      </c>
      <c r="CL221">
        <v>4.9990899999999998</v>
      </c>
      <c r="CM221">
        <v>9330.5157142857151</v>
      </c>
      <c r="CN221">
        <v>9557.5557142857142</v>
      </c>
      <c r="CO221">
        <v>44.838999999999999</v>
      </c>
      <c r="CP221">
        <v>47.794285714285706</v>
      </c>
      <c r="CQ221">
        <v>45.75</v>
      </c>
      <c r="CR221">
        <v>46.446000000000012</v>
      </c>
      <c r="CS221">
        <v>46.311999999999998</v>
      </c>
      <c r="CT221">
        <v>597.45142857142855</v>
      </c>
      <c r="CU221">
        <v>597.52285714285699</v>
      </c>
      <c r="CV221">
        <v>0</v>
      </c>
      <c r="CW221">
        <v>1665504752.7</v>
      </c>
      <c r="CX221">
        <v>0</v>
      </c>
      <c r="CY221">
        <v>1665503463</v>
      </c>
      <c r="CZ221" t="s">
        <v>356</v>
      </c>
      <c r="DA221">
        <v>1665503462</v>
      </c>
      <c r="DB221">
        <v>1665503463</v>
      </c>
      <c r="DC221">
        <v>5</v>
      </c>
      <c r="DD221">
        <v>8.5000000000000006E-2</v>
      </c>
      <c r="DE221">
        <v>-1E-3</v>
      </c>
      <c r="DF221">
        <v>-3.5999999999999997E-2</v>
      </c>
      <c r="DG221">
        <v>0.21</v>
      </c>
      <c r="DH221">
        <v>415</v>
      </c>
      <c r="DI221">
        <v>36</v>
      </c>
      <c r="DJ221">
        <v>0.25</v>
      </c>
      <c r="DK221">
        <v>0.11</v>
      </c>
      <c r="DL221">
        <v>-16.948380487804879</v>
      </c>
      <c r="DM221">
        <v>-0.58000348432061211</v>
      </c>
      <c r="DN221">
        <v>0.14305787881988519</v>
      </c>
      <c r="DO221">
        <v>0</v>
      </c>
      <c r="DP221">
        <v>0.35299068292682928</v>
      </c>
      <c r="DQ221">
        <v>6.1700571428571209E-2</v>
      </c>
      <c r="DR221">
        <v>2.2827254570817929E-2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366</v>
      </c>
      <c r="EA221">
        <v>3.2947899999999999</v>
      </c>
      <c r="EB221">
        <v>2.6251899999999999</v>
      </c>
      <c r="EC221">
        <v>0.22441</v>
      </c>
      <c r="ED221">
        <v>0.22470699999999999</v>
      </c>
      <c r="EE221">
        <v>0.148395</v>
      </c>
      <c r="EF221">
        <v>0.14603099999999999</v>
      </c>
      <c r="EG221">
        <v>23420.400000000001</v>
      </c>
      <c r="EH221">
        <v>23912.9</v>
      </c>
      <c r="EI221">
        <v>28112.6</v>
      </c>
      <c r="EJ221">
        <v>29710</v>
      </c>
      <c r="EK221">
        <v>32885</v>
      </c>
      <c r="EL221">
        <v>35267.699999999997</v>
      </c>
      <c r="EM221">
        <v>39606.199999999997</v>
      </c>
      <c r="EN221">
        <v>42514.400000000001</v>
      </c>
      <c r="EO221">
        <v>2.2084999999999999</v>
      </c>
      <c r="EP221">
        <v>2.1623299999999999</v>
      </c>
      <c r="EQ221">
        <v>8.8889200000000002E-2</v>
      </c>
      <c r="ER221">
        <v>0</v>
      </c>
      <c r="ES221">
        <v>33.518700000000003</v>
      </c>
      <c r="ET221">
        <v>999.9</v>
      </c>
      <c r="EU221">
        <v>73.8</v>
      </c>
      <c r="EV221">
        <v>35.4</v>
      </c>
      <c r="EW221">
        <v>42.0627</v>
      </c>
      <c r="EX221">
        <v>56.719099999999997</v>
      </c>
      <c r="EY221">
        <v>-2.2996799999999999</v>
      </c>
      <c r="EZ221">
        <v>2</v>
      </c>
      <c r="FA221">
        <v>0.61817800000000001</v>
      </c>
      <c r="FB221">
        <v>1.5208600000000001</v>
      </c>
      <c r="FC221">
        <v>20.2622</v>
      </c>
      <c r="FD221">
        <v>5.2181899999999999</v>
      </c>
      <c r="FE221">
        <v>12.004099999999999</v>
      </c>
      <c r="FF221">
        <v>4.9859499999999999</v>
      </c>
      <c r="FG221">
        <v>3.2845800000000001</v>
      </c>
      <c r="FH221">
        <v>6357.1</v>
      </c>
      <c r="FI221">
        <v>9999</v>
      </c>
      <c r="FJ221">
        <v>9999</v>
      </c>
      <c r="FK221">
        <v>490.1</v>
      </c>
      <c r="FL221">
        <v>1.86575</v>
      </c>
      <c r="FM221">
        <v>1.8621300000000001</v>
      </c>
      <c r="FN221">
        <v>1.8641700000000001</v>
      </c>
      <c r="FO221">
        <v>1.8602700000000001</v>
      </c>
      <c r="FP221">
        <v>1.8609599999999999</v>
      </c>
      <c r="FQ221">
        <v>1.86006</v>
      </c>
      <c r="FR221">
        <v>1.8617600000000001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0.55000000000000004</v>
      </c>
      <c r="GH221">
        <v>0.21729999999999999</v>
      </c>
      <c r="GI221">
        <v>-0.38878066965608271</v>
      </c>
      <c r="GJ221">
        <v>8.4540356221501391E-4</v>
      </c>
      <c r="GK221">
        <v>6.8779579211309249E-8</v>
      </c>
      <c r="GL221">
        <v>-1.3381725072044801E-10</v>
      </c>
      <c r="GM221">
        <v>-8.6234221326163804E-2</v>
      </c>
      <c r="GN221">
        <v>8.8717001971158594E-4</v>
      </c>
      <c r="GO221">
        <v>5.46455871630479E-4</v>
      </c>
      <c r="GP221">
        <v>-9.435533427115459E-6</v>
      </c>
      <c r="GQ221">
        <v>1</v>
      </c>
      <c r="GR221">
        <v>2082</v>
      </c>
      <c r="GS221">
        <v>3</v>
      </c>
      <c r="GT221">
        <v>35</v>
      </c>
      <c r="GU221">
        <v>21.4</v>
      </c>
      <c r="GV221">
        <v>21.4</v>
      </c>
      <c r="GW221">
        <v>3.56812</v>
      </c>
      <c r="GX221">
        <v>2.5476100000000002</v>
      </c>
      <c r="GY221">
        <v>2.04834</v>
      </c>
      <c r="GZ221">
        <v>2.6245099999999999</v>
      </c>
      <c r="HA221">
        <v>2.1972700000000001</v>
      </c>
      <c r="HB221">
        <v>2.34131</v>
      </c>
      <c r="HC221">
        <v>40.272799999999997</v>
      </c>
      <c r="HD221">
        <v>14.368399999999999</v>
      </c>
      <c r="HE221">
        <v>18</v>
      </c>
      <c r="HF221">
        <v>709.88</v>
      </c>
      <c r="HG221">
        <v>746.39099999999996</v>
      </c>
      <c r="HH221">
        <v>31.001300000000001</v>
      </c>
      <c r="HI221">
        <v>35.005099999999999</v>
      </c>
      <c r="HJ221">
        <v>30.001000000000001</v>
      </c>
      <c r="HK221">
        <v>34.746600000000001</v>
      </c>
      <c r="HL221">
        <v>34.715400000000002</v>
      </c>
      <c r="HM221">
        <v>71.345399999999998</v>
      </c>
      <c r="HN221">
        <v>14.958600000000001</v>
      </c>
      <c r="HO221">
        <v>100</v>
      </c>
      <c r="HP221">
        <v>31</v>
      </c>
      <c r="HQ221">
        <v>1375.2</v>
      </c>
      <c r="HR221">
        <v>37.060400000000001</v>
      </c>
      <c r="HS221">
        <v>98.9499</v>
      </c>
      <c r="HT221">
        <v>98.540999999999997</v>
      </c>
    </row>
    <row r="222" spans="1:228" x14ac:dyDescent="0.2">
      <c r="A222">
        <v>207</v>
      </c>
      <c r="B222">
        <v>1665504752.0999999</v>
      </c>
      <c r="C222">
        <v>822.59999990463257</v>
      </c>
      <c r="D222" t="s">
        <v>773</v>
      </c>
      <c r="E222" t="s">
        <v>774</v>
      </c>
      <c r="F222">
        <v>4</v>
      </c>
      <c r="G222">
        <v>1665504749.7874999</v>
      </c>
      <c r="H222">
        <f t="shared" si="102"/>
        <v>8.4845454774305654E-4</v>
      </c>
      <c r="I222">
        <f t="shared" si="103"/>
        <v>0.84845454774305651</v>
      </c>
      <c r="J222">
        <f t="shared" si="104"/>
        <v>17.018252757379482</v>
      </c>
      <c r="K222">
        <f t="shared" si="105"/>
        <v>1350.8087499999999</v>
      </c>
      <c r="L222">
        <f t="shared" si="106"/>
        <v>710.24252969260067</v>
      </c>
      <c r="M222">
        <f t="shared" si="107"/>
        <v>72.028552099775084</v>
      </c>
      <c r="N222">
        <f t="shared" si="108"/>
        <v>136.99094937093949</v>
      </c>
      <c r="O222">
        <f t="shared" si="109"/>
        <v>4.4950981559295583E-2</v>
      </c>
      <c r="P222">
        <f t="shared" si="110"/>
        <v>3.6879890758604463</v>
      </c>
      <c r="Q222">
        <f t="shared" si="111"/>
        <v>4.4648810487988605E-2</v>
      </c>
      <c r="R222">
        <f t="shared" si="112"/>
        <v>2.7932485909866547E-2</v>
      </c>
      <c r="S222">
        <f t="shared" si="113"/>
        <v>226.11472686183521</v>
      </c>
      <c r="T222">
        <f t="shared" si="114"/>
        <v>35.260076126260614</v>
      </c>
      <c r="U222">
        <f t="shared" si="115"/>
        <v>34.963124999999998</v>
      </c>
      <c r="V222">
        <f t="shared" si="116"/>
        <v>5.636847522670771</v>
      </c>
      <c r="W222">
        <f t="shared" si="117"/>
        <v>69.668970785394819</v>
      </c>
      <c r="X222">
        <f t="shared" si="118"/>
        <v>3.7993495966734994</v>
      </c>
      <c r="Y222">
        <f t="shared" si="119"/>
        <v>5.4534314973258979</v>
      </c>
      <c r="Z222">
        <f t="shared" si="120"/>
        <v>1.8374979259972717</v>
      </c>
      <c r="AA222">
        <f t="shared" si="121"/>
        <v>-37.416845555468797</v>
      </c>
      <c r="AB222">
        <f t="shared" si="122"/>
        <v>-118.48341541557659</v>
      </c>
      <c r="AC222">
        <f t="shared" si="123"/>
        <v>-7.4785008871964784</v>
      </c>
      <c r="AD222">
        <f t="shared" si="124"/>
        <v>62.73596500359335</v>
      </c>
      <c r="AE222">
        <f t="shared" si="125"/>
        <v>39.772036631405648</v>
      </c>
      <c r="AF222">
        <f t="shared" si="126"/>
        <v>0.84611649871484074</v>
      </c>
      <c r="AG222">
        <f t="shared" si="127"/>
        <v>17.018252757379482</v>
      </c>
      <c r="AH222">
        <v>1420.659446342087</v>
      </c>
      <c r="AI222">
        <v>1406.4504242424241</v>
      </c>
      <c r="AJ222">
        <v>1.68462937946419</v>
      </c>
      <c r="AK222">
        <v>66.85974665391015</v>
      </c>
      <c r="AL222">
        <f t="shared" si="128"/>
        <v>0.84845454774305651</v>
      </c>
      <c r="AM222">
        <v>37.124888633700373</v>
      </c>
      <c r="AN222">
        <v>37.464803636363619</v>
      </c>
      <c r="AO222">
        <v>-1.2798504009422289E-4</v>
      </c>
      <c r="AP222">
        <v>85.612249932443419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47262.362560753303</v>
      </c>
      <c r="AV222">
        <f t="shared" si="132"/>
        <v>1199.9825000000001</v>
      </c>
      <c r="AW222">
        <f t="shared" si="133"/>
        <v>1025.9114760942152</v>
      </c>
      <c r="AX222">
        <f t="shared" si="134"/>
        <v>0.85493869793452415</v>
      </c>
      <c r="AY222">
        <f t="shared" si="135"/>
        <v>0.18843168701363161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1665504749.7874999</v>
      </c>
      <c r="BF222">
        <v>1350.8087499999999</v>
      </c>
      <c r="BG222">
        <v>1367.8050000000001</v>
      </c>
      <c r="BH222">
        <v>37.463749999999997</v>
      </c>
      <c r="BI222">
        <v>37.125437499999997</v>
      </c>
      <c r="BJ222">
        <v>1350.26125</v>
      </c>
      <c r="BK222">
        <v>37.246387499999997</v>
      </c>
      <c r="BL222">
        <v>649.96949999999993</v>
      </c>
      <c r="BM222">
        <v>101.314125</v>
      </c>
      <c r="BN222">
        <v>9.9897800000000009E-2</v>
      </c>
      <c r="BO222">
        <v>34.367212499999987</v>
      </c>
      <c r="BP222">
        <v>34.963124999999998</v>
      </c>
      <c r="BQ222">
        <v>999.9</v>
      </c>
      <c r="BR222">
        <v>0</v>
      </c>
      <c r="BS222">
        <v>0</v>
      </c>
      <c r="BT222">
        <v>9012.34375</v>
      </c>
      <c r="BU222">
        <v>0</v>
      </c>
      <c r="BV222">
        <v>1946.04</v>
      </c>
      <c r="BW222">
        <v>-16.995699999999999</v>
      </c>
      <c r="BX222">
        <v>1403.3875</v>
      </c>
      <c r="BY222">
        <v>1420.5450000000001</v>
      </c>
      <c r="BZ222">
        <v>0.33829674999999998</v>
      </c>
      <c r="CA222">
        <v>1367.8050000000001</v>
      </c>
      <c r="CB222">
        <v>37.125437499999997</v>
      </c>
      <c r="CC222">
        <v>3.7956099999999999</v>
      </c>
      <c r="CD222">
        <v>3.7613387500000002</v>
      </c>
      <c r="CE222">
        <v>28.003475000000002</v>
      </c>
      <c r="CF222">
        <v>27.847975000000002</v>
      </c>
      <c r="CG222">
        <v>1199.9825000000001</v>
      </c>
      <c r="CH222">
        <v>0.49996225</v>
      </c>
      <c r="CI222">
        <v>0.50003774999999995</v>
      </c>
      <c r="CJ222">
        <v>0</v>
      </c>
      <c r="CK222">
        <v>835.49675000000002</v>
      </c>
      <c r="CL222">
        <v>4.9990899999999998</v>
      </c>
      <c r="CM222">
        <v>9328.9049999999988</v>
      </c>
      <c r="CN222">
        <v>9557.5862500000003</v>
      </c>
      <c r="CO222">
        <v>44.875</v>
      </c>
      <c r="CP222">
        <v>47.811999999999998</v>
      </c>
      <c r="CQ222">
        <v>45.75</v>
      </c>
      <c r="CR222">
        <v>46.5</v>
      </c>
      <c r="CS222">
        <v>46.343499999999999</v>
      </c>
      <c r="CT222">
        <v>597.44375000000014</v>
      </c>
      <c r="CU222">
        <v>597.53874999999994</v>
      </c>
      <c r="CV222">
        <v>0</v>
      </c>
      <c r="CW222">
        <v>1665504756.9000001</v>
      </c>
      <c r="CX222">
        <v>0</v>
      </c>
      <c r="CY222">
        <v>1665503463</v>
      </c>
      <c r="CZ222" t="s">
        <v>356</v>
      </c>
      <c r="DA222">
        <v>1665503462</v>
      </c>
      <c r="DB222">
        <v>1665503463</v>
      </c>
      <c r="DC222">
        <v>5</v>
      </c>
      <c r="DD222">
        <v>8.5000000000000006E-2</v>
      </c>
      <c r="DE222">
        <v>-1E-3</v>
      </c>
      <c r="DF222">
        <v>-3.5999999999999997E-2</v>
      </c>
      <c r="DG222">
        <v>0.21</v>
      </c>
      <c r="DH222">
        <v>415</v>
      </c>
      <c r="DI222">
        <v>36</v>
      </c>
      <c r="DJ222">
        <v>0.25</v>
      </c>
      <c r="DK222">
        <v>0.11</v>
      </c>
      <c r="DL222">
        <v>-16.98631951219512</v>
      </c>
      <c r="DM222">
        <v>-5.7357491289182168E-2</v>
      </c>
      <c r="DN222">
        <v>0.1232288891918991</v>
      </c>
      <c r="DO222">
        <v>1</v>
      </c>
      <c r="DP222">
        <v>0.35754658536585371</v>
      </c>
      <c r="DQ222">
        <v>-0.13005528919860601</v>
      </c>
      <c r="DR222">
        <v>1.6178284418643329E-2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366</v>
      </c>
      <c r="EA222">
        <v>3.2948300000000001</v>
      </c>
      <c r="EB222">
        <v>2.62527</v>
      </c>
      <c r="EC222">
        <v>0.22507199999999999</v>
      </c>
      <c r="ED222">
        <v>0.22538</v>
      </c>
      <c r="EE222">
        <v>0.148395</v>
      </c>
      <c r="EF222">
        <v>0.14604</v>
      </c>
      <c r="EG222">
        <v>23400.2</v>
      </c>
      <c r="EH222">
        <v>23891.7</v>
      </c>
      <c r="EI222">
        <v>28112.400000000001</v>
      </c>
      <c r="EJ222">
        <v>29709.7</v>
      </c>
      <c r="EK222">
        <v>32885.4</v>
      </c>
      <c r="EL222">
        <v>35266.800000000003</v>
      </c>
      <c r="EM222">
        <v>39606.699999999997</v>
      </c>
      <c r="EN222">
        <v>42513.7</v>
      </c>
      <c r="EO222">
        <v>2.2083499999999998</v>
      </c>
      <c r="EP222">
        <v>2.16208</v>
      </c>
      <c r="EQ222">
        <v>8.9172299999999996E-2</v>
      </c>
      <c r="ER222">
        <v>0</v>
      </c>
      <c r="ES222">
        <v>33.531199999999998</v>
      </c>
      <c r="ET222">
        <v>999.9</v>
      </c>
      <c r="EU222">
        <v>73.900000000000006</v>
      </c>
      <c r="EV222">
        <v>35.4</v>
      </c>
      <c r="EW222">
        <v>42.119700000000002</v>
      </c>
      <c r="EX222">
        <v>56.7791</v>
      </c>
      <c r="EY222">
        <v>-2.22356</v>
      </c>
      <c r="EZ222">
        <v>2</v>
      </c>
      <c r="FA222">
        <v>0.61887700000000001</v>
      </c>
      <c r="FB222">
        <v>1.532</v>
      </c>
      <c r="FC222">
        <v>20.261900000000001</v>
      </c>
      <c r="FD222">
        <v>5.2160900000000003</v>
      </c>
      <c r="FE222">
        <v>12.0044</v>
      </c>
      <c r="FF222">
        <v>4.9851999999999999</v>
      </c>
      <c r="FG222">
        <v>3.2842500000000001</v>
      </c>
      <c r="FH222">
        <v>6357.4</v>
      </c>
      <c r="FI222">
        <v>9999</v>
      </c>
      <c r="FJ222">
        <v>9999</v>
      </c>
      <c r="FK222">
        <v>490.1</v>
      </c>
      <c r="FL222">
        <v>1.86578</v>
      </c>
      <c r="FM222">
        <v>1.8621099999999999</v>
      </c>
      <c r="FN222">
        <v>1.8641700000000001</v>
      </c>
      <c r="FO222">
        <v>1.8602799999999999</v>
      </c>
      <c r="FP222">
        <v>1.8609599999999999</v>
      </c>
      <c r="FQ222">
        <v>1.86005</v>
      </c>
      <c r="FR222">
        <v>1.8617900000000001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0.55000000000000004</v>
      </c>
      <c r="GH222">
        <v>0.21729999999999999</v>
      </c>
      <c r="GI222">
        <v>-0.38878066965608271</v>
      </c>
      <c r="GJ222">
        <v>8.4540356221501391E-4</v>
      </c>
      <c r="GK222">
        <v>6.8779579211309249E-8</v>
      </c>
      <c r="GL222">
        <v>-1.3381725072044801E-10</v>
      </c>
      <c r="GM222">
        <v>-8.6234221326163804E-2</v>
      </c>
      <c r="GN222">
        <v>8.8717001971158594E-4</v>
      </c>
      <c r="GO222">
        <v>5.46455871630479E-4</v>
      </c>
      <c r="GP222">
        <v>-9.435533427115459E-6</v>
      </c>
      <c r="GQ222">
        <v>1</v>
      </c>
      <c r="GR222">
        <v>2082</v>
      </c>
      <c r="GS222">
        <v>3</v>
      </c>
      <c r="GT222">
        <v>35</v>
      </c>
      <c r="GU222">
        <v>21.5</v>
      </c>
      <c r="GV222">
        <v>21.5</v>
      </c>
      <c r="GW222">
        <v>3.5815399999999999</v>
      </c>
      <c r="GX222">
        <v>2.5537100000000001</v>
      </c>
      <c r="GY222">
        <v>2.04834</v>
      </c>
      <c r="GZ222">
        <v>2.6257299999999999</v>
      </c>
      <c r="HA222">
        <v>2.1972700000000001</v>
      </c>
      <c r="HB222">
        <v>2.34253</v>
      </c>
      <c r="HC222">
        <v>40.298200000000001</v>
      </c>
      <c r="HD222">
        <v>14.368399999999999</v>
      </c>
      <c r="HE222">
        <v>18</v>
      </c>
      <c r="HF222">
        <v>709.84799999999996</v>
      </c>
      <c r="HG222">
        <v>746.25400000000002</v>
      </c>
      <c r="HH222">
        <v>31.002300000000002</v>
      </c>
      <c r="HI222">
        <v>35.013199999999998</v>
      </c>
      <c r="HJ222">
        <v>30.001000000000001</v>
      </c>
      <c r="HK222">
        <v>34.755200000000002</v>
      </c>
      <c r="HL222">
        <v>34.7241</v>
      </c>
      <c r="HM222">
        <v>71.611199999999997</v>
      </c>
      <c r="HN222">
        <v>14.958600000000001</v>
      </c>
      <c r="HO222">
        <v>100</v>
      </c>
      <c r="HP222">
        <v>31</v>
      </c>
      <c r="HQ222">
        <v>1381.88</v>
      </c>
      <c r="HR222">
        <v>37.190300000000001</v>
      </c>
      <c r="HS222">
        <v>98.950500000000005</v>
      </c>
      <c r="HT222">
        <v>98.539500000000004</v>
      </c>
    </row>
    <row r="223" spans="1:228" x14ac:dyDescent="0.2">
      <c r="A223">
        <v>208</v>
      </c>
      <c r="B223">
        <v>1665504756.0999999</v>
      </c>
      <c r="C223">
        <v>826.59999990463257</v>
      </c>
      <c r="D223" t="s">
        <v>775</v>
      </c>
      <c r="E223" t="s">
        <v>776</v>
      </c>
      <c r="F223">
        <v>4</v>
      </c>
      <c r="G223">
        <v>1665504754.0999999</v>
      </c>
      <c r="H223">
        <f t="shared" si="102"/>
        <v>8.5852935355947761E-4</v>
      </c>
      <c r="I223">
        <f t="shared" si="103"/>
        <v>0.85852935355947757</v>
      </c>
      <c r="J223">
        <f t="shared" si="104"/>
        <v>15.937126314332042</v>
      </c>
      <c r="K223">
        <f t="shared" si="105"/>
        <v>1357.92</v>
      </c>
      <c r="L223">
        <f t="shared" si="106"/>
        <v>760.37413576175538</v>
      </c>
      <c r="M223">
        <f t="shared" si="107"/>
        <v>77.113330529867525</v>
      </c>
      <c r="N223">
        <f t="shared" si="108"/>
        <v>137.71343456890966</v>
      </c>
      <c r="O223">
        <f t="shared" si="109"/>
        <v>4.5372863512793016E-2</v>
      </c>
      <c r="P223">
        <f t="shared" si="110"/>
        <v>3.6787307187944855</v>
      </c>
      <c r="Q223">
        <f t="shared" si="111"/>
        <v>4.5064245722758897E-2</v>
      </c>
      <c r="R223">
        <f t="shared" si="112"/>
        <v>2.8192706485083232E-2</v>
      </c>
      <c r="S223">
        <f t="shared" si="113"/>
        <v>226.11810866567453</v>
      </c>
      <c r="T223">
        <f t="shared" si="114"/>
        <v>35.268310447201685</v>
      </c>
      <c r="U223">
        <f t="shared" si="115"/>
        <v>34.979199999999999</v>
      </c>
      <c r="V223">
        <f t="shared" si="116"/>
        <v>5.641868616095608</v>
      </c>
      <c r="W223">
        <f t="shared" si="117"/>
        <v>69.644022004700332</v>
      </c>
      <c r="X223">
        <f t="shared" si="118"/>
        <v>3.7997253331100471</v>
      </c>
      <c r="Y223">
        <f t="shared" si="119"/>
        <v>5.4559246059246842</v>
      </c>
      <c r="Z223">
        <f t="shared" si="120"/>
        <v>1.8421432829855608</v>
      </c>
      <c r="AA223">
        <f t="shared" si="121"/>
        <v>-37.861144491972965</v>
      </c>
      <c r="AB223">
        <f t="shared" si="122"/>
        <v>-119.74461717634696</v>
      </c>
      <c r="AC223">
        <f t="shared" si="123"/>
        <v>-7.5780253685176193</v>
      </c>
      <c r="AD223">
        <f t="shared" si="124"/>
        <v>60.934321628836983</v>
      </c>
      <c r="AE223">
        <f t="shared" si="125"/>
        <v>39.948124156960041</v>
      </c>
      <c r="AF223">
        <f t="shared" si="126"/>
        <v>0.8441615701368036</v>
      </c>
      <c r="AG223">
        <f t="shared" si="127"/>
        <v>15.937126314332042</v>
      </c>
      <c r="AH223">
        <v>1427.6110472389601</v>
      </c>
      <c r="AI223">
        <v>1413.464242424242</v>
      </c>
      <c r="AJ223">
        <v>1.784268990667331</v>
      </c>
      <c r="AK223">
        <v>66.85974665391015</v>
      </c>
      <c r="AL223">
        <f t="shared" si="128"/>
        <v>0.85852935355947757</v>
      </c>
      <c r="AM223">
        <v>37.127521899266164</v>
      </c>
      <c r="AN223">
        <v>37.470259999999989</v>
      </c>
      <c r="AO223">
        <v>9.3998126852420729E-5</v>
      </c>
      <c r="AP223">
        <v>85.612249932443419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47096.215963428469</v>
      </c>
      <c r="AV223">
        <f t="shared" si="132"/>
        <v>1199.998571428571</v>
      </c>
      <c r="AW223">
        <f t="shared" si="133"/>
        <v>1025.9253993086393</v>
      </c>
      <c r="AX223">
        <f t="shared" si="134"/>
        <v>0.85493885054154561</v>
      </c>
      <c r="AY223">
        <f t="shared" si="135"/>
        <v>0.18843198154518306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1665504754.0999999</v>
      </c>
      <c r="BF223">
        <v>1357.92</v>
      </c>
      <c r="BG223">
        <v>1374.988571428571</v>
      </c>
      <c r="BH223">
        <v>37.467100000000002</v>
      </c>
      <c r="BI223">
        <v>37.12961428571429</v>
      </c>
      <c r="BJ223">
        <v>1357.37</v>
      </c>
      <c r="BK223">
        <v>37.249728571428577</v>
      </c>
      <c r="BL223">
        <v>650.05414285714289</v>
      </c>
      <c r="BM223">
        <v>101.31485714285709</v>
      </c>
      <c r="BN223">
        <v>0.1001264857142857</v>
      </c>
      <c r="BO223">
        <v>34.375428571428571</v>
      </c>
      <c r="BP223">
        <v>34.979199999999999</v>
      </c>
      <c r="BQ223">
        <v>999.89999999999986</v>
      </c>
      <c r="BR223">
        <v>0</v>
      </c>
      <c r="BS223">
        <v>0</v>
      </c>
      <c r="BT223">
        <v>8980.3557142857153</v>
      </c>
      <c r="BU223">
        <v>0</v>
      </c>
      <c r="BV223">
        <v>1936.8914285714291</v>
      </c>
      <c r="BW223">
        <v>-17.069242857142861</v>
      </c>
      <c r="BX223">
        <v>1410.778571428571</v>
      </c>
      <c r="BY223">
        <v>1428.01</v>
      </c>
      <c r="BZ223">
        <v>0.33751028571428571</v>
      </c>
      <c r="CA223">
        <v>1374.988571428571</v>
      </c>
      <c r="CB223">
        <v>37.12961428571429</v>
      </c>
      <c r="CC223">
        <v>3.7959771428571432</v>
      </c>
      <c r="CD223">
        <v>3.761784285714286</v>
      </c>
      <c r="CE223">
        <v>28.005142857142861</v>
      </c>
      <c r="CF223">
        <v>27.85</v>
      </c>
      <c r="CG223">
        <v>1199.998571428571</v>
      </c>
      <c r="CH223">
        <v>0.49995528571428582</v>
      </c>
      <c r="CI223">
        <v>0.50004471428571418</v>
      </c>
      <c r="CJ223">
        <v>0</v>
      </c>
      <c r="CK223">
        <v>835.36428571428576</v>
      </c>
      <c r="CL223">
        <v>4.9990899999999998</v>
      </c>
      <c r="CM223">
        <v>9325.471428571429</v>
      </c>
      <c r="CN223">
        <v>9557.6914285714283</v>
      </c>
      <c r="CO223">
        <v>44.875</v>
      </c>
      <c r="CP223">
        <v>47.811999999999998</v>
      </c>
      <c r="CQ223">
        <v>45.75</v>
      </c>
      <c r="CR223">
        <v>46.5</v>
      </c>
      <c r="CS223">
        <v>46.357000000000014</v>
      </c>
      <c r="CT223">
        <v>597.4457142857143</v>
      </c>
      <c r="CU223">
        <v>597.55285714285708</v>
      </c>
      <c r="CV223">
        <v>0</v>
      </c>
      <c r="CW223">
        <v>1665504760.5</v>
      </c>
      <c r="CX223">
        <v>0</v>
      </c>
      <c r="CY223">
        <v>1665503463</v>
      </c>
      <c r="CZ223" t="s">
        <v>356</v>
      </c>
      <c r="DA223">
        <v>1665503462</v>
      </c>
      <c r="DB223">
        <v>1665503463</v>
      </c>
      <c r="DC223">
        <v>5</v>
      </c>
      <c r="DD223">
        <v>8.5000000000000006E-2</v>
      </c>
      <c r="DE223">
        <v>-1E-3</v>
      </c>
      <c r="DF223">
        <v>-3.5999999999999997E-2</v>
      </c>
      <c r="DG223">
        <v>0.21</v>
      </c>
      <c r="DH223">
        <v>415</v>
      </c>
      <c r="DI223">
        <v>36</v>
      </c>
      <c r="DJ223">
        <v>0.25</v>
      </c>
      <c r="DK223">
        <v>0.11</v>
      </c>
      <c r="DL223">
        <v>-16.994039024390251</v>
      </c>
      <c r="DM223">
        <v>-0.62937700348433967</v>
      </c>
      <c r="DN223">
        <v>0.1224848260946572</v>
      </c>
      <c r="DO223">
        <v>0</v>
      </c>
      <c r="DP223">
        <v>0.35082026829268298</v>
      </c>
      <c r="DQ223">
        <v>-0.132533268292682</v>
      </c>
      <c r="DR223">
        <v>1.408139754362746E-2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3.2951000000000001</v>
      </c>
      <c r="EB223">
        <v>2.6251799999999998</v>
      </c>
      <c r="EC223">
        <v>0.225747</v>
      </c>
      <c r="ED223">
        <v>0.22603200000000001</v>
      </c>
      <c r="EE223">
        <v>0.14840700000000001</v>
      </c>
      <c r="EF223">
        <v>0.14605299999999999</v>
      </c>
      <c r="EG223">
        <v>23379.3</v>
      </c>
      <c r="EH223">
        <v>23870.9</v>
      </c>
      <c r="EI223">
        <v>28112</v>
      </c>
      <c r="EJ223">
        <v>29709</v>
      </c>
      <c r="EK223">
        <v>32884.6</v>
      </c>
      <c r="EL223">
        <v>35265.800000000003</v>
      </c>
      <c r="EM223">
        <v>39606.199999999997</v>
      </c>
      <c r="EN223">
        <v>42513</v>
      </c>
      <c r="EO223">
        <v>2.2085499999999998</v>
      </c>
      <c r="EP223">
        <v>2.1619799999999998</v>
      </c>
      <c r="EQ223">
        <v>8.8840699999999995E-2</v>
      </c>
      <c r="ER223">
        <v>0</v>
      </c>
      <c r="ES223">
        <v>33.545499999999997</v>
      </c>
      <c r="ET223">
        <v>999.9</v>
      </c>
      <c r="EU223">
        <v>73.900000000000006</v>
      </c>
      <c r="EV223">
        <v>35.4</v>
      </c>
      <c r="EW223">
        <v>42.1218</v>
      </c>
      <c r="EX223">
        <v>56.959099999999999</v>
      </c>
      <c r="EY223">
        <v>-2.26362</v>
      </c>
      <c r="EZ223">
        <v>2</v>
      </c>
      <c r="FA223">
        <v>0.61988799999999999</v>
      </c>
      <c r="FB223">
        <v>1.54278</v>
      </c>
      <c r="FC223">
        <v>20.2621</v>
      </c>
      <c r="FD223">
        <v>5.2159399999999998</v>
      </c>
      <c r="FE223">
        <v>12.004099999999999</v>
      </c>
      <c r="FF223">
        <v>4.9856999999999996</v>
      </c>
      <c r="FG223">
        <v>3.2845499999999999</v>
      </c>
      <c r="FH223">
        <v>6357.4</v>
      </c>
      <c r="FI223">
        <v>9999</v>
      </c>
      <c r="FJ223">
        <v>9999</v>
      </c>
      <c r="FK223">
        <v>490.1</v>
      </c>
      <c r="FL223">
        <v>1.86578</v>
      </c>
      <c r="FM223">
        <v>1.8621099999999999</v>
      </c>
      <c r="FN223">
        <v>1.8641700000000001</v>
      </c>
      <c r="FO223">
        <v>1.8602300000000001</v>
      </c>
      <c r="FP223">
        <v>1.8609599999999999</v>
      </c>
      <c r="FQ223">
        <v>1.86005</v>
      </c>
      <c r="FR223">
        <v>1.8617900000000001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0.55000000000000004</v>
      </c>
      <c r="GH223">
        <v>0.21729999999999999</v>
      </c>
      <c r="GI223">
        <v>-0.38878066965608271</v>
      </c>
      <c r="GJ223">
        <v>8.4540356221501391E-4</v>
      </c>
      <c r="GK223">
        <v>6.8779579211309249E-8</v>
      </c>
      <c r="GL223">
        <v>-1.3381725072044801E-10</v>
      </c>
      <c r="GM223">
        <v>-8.6234221326163804E-2</v>
      </c>
      <c r="GN223">
        <v>8.8717001971158594E-4</v>
      </c>
      <c r="GO223">
        <v>5.46455871630479E-4</v>
      </c>
      <c r="GP223">
        <v>-9.435533427115459E-6</v>
      </c>
      <c r="GQ223">
        <v>1</v>
      </c>
      <c r="GR223">
        <v>2082</v>
      </c>
      <c r="GS223">
        <v>3</v>
      </c>
      <c r="GT223">
        <v>35</v>
      </c>
      <c r="GU223">
        <v>21.6</v>
      </c>
      <c r="GV223">
        <v>21.6</v>
      </c>
      <c r="GW223">
        <v>3.59619</v>
      </c>
      <c r="GX223">
        <v>2.5549300000000001</v>
      </c>
      <c r="GY223">
        <v>2.04834</v>
      </c>
      <c r="GZ223">
        <v>2.6245099999999999</v>
      </c>
      <c r="HA223">
        <v>2.1972700000000001</v>
      </c>
      <c r="HB223">
        <v>2.3034699999999999</v>
      </c>
      <c r="HC223">
        <v>40.298200000000001</v>
      </c>
      <c r="HD223">
        <v>14.3597</v>
      </c>
      <c r="HE223">
        <v>18</v>
      </c>
      <c r="HF223">
        <v>710.11</v>
      </c>
      <c r="HG223">
        <v>746.26900000000001</v>
      </c>
      <c r="HH223">
        <v>31.002700000000001</v>
      </c>
      <c r="HI223">
        <v>35.022500000000001</v>
      </c>
      <c r="HJ223">
        <v>30.001100000000001</v>
      </c>
      <c r="HK223">
        <v>34.7637</v>
      </c>
      <c r="HL223">
        <v>34.7333</v>
      </c>
      <c r="HM223">
        <v>71.899199999999993</v>
      </c>
      <c r="HN223">
        <v>14.958600000000001</v>
      </c>
      <c r="HO223">
        <v>100</v>
      </c>
      <c r="HP223">
        <v>31</v>
      </c>
      <c r="HQ223">
        <v>1388.56</v>
      </c>
      <c r="HR223">
        <v>37.238799999999998</v>
      </c>
      <c r="HS223">
        <v>98.949100000000001</v>
      </c>
      <c r="HT223">
        <v>98.537700000000001</v>
      </c>
    </row>
    <row r="224" spans="1:228" x14ac:dyDescent="0.2">
      <c r="A224">
        <v>209</v>
      </c>
      <c r="B224">
        <v>1665504760.0999999</v>
      </c>
      <c r="C224">
        <v>830.59999990463257</v>
      </c>
      <c r="D224" t="s">
        <v>777</v>
      </c>
      <c r="E224" t="s">
        <v>778</v>
      </c>
      <c r="F224">
        <v>4</v>
      </c>
      <c r="G224">
        <v>1665504757.7874999</v>
      </c>
      <c r="H224">
        <f t="shared" si="102"/>
        <v>8.4294037614708823E-4</v>
      </c>
      <c r="I224">
        <f t="shared" si="103"/>
        <v>0.84294037614708828</v>
      </c>
      <c r="J224">
        <f t="shared" si="104"/>
        <v>16.906504029652925</v>
      </c>
      <c r="K224">
        <f t="shared" si="105"/>
        <v>1364.1424999999999</v>
      </c>
      <c r="L224">
        <f t="shared" si="106"/>
        <v>721.14473650266837</v>
      </c>
      <c r="M224">
        <f t="shared" si="107"/>
        <v>73.134505819093619</v>
      </c>
      <c r="N224">
        <f t="shared" si="108"/>
        <v>138.34377837680267</v>
      </c>
      <c r="O224">
        <f t="shared" si="109"/>
        <v>4.4510998580008364E-2</v>
      </c>
      <c r="P224">
        <f t="shared" si="110"/>
        <v>3.6756893871558916</v>
      </c>
      <c r="Q224">
        <f t="shared" si="111"/>
        <v>4.4213708497084336E-2</v>
      </c>
      <c r="R224">
        <f t="shared" si="112"/>
        <v>2.7660112434407975E-2</v>
      </c>
      <c r="S224">
        <f t="shared" si="113"/>
        <v>226.11889686178236</v>
      </c>
      <c r="T224">
        <f t="shared" si="114"/>
        <v>35.284324899687519</v>
      </c>
      <c r="U224">
        <f t="shared" si="115"/>
        <v>34.984924999999997</v>
      </c>
      <c r="V224">
        <f t="shared" si="116"/>
        <v>5.6436577822791767</v>
      </c>
      <c r="W224">
        <f t="shared" si="117"/>
        <v>69.606042488026205</v>
      </c>
      <c r="X224">
        <f t="shared" si="118"/>
        <v>3.8002014701824187</v>
      </c>
      <c r="Y224">
        <f t="shared" si="119"/>
        <v>5.4595855968052458</v>
      </c>
      <c r="Z224">
        <f t="shared" si="120"/>
        <v>1.843456312096758</v>
      </c>
      <c r="AA224">
        <f t="shared" si="121"/>
        <v>-37.173670588086594</v>
      </c>
      <c r="AB224">
        <f t="shared" si="122"/>
        <v>-118.39046509321498</v>
      </c>
      <c r="AC224">
        <f t="shared" si="123"/>
        <v>-7.4991772816845952</v>
      </c>
      <c r="AD224">
        <f t="shared" si="124"/>
        <v>63.055583898796172</v>
      </c>
      <c r="AE224">
        <f t="shared" si="125"/>
        <v>39.951887609584091</v>
      </c>
      <c r="AF224">
        <f t="shared" si="126"/>
        <v>0.84213391457586761</v>
      </c>
      <c r="AG224">
        <f t="shared" si="127"/>
        <v>16.906504029652925</v>
      </c>
      <c r="AH224">
        <v>1434.6418488448739</v>
      </c>
      <c r="AI224">
        <v>1420.360484848484</v>
      </c>
      <c r="AJ224">
        <v>1.714733447685159</v>
      </c>
      <c r="AK224">
        <v>66.85974665391015</v>
      </c>
      <c r="AL224">
        <f t="shared" si="128"/>
        <v>0.84294037614708828</v>
      </c>
      <c r="AM224">
        <v>37.134890242864202</v>
      </c>
      <c r="AN224">
        <v>37.470873939393933</v>
      </c>
      <c r="AO224">
        <v>1.9432662212700799E-4</v>
      </c>
      <c r="AP224">
        <v>85.612249932443419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47040.216572117955</v>
      </c>
      <c r="AV224">
        <f t="shared" si="132"/>
        <v>1200.0050000000001</v>
      </c>
      <c r="AW224">
        <f t="shared" si="133"/>
        <v>1025.9306760941879</v>
      </c>
      <c r="AX224">
        <f t="shared" si="134"/>
        <v>0.85493866783404049</v>
      </c>
      <c r="AY224">
        <f t="shared" si="135"/>
        <v>0.18843162891969811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1665504757.7874999</v>
      </c>
      <c r="BF224">
        <v>1364.1424999999999</v>
      </c>
      <c r="BG224">
        <v>1381.2137499999999</v>
      </c>
      <c r="BH224">
        <v>37.471987499999997</v>
      </c>
      <c r="BI224">
        <v>37.135312499999998</v>
      </c>
      <c r="BJ224">
        <v>1363.5887499999999</v>
      </c>
      <c r="BK224">
        <v>37.254600000000003</v>
      </c>
      <c r="BL224">
        <v>650.05100000000004</v>
      </c>
      <c r="BM224">
        <v>101.314375</v>
      </c>
      <c r="BN224">
        <v>0.100087475</v>
      </c>
      <c r="BO224">
        <v>34.387487500000013</v>
      </c>
      <c r="BP224">
        <v>34.984924999999997</v>
      </c>
      <c r="BQ224">
        <v>999.9</v>
      </c>
      <c r="BR224">
        <v>0</v>
      </c>
      <c r="BS224">
        <v>0</v>
      </c>
      <c r="BT224">
        <v>8969.9212499999994</v>
      </c>
      <c r="BU224">
        <v>0</v>
      </c>
      <c r="BV224">
        <v>1937.4</v>
      </c>
      <c r="BW224">
        <v>-17.073012500000001</v>
      </c>
      <c r="BX224">
        <v>1417.24875</v>
      </c>
      <c r="BY224">
        <v>1434.4849999999999</v>
      </c>
      <c r="BZ224">
        <v>0.33667137499999999</v>
      </c>
      <c r="CA224">
        <v>1381.2137499999999</v>
      </c>
      <c r="CB224">
        <v>37.135312499999998</v>
      </c>
      <c r="CC224">
        <v>3.7964549999999999</v>
      </c>
      <c r="CD224">
        <v>3.7623449999999998</v>
      </c>
      <c r="CE224">
        <v>28.007300000000001</v>
      </c>
      <c r="CF224">
        <v>27.852562500000001</v>
      </c>
      <c r="CG224">
        <v>1200.0050000000001</v>
      </c>
      <c r="CH224">
        <v>0.49996062499999999</v>
      </c>
      <c r="CI224">
        <v>0.50003937500000006</v>
      </c>
      <c r="CJ224">
        <v>0</v>
      </c>
      <c r="CK224">
        <v>835.13100000000009</v>
      </c>
      <c r="CL224">
        <v>4.9990899999999998</v>
      </c>
      <c r="CM224">
        <v>9325.9750000000004</v>
      </c>
      <c r="CN224">
        <v>9557.77</v>
      </c>
      <c r="CO224">
        <v>44.875</v>
      </c>
      <c r="CP224">
        <v>47.811999999999998</v>
      </c>
      <c r="CQ224">
        <v>45.75</v>
      </c>
      <c r="CR224">
        <v>46.5</v>
      </c>
      <c r="CS224">
        <v>46.375</v>
      </c>
      <c r="CT224">
        <v>597.45625000000007</v>
      </c>
      <c r="CU224">
        <v>597.54874999999993</v>
      </c>
      <c r="CV224">
        <v>0</v>
      </c>
      <c r="CW224">
        <v>1665504764.7</v>
      </c>
      <c r="CX224">
        <v>0</v>
      </c>
      <c r="CY224">
        <v>1665503463</v>
      </c>
      <c r="CZ224" t="s">
        <v>356</v>
      </c>
      <c r="DA224">
        <v>1665503462</v>
      </c>
      <c r="DB224">
        <v>1665503463</v>
      </c>
      <c r="DC224">
        <v>5</v>
      </c>
      <c r="DD224">
        <v>8.5000000000000006E-2</v>
      </c>
      <c r="DE224">
        <v>-1E-3</v>
      </c>
      <c r="DF224">
        <v>-3.5999999999999997E-2</v>
      </c>
      <c r="DG224">
        <v>0.21</v>
      </c>
      <c r="DH224">
        <v>415</v>
      </c>
      <c r="DI224">
        <v>36</v>
      </c>
      <c r="DJ224">
        <v>0.25</v>
      </c>
      <c r="DK224">
        <v>0.11</v>
      </c>
      <c r="DL224">
        <v>-17.0100756097561</v>
      </c>
      <c r="DM224">
        <v>-0.60547735191635577</v>
      </c>
      <c r="DN224">
        <v>0.1171086045462694</v>
      </c>
      <c r="DO224">
        <v>0</v>
      </c>
      <c r="DP224">
        <v>0.34348229268292679</v>
      </c>
      <c r="DQ224">
        <v>-6.7940634146341536E-2</v>
      </c>
      <c r="DR224">
        <v>7.3738326541831481E-3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366</v>
      </c>
      <c r="EA224">
        <v>3.2949600000000001</v>
      </c>
      <c r="EB224">
        <v>2.6252300000000002</v>
      </c>
      <c r="EC224">
        <v>0.226414</v>
      </c>
      <c r="ED224">
        <v>0.22670799999999999</v>
      </c>
      <c r="EE224">
        <v>0.14840400000000001</v>
      </c>
      <c r="EF224">
        <v>0.146061</v>
      </c>
      <c r="EG224">
        <v>23358.5</v>
      </c>
      <c r="EH224">
        <v>23849.7</v>
      </c>
      <c r="EI224">
        <v>28111.4</v>
      </c>
      <c r="EJ224">
        <v>29708.7</v>
      </c>
      <c r="EK224">
        <v>32883.699999999997</v>
      </c>
      <c r="EL224">
        <v>35265.300000000003</v>
      </c>
      <c r="EM224">
        <v>39605</v>
      </c>
      <c r="EN224">
        <v>42512.800000000003</v>
      </c>
      <c r="EO224">
        <v>2.2083699999999999</v>
      </c>
      <c r="EP224">
        <v>2.1617799999999998</v>
      </c>
      <c r="EQ224">
        <v>8.8833300000000004E-2</v>
      </c>
      <c r="ER224">
        <v>0</v>
      </c>
      <c r="ES224">
        <v>33.560200000000002</v>
      </c>
      <c r="ET224">
        <v>999.9</v>
      </c>
      <c r="EU224">
        <v>73.900000000000006</v>
      </c>
      <c r="EV224">
        <v>35.4</v>
      </c>
      <c r="EW224">
        <v>42.122999999999998</v>
      </c>
      <c r="EX224">
        <v>56.389099999999999</v>
      </c>
      <c r="EY224">
        <v>-2.2475999999999998</v>
      </c>
      <c r="EZ224">
        <v>2</v>
      </c>
      <c r="FA224">
        <v>0.62078299999999997</v>
      </c>
      <c r="FB224">
        <v>1.5513300000000001</v>
      </c>
      <c r="FC224">
        <v>20.261900000000001</v>
      </c>
      <c r="FD224">
        <v>5.2151899999999998</v>
      </c>
      <c r="FE224">
        <v>12.0046</v>
      </c>
      <c r="FF224">
        <v>4.9854500000000002</v>
      </c>
      <c r="FG224">
        <v>3.2845800000000001</v>
      </c>
      <c r="FH224">
        <v>6357.4</v>
      </c>
      <c r="FI224">
        <v>9999</v>
      </c>
      <c r="FJ224">
        <v>9999</v>
      </c>
      <c r="FK224">
        <v>490.1</v>
      </c>
      <c r="FL224">
        <v>1.86578</v>
      </c>
      <c r="FM224">
        <v>1.8621300000000001</v>
      </c>
      <c r="FN224">
        <v>1.8641799999999999</v>
      </c>
      <c r="FO224">
        <v>1.86026</v>
      </c>
      <c r="FP224">
        <v>1.8609599999999999</v>
      </c>
      <c r="FQ224">
        <v>1.86005</v>
      </c>
      <c r="FR224">
        <v>1.8617900000000001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0.56000000000000005</v>
      </c>
      <c r="GH224">
        <v>0.21740000000000001</v>
      </c>
      <c r="GI224">
        <v>-0.38878066965608271</v>
      </c>
      <c r="GJ224">
        <v>8.4540356221501391E-4</v>
      </c>
      <c r="GK224">
        <v>6.8779579211309249E-8</v>
      </c>
      <c r="GL224">
        <v>-1.3381725072044801E-10</v>
      </c>
      <c r="GM224">
        <v>-8.6234221326163804E-2</v>
      </c>
      <c r="GN224">
        <v>8.8717001971158594E-4</v>
      </c>
      <c r="GO224">
        <v>5.46455871630479E-4</v>
      </c>
      <c r="GP224">
        <v>-9.435533427115459E-6</v>
      </c>
      <c r="GQ224">
        <v>1</v>
      </c>
      <c r="GR224">
        <v>2082</v>
      </c>
      <c r="GS224">
        <v>3</v>
      </c>
      <c r="GT224">
        <v>35</v>
      </c>
      <c r="GU224">
        <v>21.6</v>
      </c>
      <c r="GV224">
        <v>21.6</v>
      </c>
      <c r="GW224">
        <v>3.6096200000000001</v>
      </c>
      <c r="GX224">
        <v>2.5524900000000001</v>
      </c>
      <c r="GY224">
        <v>2.04834</v>
      </c>
      <c r="GZ224">
        <v>2.6257299999999999</v>
      </c>
      <c r="HA224">
        <v>2.1972700000000001</v>
      </c>
      <c r="HB224">
        <v>2.3083499999999999</v>
      </c>
      <c r="HC224">
        <v>40.298200000000001</v>
      </c>
      <c r="HD224">
        <v>14.350899999999999</v>
      </c>
      <c r="HE224">
        <v>18</v>
      </c>
      <c r="HF224">
        <v>710.06600000000003</v>
      </c>
      <c r="HG224">
        <v>746.19899999999996</v>
      </c>
      <c r="HH224">
        <v>31.002500000000001</v>
      </c>
      <c r="HI224">
        <v>35.032699999999998</v>
      </c>
      <c r="HJ224">
        <v>30.001200000000001</v>
      </c>
      <c r="HK224">
        <v>34.773200000000003</v>
      </c>
      <c r="HL224">
        <v>34.743499999999997</v>
      </c>
      <c r="HM224">
        <v>72.165899999999993</v>
      </c>
      <c r="HN224">
        <v>14.958600000000001</v>
      </c>
      <c r="HO224">
        <v>100</v>
      </c>
      <c r="HP224">
        <v>31</v>
      </c>
      <c r="HQ224">
        <v>1395.24</v>
      </c>
      <c r="HR224">
        <v>37.287300000000002</v>
      </c>
      <c r="HS224">
        <v>98.9465</v>
      </c>
      <c r="HT224">
        <v>98.537000000000006</v>
      </c>
    </row>
    <row r="225" spans="1:228" x14ac:dyDescent="0.2">
      <c r="A225">
        <v>210</v>
      </c>
      <c r="B225">
        <v>1665504764.0999999</v>
      </c>
      <c r="C225">
        <v>834.59999990463257</v>
      </c>
      <c r="D225" t="s">
        <v>779</v>
      </c>
      <c r="E225" t="s">
        <v>780</v>
      </c>
      <c r="F225">
        <v>4</v>
      </c>
      <c r="G225">
        <v>1665504762.0999999</v>
      </c>
      <c r="H225">
        <f t="shared" si="102"/>
        <v>8.4750761342143729E-4</v>
      </c>
      <c r="I225">
        <f t="shared" si="103"/>
        <v>0.84750761342143732</v>
      </c>
      <c r="J225">
        <f t="shared" si="104"/>
        <v>16.401469862728543</v>
      </c>
      <c r="K225">
        <f t="shared" si="105"/>
        <v>1371.287142857143</v>
      </c>
      <c r="L225">
        <f t="shared" si="106"/>
        <v>747.35707897033353</v>
      </c>
      <c r="M225">
        <f t="shared" si="107"/>
        <v>75.793672065760006</v>
      </c>
      <c r="N225">
        <f t="shared" si="108"/>
        <v>139.06991843430845</v>
      </c>
      <c r="O225">
        <f t="shared" si="109"/>
        <v>4.4617704559992824E-2</v>
      </c>
      <c r="P225">
        <f t="shared" si="110"/>
        <v>3.6809776162855989</v>
      </c>
      <c r="Q225">
        <f t="shared" si="111"/>
        <v>4.4319418590966803E-2</v>
      </c>
      <c r="R225">
        <f t="shared" si="112"/>
        <v>2.7726270006973017E-2</v>
      </c>
      <c r="S225">
        <f t="shared" si="113"/>
        <v>226.11730166526684</v>
      </c>
      <c r="T225">
        <f t="shared" si="114"/>
        <v>35.293614312528504</v>
      </c>
      <c r="U225">
        <f t="shared" si="115"/>
        <v>35.003114285714283</v>
      </c>
      <c r="V225">
        <f t="shared" si="116"/>
        <v>5.6493455362392409</v>
      </c>
      <c r="W225">
        <f t="shared" si="117"/>
        <v>69.564475255903602</v>
      </c>
      <c r="X225">
        <f t="shared" si="118"/>
        <v>3.8003557467252294</v>
      </c>
      <c r="Y225">
        <f t="shared" si="119"/>
        <v>5.463069667017594</v>
      </c>
      <c r="Z225">
        <f t="shared" si="120"/>
        <v>1.8489897895140115</v>
      </c>
      <c r="AA225">
        <f t="shared" si="121"/>
        <v>-37.375085751885386</v>
      </c>
      <c r="AB225">
        <f t="shared" si="122"/>
        <v>-119.89429943219037</v>
      </c>
      <c r="AC225">
        <f t="shared" si="123"/>
        <v>-7.5846205501746553</v>
      </c>
      <c r="AD225">
        <f t="shared" si="124"/>
        <v>61.263295931016415</v>
      </c>
      <c r="AE225">
        <f t="shared" si="125"/>
        <v>39.895643979690455</v>
      </c>
      <c r="AF225">
        <f t="shared" si="126"/>
        <v>0.83254673538800261</v>
      </c>
      <c r="AG225">
        <f t="shared" si="127"/>
        <v>16.401469862728543</v>
      </c>
      <c r="AH225">
        <v>1441.487810351274</v>
      </c>
      <c r="AI225">
        <v>1427.2971515151521</v>
      </c>
      <c r="AJ225">
        <v>1.7458075437624681</v>
      </c>
      <c r="AK225">
        <v>66.85974665391015</v>
      </c>
      <c r="AL225">
        <f t="shared" si="128"/>
        <v>0.84750761342143732</v>
      </c>
      <c r="AM225">
        <v>37.137875447847037</v>
      </c>
      <c r="AN225">
        <v>37.476820606060592</v>
      </c>
      <c r="AO225">
        <v>-2.067229130599809E-5</v>
      </c>
      <c r="AP225">
        <v>85.612249932443419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47132.623505211748</v>
      </c>
      <c r="AV225">
        <f t="shared" si="132"/>
        <v>1199.997142857143</v>
      </c>
      <c r="AW225">
        <f t="shared" si="133"/>
        <v>1025.9238993084286</v>
      </c>
      <c r="AX225">
        <f t="shared" si="134"/>
        <v>0.8549386183251626</v>
      </c>
      <c r="AY225">
        <f t="shared" si="135"/>
        <v>0.18843153336756369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1665504762.0999999</v>
      </c>
      <c r="BF225">
        <v>1371.287142857143</v>
      </c>
      <c r="BG225">
        <v>1388.3328571428569</v>
      </c>
      <c r="BH225">
        <v>37.473085714285723</v>
      </c>
      <c r="BI225">
        <v>37.140228571428572</v>
      </c>
      <c r="BJ225">
        <v>1370.731428571429</v>
      </c>
      <c r="BK225">
        <v>37.255685714285718</v>
      </c>
      <c r="BL225">
        <v>650.02099999999996</v>
      </c>
      <c r="BM225">
        <v>101.3155714285714</v>
      </c>
      <c r="BN225">
        <v>0.1000359142857143</v>
      </c>
      <c r="BO225">
        <v>34.398957142857149</v>
      </c>
      <c r="BP225">
        <v>35.003114285714283</v>
      </c>
      <c r="BQ225">
        <v>999.89999999999986</v>
      </c>
      <c r="BR225">
        <v>0</v>
      </c>
      <c r="BS225">
        <v>0</v>
      </c>
      <c r="BT225">
        <v>8988.0357142857138</v>
      </c>
      <c r="BU225">
        <v>0</v>
      </c>
      <c r="BV225">
        <v>1946.3714285714291</v>
      </c>
      <c r="BW225">
        <v>-17.045314285714291</v>
      </c>
      <c r="BX225">
        <v>1424.6728571428571</v>
      </c>
      <c r="BY225">
        <v>1441.8828571428569</v>
      </c>
      <c r="BZ225">
        <v>0.33284257142857138</v>
      </c>
      <c r="CA225">
        <v>1388.3328571428569</v>
      </c>
      <c r="CB225">
        <v>37.140228571428572</v>
      </c>
      <c r="CC225">
        <v>3.7966071428571428</v>
      </c>
      <c r="CD225">
        <v>3.7628857142857148</v>
      </c>
      <c r="CE225">
        <v>28.007999999999999</v>
      </c>
      <c r="CF225">
        <v>27.855</v>
      </c>
      <c r="CG225">
        <v>1199.997142857143</v>
      </c>
      <c r="CH225">
        <v>0.49996600000000008</v>
      </c>
      <c r="CI225">
        <v>0.50003399999999998</v>
      </c>
      <c r="CJ225">
        <v>0</v>
      </c>
      <c r="CK225">
        <v>835.02171428571444</v>
      </c>
      <c r="CL225">
        <v>4.9990899999999998</v>
      </c>
      <c r="CM225">
        <v>9324.011428571428</v>
      </c>
      <c r="CN225">
        <v>9557.7014285714286</v>
      </c>
      <c r="CO225">
        <v>44.875</v>
      </c>
      <c r="CP225">
        <v>47.857000000000014</v>
      </c>
      <c r="CQ225">
        <v>45.75</v>
      </c>
      <c r="CR225">
        <v>46.5</v>
      </c>
      <c r="CS225">
        <v>46.375</v>
      </c>
      <c r="CT225">
        <v>597.45428571428579</v>
      </c>
      <c r="CU225">
        <v>597.54285714285709</v>
      </c>
      <c r="CV225">
        <v>0</v>
      </c>
      <c r="CW225">
        <v>1665504768.9000001</v>
      </c>
      <c r="CX225">
        <v>0</v>
      </c>
      <c r="CY225">
        <v>1665503463</v>
      </c>
      <c r="CZ225" t="s">
        <v>356</v>
      </c>
      <c r="DA225">
        <v>1665503462</v>
      </c>
      <c r="DB225">
        <v>1665503463</v>
      </c>
      <c r="DC225">
        <v>5</v>
      </c>
      <c r="DD225">
        <v>8.5000000000000006E-2</v>
      </c>
      <c r="DE225">
        <v>-1E-3</v>
      </c>
      <c r="DF225">
        <v>-3.5999999999999997E-2</v>
      </c>
      <c r="DG225">
        <v>0.21</v>
      </c>
      <c r="DH225">
        <v>415</v>
      </c>
      <c r="DI225">
        <v>36</v>
      </c>
      <c r="DJ225">
        <v>0.25</v>
      </c>
      <c r="DK225">
        <v>0.11</v>
      </c>
      <c r="DL225">
        <v>-17.063139024390249</v>
      </c>
      <c r="DM225">
        <v>-7.0751916376296034E-2</v>
      </c>
      <c r="DN225">
        <v>7.7499950835700507E-2</v>
      </c>
      <c r="DO225">
        <v>1</v>
      </c>
      <c r="DP225">
        <v>0.33905490243902442</v>
      </c>
      <c r="DQ225">
        <v>-4.3337477351916003E-2</v>
      </c>
      <c r="DR225">
        <v>4.6788788150679446E-3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363</v>
      </c>
      <c r="EA225">
        <v>3.2948</v>
      </c>
      <c r="EB225">
        <v>2.6252399999999998</v>
      </c>
      <c r="EC225">
        <v>0.22708400000000001</v>
      </c>
      <c r="ED225">
        <v>0.22734499999999999</v>
      </c>
      <c r="EE225">
        <v>0.148424</v>
      </c>
      <c r="EF225">
        <v>0.146097</v>
      </c>
      <c r="EG225">
        <v>23337.599999999999</v>
      </c>
      <c r="EH225">
        <v>23828.9</v>
      </c>
      <c r="EI225">
        <v>28110.7</v>
      </c>
      <c r="EJ225">
        <v>29707.599999999999</v>
      </c>
      <c r="EK225">
        <v>32882.400000000001</v>
      </c>
      <c r="EL225">
        <v>35262.300000000003</v>
      </c>
      <c r="EM225">
        <v>39604.300000000003</v>
      </c>
      <c r="EN225">
        <v>42511</v>
      </c>
      <c r="EO225">
        <v>2.2080000000000002</v>
      </c>
      <c r="EP225">
        <v>2.1619700000000002</v>
      </c>
      <c r="EQ225">
        <v>8.8840699999999995E-2</v>
      </c>
      <c r="ER225">
        <v>0</v>
      </c>
      <c r="ES225">
        <v>33.572600000000001</v>
      </c>
      <c r="ET225">
        <v>999.9</v>
      </c>
      <c r="EU225">
        <v>73.8</v>
      </c>
      <c r="EV225">
        <v>35.4</v>
      </c>
      <c r="EW225">
        <v>42.068399999999997</v>
      </c>
      <c r="EX225">
        <v>56.479100000000003</v>
      </c>
      <c r="EY225">
        <v>-2.2596099999999999</v>
      </c>
      <c r="EZ225">
        <v>2</v>
      </c>
      <c r="FA225">
        <v>0.62175599999999998</v>
      </c>
      <c r="FB225">
        <v>1.5563</v>
      </c>
      <c r="FC225">
        <v>20.261900000000001</v>
      </c>
      <c r="FD225">
        <v>5.2153400000000003</v>
      </c>
      <c r="FE225">
        <v>12.0044</v>
      </c>
      <c r="FF225">
        <v>4.9848499999999998</v>
      </c>
      <c r="FG225">
        <v>3.2845300000000002</v>
      </c>
      <c r="FH225">
        <v>6357.8</v>
      </c>
      <c r="FI225">
        <v>9999</v>
      </c>
      <c r="FJ225">
        <v>9999</v>
      </c>
      <c r="FK225">
        <v>490.1</v>
      </c>
      <c r="FL225">
        <v>1.8657900000000001</v>
      </c>
      <c r="FM225">
        <v>1.8621300000000001</v>
      </c>
      <c r="FN225">
        <v>1.8641700000000001</v>
      </c>
      <c r="FO225">
        <v>1.8602700000000001</v>
      </c>
      <c r="FP225">
        <v>1.8609599999999999</v>
      </c>
      <c r="FQ225">
        <v>1.86006</v>
      </c>
      <c r="FR225">
        <v>1.86185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0.55000000000000004</v>
      </c>
      <c r="GH225">
        <v>0.21740000000000001</v>
      </c>
      <c r="GI225">
        <v>-0.38878066965608271</v>
      </c>
      <c r="GJ225">
        <v>8.4540356221501391E-4</v>
      </c>
      <c r="GK225">
        <v>6.8779579211309249E-8</v>
      </c>
      <c r="GL225">
        <v>-1.3381725072044801E-10</v>
      </c>
      <c r="GM225">
        <v>-8.6234221326163804E-2</v>
      </c>
      <c r="GN225">
        <v>8.8717001971158594E-4</v>
      </c>
      <c r="GO225">
        <v>5.46455871630479E-4</v>
      </c>
      <c r="GP225">
        <v>-9.435533427115459E-6</v>
      </c>
      <c r="GQ225">
        <v>1</v>
      </c>
      <c r="GR225">
        <v>2082</v>
      </c>
      <c r="GS225">
        <v>3</v>
      </c>
      <c r="GT225">
        <v>35</v>
      </c>
      <c r="GU225">
        <v>21.7</v>
      </c>
      <c r="GV225">
        <v>21.7</v>
      </c>
      <c r="GW225">
        <v>3.6230500000000001</v>
      </c>
      <c r="GX225">
        <v>2.5463900000000002</v>
      </c>
      <c r="GY225">
        <v>2.04834</v>
      </c>
      <c r="GZ225">
        <v>2.6245099999999999</v>
      </c>
      <c r="HA225">
        <v>2.1972700000000001</v>
      </c>
      <c r="HB225">
        <v>2.34375</v>
      </c>
      <c r="HC225">
        <v>40.298200000000001</v>
      </c>
      <c r="HD225">
        <v>14.3597</v>
      </c>
      <c r="HE225">
        <v>18</v>
      </c>
      <c r="HF225">
        <v>709.846</v>
      </c>
      <c r="HG225">
        <v>746.50699999999995</v>
      </c>
      <c r="HH225">
        <v>31.001899999999999</v>
      </c>
      <c r="HI225">
        <v>35.042499999999997</v>
      </c>
      <c r="HJ225">
        <v>30.001200000000001</v>
      </c>
      <c r="HK225">
        <v>34.781999999999996</v>
      </c>
      <c r="HL225">
        <v>34.752899999999997</v>
      </c>
      <c r="HM225">
        <v>72.446700000000007</v>
      </c>
      <c r="HN225">
        <v>14.6488</v>
      </c>
      <c r="HO225">
        <v>100</v>
      </c>
      <c r="HP225">
        <v>31</v>
      </c>
      <c r="HQ225">
        <v>1401.92</v>
      </c>
      <c r="HR225">
        <v>37.322400000000002</v>
      </c>
      <c r="HS225">
        <v>98.944400000000002</v>
      </c>
      <c r="HT225">
        <v>98.533000000000001</v>
      </c>
    </row>
    <row r="226" spans="1:228" x14ac:dyDescent="0.2">
      <c r="A226">
        <v>211</v>
      </c>
      <c r="B226">
        <v>1665504768.0999999</v>
      </c>
      <c r="C226">
        <v>838.59999990463257</v>
      </c>
      <c r="D226" t="s">
        <v>781</v>
      </c>
      <c r="E226" t="s">
        <v>782</v>
      </c>
      <c r="F226">
        <v>4</v>
      </c>
      <c r="G226">
        <v>1665504765.7874999</v>
      </c>
      <c r="H226">
        <f t="shared" si="102"/>
        <v>7.9992957086744035E-4</v>
      </c>
      <c r="I226">
        <f t="shared" si="103"/>
        <v>0.79992957086744032</v>
      </c>
      <c r="J226">
        <f t="shared" si="104"/>
        <v>17.04193814066792</v>
      </c>
      <c r="K226">
        <f t="shared" si="105"/>
        <v>1377.4549999999999</v>
      </c>
      <c r="L226">
        <f t="shared" si="106"/>
        <v>694.05148116846397</v>
      </c>
      <c r="M226">
        <f t="shared" si="107"/>
        <v>70.387398576132483</v>
      </c>
      <c r="N226">
        <f t="shared" si="108"/>
        <v>139.69493148038251</v>
      </c>
      <c r="O226">
        <f t="shared" si="109"/>
        <v>4.2065495428870926E-2</v>
      </c>
      <c r="P226">
        <f t="shared" si="110"/>
        <v>3.6906698064616532</v>
      </c>
      <c r="Q226">
        <f t="shared" si="111"/>
        <v>4.1800940765724416E-2</v>
      </c>
      <c r="R226">
        <f t="shared" si="112"/>
        <v>2.6149218278078888E-2</v>
      </c>
      <c r="S226">
        <f t="shared" si="113"/>
        <v>226.11614098683586</v>
      </c>
      <c r="T226">
        <f t="shared" si="114"/>
        <v>35.308995813521854</v>
      </c>
      <c r="U226">
        <f t="shared" si="115"/>
        <v>35.010412500000001</v>
      </c>
      <c r="V226">
        <f t="shared" si="116"/>
        <v>5.6516290736529893</v>
      </c>
      <c r="W226">
        <f t="shared" si="117"/>
        <v>69.552610915182129</v>
      </c>
      <c r="X226">
        <f t="shared" si="118"/>
        <v>3.8013310171677568</v>
      </c>
      <c r="Y226">
        <f t="shared" si="119"/>
        <v>5.4654037672336937</v>
      </c>
      <c r="Z226">
        <f t="shared" si="120"/>
        <v>1.8502980564852325</v>
      </c>
      <c r="AA226">
        <f t="shared" si="121"/>
        <v>-35.27689407525412</v>
      </c>
      <c r="AB226">
        <f t="shared" si="122"/>
        <v>-120.13395136311365</v>
      </c>
      <c r="AC226">
        <f t="shared" si="123"/>
        <v>-7.5803765795675364</v>
      </c>
      <c r="AD226">
        <f t="shared" si="124"/>
        <v>63.124918968900545</v>
      </c>
      <c r="AE226">
        <f t="shared" si="125"/>
        <v>39.768716444169016</v>
      </c>
      <c r="AF226">
        <f t="shared" si="126"/>
        <v>0.73615285160060706</v>
      </c>
      <c r="AG226">
        <f t="shared" si="127"/>
        <v>17.04193814066792</v>
      </c>
      <c r="AH226">
        <v>1448.3639243309581</v>
      </c>
      <c r="AI226">
        <v>1434.15696969697</v>
      </c>
      <c r="AJ226">
        <v>1.681705482283671</v>
      </c>
      <c r="AK226">
        <v>66.85974665391015</v>
      </c>
      <c r="AL226">
        <f t="shared" si="128"/>
        <v>0.79992957086744032</v>
      </c>
      <c r="AM226">
        <v>37.171155051611969</v>
      </c>
      <c r="AN226">
        <v>37.490500606060579</v>
      </c>
      <c r="AO226">
        <v>9.3769261430531685E-5</v>
      </c>
      <c r="AP226">
        <v>85.612249932443419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47304.06087956619</v>
      </c>
      <c r="AV226">
        <f t="shared" si="132"/>
        <v>1199.99</v>
      </c>
      <c r="AW226">
        <f t="shared" si="133"/>
        <v>1025.9178885942154</v>
      </c>
      <c r="AX226">
        <f t="shared" si="134"/>
        <v>0.85493869831766545</v>
      </c>
      <c r="AY226">
        <f t="shared" si="135"/>
        <v>0.18843168775309449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1665504765.7874999</v>
      </c>
      <c r="BF226">
        <v>1377.4549999999999</v>
      </c>
      <c r="BG226">
        <v>1394.39625</v>
      </c>
      <c r="BH226">
        <v>37.482837500000002</v>
      </c>
      <c r="BI226">
        <v>37.188499999999998</v>
      </c>
      <c r="BJ226">
        <v>1376.9012499999999</v>
      </c>
      <c r="BK226">
        <v>37.265437499999997</v>
      </c>
      <c r="BL226">
        <v>649.97199999999998</v>
      </c>
      <c r="BM226">
        <v>101.315375</v>
      </c>
      <c r="BN226">
        <v>9.9866499999999997E-2</v>
      </c>
      <c r="BO226">
        <v>34.406637500000002</v>
      </c>
      <c r="BP226">
        <v>35.010412500000001</v>
      </c>
      <c r="BQ226">
        <v>999.9</v>
      </c>
      <c r="BR226">
        <v>0</v>
      </c>
      <c r="BS226">
        <v>0</v>
      </c>
      <c r="BT226">
        <v>9021.4837499999994</v>
      </c>
      <c r="BU226">
        <v>0</v>
      </c>
      <c r="BV226">
        <v>1942.9224999999999</v>
      </c>
      <c r="BW226">
        <v>-16.938600000000001</v>
      </c>
      <c r="BX226">
        <v>1431.0987500000001</v>
      </c>
      <c r="BY226">
        <v>1448.2525000000001</v>
      </c>
      <c r="BZ226">
        <v>0.29429949999999999</v>
      </c>
      <c r="CA226">
        <v>1394.39625</v>
      </c>
      <c r="CB226">
        <v>37.188499999999998</v>
      </c>
      <c r="CC226">
        <v>3.7975862500000002</v>
      </c>
      <c r="CD226">
        <v>3.7677700000000001</v>
      </c>
      <c r="CE226">
        <v>28.0124</v>
      </c>
      <c r="CF226">
        <v>27.877224999999999</v>
      </c>
      <c r="CG226">
        <v>1199.99</v>
      </c>
      <c r="CH226">
        <v>0.49996037500000001</v>
      </c>
      <c r="CI226">
        <v>0.50003962499999999</v>
      </c>
      <c r="CJ226">
        <v>0</v>
      </c>
      <c r="CK226">
        <v>834.55262500000003</v>
      </c>
      <c r="CL226">
        <v>4.9990899999999998</v>
      </c>
      <c r="CM226">
        <v>9323.17</v>
      </c>
      <c r="CN226">
        <v>9557.651249999999</v>
      </c>
      <c r="CO226">
        <v>44.875</v>
      </c>
      <c r="CP226">
        <v>47.875</v>
      </c>
      <c r="CQ226">
        <v>45.773249999999997</v>
      </c>
      <c r="CR226">
        <v>46.515500000000003</v>
      </c>
      <c r="CS226">
        <v>46.375</v>
      </c>
      <c r="CT226">
        <v>597.44749999999999</v>
      </c>
      <c r="CU226">
        <v>597.54250000000002</v>
      </c>
      <c r="CV226">
        <v>0</v>
      </c>
      <c r="CW226">
        <v>1665504772.5</v>
      </c>
      <c r="CX226">
        <v>0</v>
      </c>
      <c r="CY226">
        <v>1665503463</v>
      </c>
      <c r="CZ226" t="s">
        <v>356</v>
      </c>
      <c r="DA226">
        <v>1665503462</v>
      </c>
      <c r="DB226">
        <v>1665503463</v>
      </c>
      <c r="DC226">
        <v>5</v>
      </c>
      <c r="DD226">
        <v>8.5000000000000006E-2</v>
      </c>
      <c r="DE226">
        <v>-1E-3</v>
      </c>
      <c r="DF226">
        <v>-3.5999999999999997E-2</v>
      </c>
      <c r="DG226">
        <v>0.21</v>
      </c>
      <c r="DH226">
        <v>415</v>
      </c>
      <c r="DI226">
        <v>36</v>
      </c>
      <c r="DJ226">
        <v>0.25</v>
      </c>
      <c r="DK226">
        <v>0.11</v>
      </c>
      <c r="DL226">
        <v>-17.027224390243909</v>
      </c>
      <c r="DM226">
        <v>0.25910801393729782</v>
      </c>
      <c r="DN226">
        <v>9.2592360693388706E-2</v>
      </c>
      <c r="DO226">
        <v>0</v>
      </c>
      <c r="DP226">
        <v>0.33181507317073178</v>
      </c>
      <c r="DQ226">
        <v>-9.8595993031358395E-2</v>
      </c>
      <c r="DR226">
        <v>1.404580622487869E-2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366</v>
      </c>
      <c r="EA226">
        <v>3.29488</v>
      </c>
      <c r="EB226">
        <v>2.6254</v>
      </c>
      <c r="EC226">
        <v>0.227738</v>
      </c>
      <c r="ED226">
        <v>0.228021</v>
      </c>
      <c r="EE226">
        <v>0.14846200000000001</v>
      </c>
      <c r="EF226">
        <v>0.14630099999999999</v>
      </c>
      <c r="EG226">
        <v>23317.4</v>
      </c>
      <c r="EH226">
        <v>23807.200000000001</v>
      </c>
      <c r="EI226">
        <v>28110.400000000001</v>
      </c>
      <c r="EJ226">
        <v>29706.7</v>
      </c>
      <c r="EK226">
        <v>32880.199999999997</v>
      </c>
      <c r="EL226">
        <v>35253.1</v>
      </c>
      <c r="EM226">
        <v>39603.4</v>
      </c>
      <c r="EN226">
        <v>42510</v>
      </c>
      <c r="EO226">
        <v>2.2080199999999999</v>
      </c>
      <c r="EP226">
        <v>2.1617299999999999</v>
      </c>
      <c r="EQ226">
        <v>8.8572499999999998E-2</v>
      </c>
      <c r="ER226">
        <v>0</v>
      </c>
      <c r="ES226">
        <v>33.586599999999997</v>
      </c>
      <c r="ET226">
        <v>999.9</v>
      </c>
      <c r="EU226">
        <v>73.900000000000006</v>
      </c>
      <c r="EV226">
        <v>35.4</v>
      </c>
      <c r="EW226">
        <v>42.1252</v>
      </c>
      <c r="EX226">
        <v>56.7791</v>
      </c>
      <c r="EY226">
        <v>-2.26362</v>
      </c>
      <c r="EZ226">
        <v>2</v>
      </c>
      <c r="FA226">
        <v>0.62272099999999997</v>
      </c>
      <c r="FB226">
        <v>1.5617000000000001</v>
      </c>
      <c r="FC226">
        <v>20.262</v>
      </c>
      <c r="FD226">
        <v>5.2148899999999996</v>
      </c>
      <c r="FE226">
        <v>12.005000000000001</v>
      </c>
      <c r="FF226">
        <v>4.9847999999999999</v>
      </c>
      <c r="FG226">
        <v>3.2845</v>
      </c>
      <c r="FH226">
        <v>6357.8</v>
      </c>
      <c r="FI226">
        <v>9999</v>
      </c>
      <c r="FJ226">
        <v>9999</v>
      </c>
      <c r="FK226">
        <v>490.1</v>
      </c>
      <c r="FL226">
        <v>1.8657600000000001</v>
      </c>
      <c r="FM226">
        <v>1.8621300000000001</v>
      </c>
      <c r="FN226">
        <v>1.8641799999999999</v>
      </c>
      <c r="FO226">
        <v>1.8602799999999999</v>
      </c>
      <c r="FP226">
        <v>1.8609599999999999</v>
      </c>
      <c r="FQ226">
        <v>1.86005</v>
      </c>
      <c r="FR226">
        <v>1.86181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0.56000000000000005</v>
      </c>
      <c r="GH226">
        <v>0.21740000000000001</v>
      </c>
      <c r="GI226">
        <v>-0.38878066965608271</v>
      </c>
      <c r="GJ226">
        <v>8.4540356221501391E-4</v>
      </c>
      <c r="GK226">
        <v>6.8779579211309249E-8</v>
      </c>
      <c r="GL226">
        <v>-1.3381725072044801E-10</v>
      </c>
      <c r="GM226">
        <v>-8.6234221326163804E-2</v>
      </c>
      <c r="GN226">
        <v>8.8717001971158594E-4</v>
      </c>
      <c r="GO226">
        <v>5.46455871630479E-4</v>
      </c>
      <c r="GP226">
        <v>-9.435533427115459E-6</v>
      </c>
      <c r="GQ226">
        <v>1</v>
      </c>
      <c r="GR226">
        <v>2082</v>
      </c>
      <c r="GS226">
        <v>3</v>
      </c>
      <c r="GT226">
        <v>35</v>
      </c>
      <c r="GU226">
        <v>21.8</v>
      </c>
      <c r="GV226">
        <v>21.8</v>
      </c>
      <c r="GW226">
        <v>3.6377000000000002</v>
      </c>
      <c r="GX226">
        <v>2.5451700000000002</v>
      </c>
      <c r="GY226">
        <v>2.04834</v>
      </c>
      <c r="GZ226">
        <v>2.6257299999999999</v>
      </c>
      <c r="HA226">
        <v>2.1972700000000001</v>
      </c>
      <c r="HB226">
        <v>2.3571800000000001</v>
      </c>
      <c r="HC226">
        <v>40.298200000000001</v>
      </c>
      <c r="HD226">
        <v>14.3597</v>
      </c>
      <c r="HE226">
        <v>18</v>
      </c>
      <c r="HF226">
        <v>709.96900000000005</v>
      </c>
      <c r="HG226">
        <v>746.38900000000001</v>
      </c>
      <c r="HH226">
        <v>31.001799999999999</v>
      </c>
      <c r="HI226">
        <v>35.052100000000003</v>
      </c>
      <c r="HJ226">
        <v>30.001200000000001</v>
      </c>
      <c r="HK226">
        <v>34.791400000000003</v>
      </c>
      <c r="HL226">
        <v>34.763199999999998</v>
      </c>
      <c r="HM226">
        <v>72.728099999999998</v>
      </c>
      <c r="HN226">
        <v>14.6488</v>
      </c>
      <c r="HO226">
        <v>100</v>
      </c>
      <c r="HP226">
        <v>31</v>
      </c>
      <c r="HQ226">
        <v>1408.6</v>
      </c>
      <c r="HR226">
        <v>37.349600000000002</v>
      </c>
      <c r="HS226">
        <v>98.942700000000002</v>
      </c>
      <c r="HT226">
        <v>98.530500000000004</v>
      </c>
    </row>
    <row r="227" spans="1:228" x14ac:dyDescent="0.2">
      <c r="A227">
        <v>212</v>
      </c>
      <c r="B227">
        <v>1665504772.0999999</v>
      </c>
      <c r="C227">
        <v>842.59999990463257</v>
      </c>
      <c r="D227" t="s">
        <v>783</v>
      </c>
      <c r="E227" t="s">
        <v>784</v>
      </c>
      <c r="F227">
        <v>4</v>
      </c>
      <c r="G227">
        <v>1665504770.0999999</v>
      </c>
      <c r="H227">
        <f t="shared" si="102"/>
        <v>8.2813162090989497E-4</v>
      </c>
      <c r="I227">
        <f t="shared" si="103"/>
        <v>0.82813162090989501</v>
      </c>
      <c r="J227">
        <f t="shared" si="104"/>
        <v>16.921840734762029</v>
      </c>
      <c r="K227">
        <f t="shared" si="105"/>
        <v>1384.514285714286</v>
      </c>
      <c r="L227">
        <f t="shared" si="106"/>
        <v>726.91060452185252</v>
      </c>
      <c r="M227">
        <f t="shared" si="107"/>
        <v>73.72161444099585</v>
      </c>
      <c r="N227">
        <f t="shared" si="108"/>
        <v>140.41427890107352</v>
      </c>
      <c r="O227">
        <f t="shared" si="109"/>
        <v>4.3542712645074193E-2</v>
      </c>
      <c r="P227">
        <f t="shared" si="110"/>
        <v>3.6827866834271403</v>
      </c>
      <c r="Q227">
        <f t="shared" si="111"/>
        <v>4.3258716163971409E-2</v>
      </c>
      <c r="R227">
        <f t="shared" si="112"/>
        <v>2.7062058960623064E-2</v>
      </c>
      <c r="S227">
        <f t="shared" si="113"/>
        <v>226.11543523732129</v>
      </c>
      <c r="T227">
        <f t="shared" si="114"/>
        <v>35.317244392596876</v>
      </c>
      <c r="U227">
        <f t="shared" si="115"/>
        <v>35.021685714285717</v>
      </c>
      <c r="V227">
        <f t="shared" si="116"/>
        <v>5.655157924983504</v>
      </c>
      <c r="W227">
        <f t="shared" si="117"/>
        <v>69.557223652134425</v>
      </c>
      <c r="X227">
        <f t="shared" si="118"/>
        <v>3.8041916282044133</v>
      </c>
      <c r="Y227">
        <f t="shared" si="119"/>
        <v>5.4691539260245881</v>
      </c>
      <c r="Z227">
        <f t="shared" si="120"/>
        <v>1.8509662967790907</v>
      </c>
      <c r="AA227">
        <f t="shared" si="121"/>
        <v>-36.520604482126366</v>
      </c>
      <c r="AB227">
        <f t="shared" si="122"/>
        <v>-119.66674905156586</v>
      </c>
      <c r="AC227">
        <f t="shared" si="123"/>
        <v>-7.5679301593425912</v>
      </c>
      <c r="AD227">
        <f t="shared" si="124"/>
        <v>62.360151544286481</v>
      </c>
      <c r="AE227">
        <f t="shared" si="125"/>
        <v>40.554013620543799</v>
      </c>
      <c r="AF227">
        <f t="shared" si="126"/>
        <v>0.68461280931385393</v>
      </c>
      <c r="AG227">
        <f t="shared" si="127"/>
        <v>16.921840734762029</v>
      </c>
      <c r="AH227">
        <v>1455.5883768601061</v>
      </c>
      <c r="AI227">
        <v>1441.1178181818179</v>
      </c>
      <c r="AJ227">
        <v>1.75933036993642</v>
      </c>
      <c r="AK227">
        <v>66.85974665391015</v>
      </c>
      <c r="AL227">
        <f t="shared" si="128"/>
        <v>0.82813162090989501</v>
      </c>
      <c r="AM227">
        <v>37.234056045832219</v>
      </c>
      <c r="AN227">
        <v>37.522110909090927</v>
      </c>
      <c r="AO227">
        <v>8.243545123230632E-3</v>
      </c>
      <c r="AP227">
        <v>85.612249932443419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47161.780308058842</v>
      </c>
      <c r="AV227">
        <f t="shared" si="132"/>
        <v>1199.982857142857</v>
      </c>
      <c r="AW227">
        <f t="shared" si="133"/>
        <v>1025.9121135944667</v>
      </c>
      <c r="AX227">
        <f t="shared" si="134"/>
        <v>0.85493897474264724</v>
      </c>
      <c r="AY227">
        <f t="shared" si="135"/>
        <v>0.18843222125330947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1665504770.0999999</v>
      </c>
      <c r="BF227">
        <v>1384.514285714286</v>
      </c>
      <c r="BG227">
        <v>1401.752857142857</v>
      </c>
      <c r="BH227">
        <v>37.510128571428581</v>
      </c>
      <c r="BI227">
        <v>37.236428571428569</v>
      </c>
      <c r="BJ227">
        <v>1383.9557142857141</v>
      </c>
      <c r="BK227">
        <v>37.292671428571431</v>
      </c>
      <c r="BL227">
        <v>650.0251428571429</v>
      </c>
      <c r="BM227">
        <v>101.31742857142859</v>
      </c>
      <c r="BN227">
        <v>0.10028907142857139</v>
      </c>
      <c r="BO227">
        <v>34.418971428571417</v>
      </c>
      <c r="BP227">
        <v>35.021685714285717</v>
      </c>
      <c r="BQ227">
        <v>999.89999999999986</v>
      </c>
      <c r="BR227">
        <v>0</v>
      </c>
      <c r="BS227">
        <v>0</v>
      </c>
      <c r="BT227">
        <v>8994.1071428571431</v>
      </c>
      <c r="BU227">
        <v>0</v>
      </c>
      <c r="BV227">
        <v>1952.461428571429</v>
      </c>
      <c r="BW227">
        <v>-17.239414285714279</v>
      </c>
      <c r="BX227">
        <v>1438.471428571429</v>
      </c>
      <c r="BY227">
        <v>1455.971428571429</v>
      </c>
      <c r="BZ227">
        <v>0.27371928571428572</v>
      </c>
      <c r="CA227">
        <v>1401.752857142857</v>
      </c>
      <c r="CB227">
        <v>37.236428571428569</v>
      </c>
      <c r="CC227">
        <v>3.800427142857143</v>
      </c>
      <c r="CD227">
        <v>3.7726928571428568</v>
      </c>
      <c r="CE227">
        <v>28.02522857142857</v>
      </c>
      <c r="CF227">
        <v>27.899642857142851</v>
      </c>
      <c r="CG227">
        <v>1199.982857142857</v>
      </c>
      <c r="CH227">
        <v>0.49995099999999992</v>
      </c>
      <c r="CI227">
        <v>0.50004899999999985</v>
      </c>
      <c r="CJ227">
        <v>0</v>
      </c>
      <c r="CK227">
        <v>834.62971428571439</v>
      </c>
      <c r="CL227">
        <v>4.9990899999999998</v>
      </c>
      <c r="CM227">
        <v>9321.1814285714299</v>
      </c>
      <c r="CN227">
        <v>9557.5514285714289</v>
      </c>
      <c r="CO227">
        <v>44.919285714285706</v>
      </c>
      <c r="CP227">
        <v>47.875</v>
      </c>
      <c r="CQ227">
        <v>45.794285714285721</v>
      </c>
      <c r="CR227">
        <v>46.561999999999998</v>
      </c>
      <c r="CS227">
        <v>46.392714285714291</v>
      </c>
      <c r="CT227">
        <v>597.43285714285707</v>
      </c>
      <c r="CU227">
        <v>597.55000000000007</v>
      </c>
      <c r="CV227">
        <v>0</v>
      </c>
      <c r="CW227">
        <v>1665504776.7</v>
      </c>
      <c r="CX227">
        <v>0</v>
      </c>
      <c r="CY227">
        <v>1665503463</v>
      </c>
      <c r="CZ227" t="s">
        <v>356</v>
      </c>
      <c r="DA227">
        <v>1665503462</v>
      </c>
      <c r="DB227">
        <v>1665503463</v>
      </c>
      <c r="DC227">
        <v>5</v>
      </c>
      <c r="DD227">
        <v>8.5000000000000006E-2</v>
      </c>
      <c r="DE227">
        <v>-1E-3</v>
      </c>
      <c r="DF227">
        <v>-3.5999999999999997E-2</v>
      </c>
      <c r="DG227">
        <v>0.21</v>
      </c>
      <c r="DH227">
        <v>415</v>
      </c>
      <c r="DI227">
        <v>36</v>
      </c>
      <c r="DJ227">
        <v>0.25</v>
      </c>
      <c r="DK227">
        <v>0.11</v>
      </c>
      <c r="DL227">
        <v>-17.065231707317071</v>
      </c>
      <c r="DM227">
        <v>-0.1199393728223018</v>
      </c>
      <c r="DN227">
        <v>0.1136990281165416</v>
      </c>
      <c r="DO227">
        <v>0</v>
      </c>
      <c r="DP227">
        <v>0.31792697560975608</v>
      </c>
      <c r="DQ227">
        <v>-0.2351981393728213</v>
      </c>
      <c r="DR227">
        <v>2.7617781296315459E-2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3.2950699999999999</v>
      </c>
      <c r="EB227">
        <v>2.6254900000000001</v>
      </c>
      <c r="EC227">
        <v>0.228404</v>
      </c>
      <c r="ED227">
        <v>0.22867999999999999</v>
      </c>
      <c r="EE227">
        <v>0.14854800000000001</v>
      </c>
      <c r="EF227">
        <v>0.14632500000000001</v>
      </c>
      <c r="EG227">
        <v>23296.9</v>
      </c>
      <c r="EH227">
        <v>23786.5</v>
      </c>
      <c r="EI227">
        <v>28110</v>
      </c>
      <c r="EJ227">
        <v>29706.400000000001</v>
      </c>
      <c r="EK227">
        <v>32876.400000000001</v>
      </c>
      <c r="EL227">
        <v>35251.9</v>
      </c>
      <c r="EM227">
        <v>39602.800000000003</v>
      </c>
      <c r="EN227">
        <v>42509.8</v>
      </c>
      <c r="EO227">
        <v>2.20783</v>
      </c>
      <c r="EP227">
        <v>2.16153</v>
      </c>
      <c r="EQ227">
        <v>8.8125499999999996E-2</v>
      </c>
      <c r="ER227">
        <v>0</v>
      </c>
      <c r="ES227">
        <v>33.601799999999997</v>
      </c>
      <c r="ET227">
        <v>999.9</v>
      </c>
      <c r="EU227">
        <v>73.900000000000006</v>
      </c>
      <c r="EV227">
        <v>35.4</v>
      </c>
      <c r="EW227">
        <v>42.117800000000003</v>
      </c>
      <c r="EX227">
        <v>56.959099999999999</v>
      </c>
      <c r="EY227">
        <v>-2.4038499999999998</v>
      </c>
      <c r="EZ227">
        <v>2</v>
      </c>
      <c r="FA227">
        <v>0.62380100000000005</v>
      </c>
      <c r="FB227">
        <v>1.5696699999999999</v>
      </c>
      <c r="FC227">
        <v>20.261900000000001</v>
      </c>
      <c r="FD227">
        <v>5.2150400000000001</v>
      </c>
      <c r="FE227">
        <v>12.0044</v>
      </c>
      <c r="FF227">
        <v>4.9850000000000003</v>
      </c>
      <c r="FG227">
        <v>3.2845</v>
      </c>
      <c r="FH227">
        <v>6358.1</v>
      </c>
      <c r="FI227">
        <v>9999</v>
      </c>
      <c r="FJ227">
        <v>9999</v>
      </c>
      <c r="FK227">
        <v>490.1</v>
      </c>
      <c r="FL227">
        <v>1.86575</v>
      </c>
      <c r="FM227">
        <v>1.8621300000000001</v>
      </c>
      <c r="FN227">
        <v>1.8641799999999999</v>
      </c>
      <c r="FO227">
        <v>1.86026</v>
      </c>
      <c r="FP227">
        <v>1.86097</v>
      </c>
      <c r="FQ227">
        <v>1.86006</v>
      </c>
      <c r="FR227">
        <v>1.8617999999999999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0.56000000000000005</v>
      </c>
      <c r="GH227">
        <v>0.2175</v>
      </c>
      <c r="GI227">
        <v>-0.38878066965608271</v>
      </c>
      <c r="GJ227">
        <v>8.4540356221501391E-4</v>
      </c>
      <c r="GK227">
        <v>6.8779579211309249E-8</v>
      </c>
      <c r="GL227">
        <v>-1.3381725072044801E-10</v>
      </c>
      <c r="GM227">
        <v>-8.6234221326163804E-2</v>
      </c>
      <c r="GN227">
        <v>8.8717001971158594E-4</v>
      </c>
      <c r="GO227">
        <v>5.46455871630479E-4</v>
      </c>
      <c r="GP227">
        <v>-9.435533427115459E-6</v>
      </c>
      <c r="GQ227">
        <v>1</v>
      </c>
      <c r="GR227">
        <v>2082</v>
      </c>
      <c r="GS227">
        <v>3</v>
      </c>
      <c r="GT227">
        <v>35</v>
      </c>
      <c r="GU227">
        <v>21.8</v>
      </c>
      <c r="GV227">
        <v>21.8</v>
      </c>
      <c r="GW227">
        <v>3.6499000000000001</v>
      </c>
      <c r="GX227">
        <v>2.5439500000000002</v>
      </c>
      <c r="GY227">
        <v>2.04834</v>
      </c>
      <c r="GZ227">
        <v>2.6257299999999999</v>
      </c>
      <c r="HA227">
        <v>2.1972700000000001</v>
      </c>
      <c r="HB227">
        <v>2.36694</v>
      </c>
      <c r="HC227">
        <v>40.323700000000002</v>
      </c>
      <c r="HD227">
        <v>14.3597</v>
      </c>
      <c r="HE227">
        <v>18</v>
      </c>
      <c r="HF227">
        <v>709.90300000000002</v>
      </c>
      <c r="HG227">
        <v>746.31</v>
      </c>
      <c r="HH227">
        <v>31.001999999999999</v>
      </c>
      <c r="HI227">
        <v>35.0625</v>
      </c>
      <c r="HJ227">
        <v>30.001300000000001</v>
      </c>
      <c r="HK227">
        <v>34.800800000000002</v>
      </c>
      <c r="HL227">
        <v>34.772599999999997</v>
      </c>
      <c r="HM227">
        <v>72.988100000000003</v>
      </c>
      <c r="HN227">
        <v>14.3626</v>
      </c>
      <c r="HO227">
        <v>100</v>
      </c>
      <c r="HP227">
        <v>31</v>
      </c>
      <c r="HQ227">
        <v>1415.28</v>
      </c>
      <c r="HR227">
        <v>37.357300000000002</v>
      </c>
      <c r="HS227">
        <v>98.941199999999995</v>
      </c>
      <c r="HT227">
        <v>98.529799999999994</v>
      </c>
    </row>
    <row r="228" spans="1:228" x14ac:dyDescent="0.2">
      <c r="A228">
        <v>213</v>
      </c>
      <c r="B228">
        <v>1665504776.0999999</v>
      </c>
      <c r="C228">
        <v>846.59999990463257</v>
      </c>
      <c r="D228" t="s">
        <v>785</v>
      </c>
      <c r="E228" t="s">
        <v>786</v>
      </c>
      <c r="F228">
        <v>4</v>
      </c>
      <c r="G228">
        <v>1665504773.7874999</v>
      </c>
      <c r="H228">
        <f t="shared" si="102"/>
        <v>8.5811718958024911E-4</v>
      </c>
      <c r="I228">
        <f t="shared" si="103"/>
        <v>0.85811718958024907</v>
      </c>
      <c r="J228">
        <f t="shared" si="104"/>
        <v>17.063271951003291</v>
      </c>
      <c r="K228">
        <f t="shared" si="105"/>
        <v>1390.6375</v>
      </c>
      <c r="L228">
        <f t="shared" si="106"/>
        <v>749.32214975955662</v>
      </c>
      <c r="M228">
        <f t="shared" si="107"/>
        <v>75.994911460428085</v>
      </c>
      <c r="N228">
        <f t="shared" si="108"/>
        <v>141.03596659989597</v>
      </c>
      <c r="O228">
        <f t="shared" si="109"/>
        <v>4.5122449182723269E-2</v>
      </c>
      <c r="P228">
        <f t="shared" si="110"/>
        <v>3.686963173283877</v>
      </c>
      <c r="Q228">
        <f t="shared" si="111"/>
        <v>4.4817892746374988E-2</v>
      </c>
      <c r="R228">
        <f t="shared" si="112"/>
        <v>2.8038374606962159E-2</v>
      </c>
      <c r="S228">
        <f t="shared" si="113"/>
        <v>226.13389115812839</v>
      </c>
      <c r="T228">
        <f t="shared" si="114"/>
        <v>35.318040488423435</v>
      </c>
      <c r="U228">
        <f t="shared" si="115"/>
        <v>35.03125</v>
      </c>
      <c r="V228">
        <f t="shared" si="116"/>
        <v>5.6581533322598654</v>
      </c>
      <c r="W228">
        <f t="shared" si="117"/>
        <v>69.576731170351863</v>
      </c>
      <c r="X228">
        <f t="shared" si="118"/>
        <v>3.806936632450856</v>
      </c>
      <c r="Y228">
        <f t="shared" si="119"/>
        <v>5.4715658071517348</v>
      </c>
      <c r="Z228">
        <f t="shared" si="120"/>
        <v>1.8512166998090094</v>
      </c>
      <c r="AA228">
        <f t="shared" si="121"/>
        <v>-37.842968060488985</v>
      </c>
      <c r="AB228">
        <f t="shared" si="122"/>
        <v>-120.12759143874921</v>
      </c>
      <c r="AC228">
        <f t="shared" si="123"/>
        <v>-7.5891159908912558</v>
      </c>
      <c r="AD228">
        <f t="shared" si="124"/>
        <v>60.574215667998956</v>
      </c>
      <c r="AE228">
        <f t="shared" si="125"/>
        <v>40.124398032296888</v>
      </c>
      <c r="AF228">
        <f t="shared" si="126"/>
        <v>0.71901529523969387</v>
      </c>
      <c r="AG228">
        <f t="shared" si="127"/>
        <v>17.063271951003291</v>
      </c>
      <c r="AH228">
        <v>1462.295529812754</v>
      </c>
      <c r="AI228">
        <v>1447.972</v>
      </c>
      <c r="AJ228">
        <v>1.7083858691291069</v>
      </c>
      <c r="AK228">
        <v>66.85974665391015</v>
      </c>
      <c r="AL228">
        <f t="shared" si="128"/>
        <v>0.85811718958024907</v>
      </c>
      <c r="AM228">
        <v>37.243414638425392</v>
      </c>
      <c r="AN228">
        <v>37.547271515151508</v>
      </c>
      <c r="AO228">
        <v>7.5093724431006736E-3</v>
      </c>
      <c r="AP228">
        <v>85.612249932443419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47234.944901158757</v>
      </c>
      <c r="AV228">
        <f t="shared" si="132"/>
        <v>1200.0862500000001</v>
      </c>
      <c r="AW228">
        <f t="shared" si="133"/>
        <v>1025.9999762477348</v>
      </c>
      <c r="AX228">
        <f t="shared" si="134"/>
        <v>0.85493853149949417</v>
      </c>
      <c r="AY228">
        <f t="shared" si="135"/>
        <v>0.18843136579402386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1665504773.7874999</v>
      </c>
      <c r="BF228">
        <v>1390.6375</v>
      </c>
      <c r="BG228">
        <v>1407.71875</v>
      </c>
      <c r="BH228">
        <v>37.537012500000003</v>
      </c>
      <c r="BI228">
        <v>37.249575</v>
      </c>
      <c r="BJ228">
        <v>1390.0775000000001</v>
      </c>
      <c r="BK228">
        <v>37.319500000000012</v>
      </c>
      <c r="BL228">
        <v>650.04362500000002</v>
      </c>
      <c r="BM228">
        <v>101.31825000000001</v>
      </c>
      <c r="BN228">
        <v>9.9960424999999992E-2</v>
      </c>
      <c r="BO228">
        <v>34.426900000000003</v>
      </c>
      <c r="BP228">
        <v>35.03125</v>
      </c>
      <c r="BQ228">
        <v>999.9</v>
      </c>
      <c r="BR228">
        <v>0</v>
      </c>
      <c r="BS228">
        <v>0</v>
      </c>
      <c r="BT228">
        <v>9008.4375</v>
      </c>
      <c r="BU228">
        <v>0</v>
      </c>
      <c r="BV228">
        <v>1958.7</v>
      </c>
      <c r="BW228">
        <v>-17.0818625</v>
      </c>
      <c r="BX228">
        <v>1444.87375</v>
      </c>
      <c r="BY228">
        <v>1462.1849999999999</v>
      </c>
      <c r="BZ228">
        <v>0.28743600000000002</v>
      </c>
      <c r="CA228">
        <v>1407.71875</v>
      </c>
      <c r="CB228">
        <v>37.249575</v>
      </c>
      <c r="CC228">
        <v>3.8031874999999999</v>
      </c>
      <c r="CD228">
        <v>3.7740649999999998</v>
      </c>
      <c r="CE228">
        <v>28.037687500000001</v>
      </c>
      <c r="CF228">
        <v>27.905862500000001</v>
      </c>
      <c r="CG228">
        <v>1200.0862500000001</v>
      </c>
      <c r="CH228">
        <v>0.49996525000000003</v>
      </c>
      <c r="CI228">
        <v>0.50003474999999997</v>
      </c>
      <c r="CJ228">
        <v>0</v>
      </c>
      <c r="CK228">
        <v>834.43875000000003</v>
      </c>
      <c r="CL228">
        <v>4.9990899999999998</v>
      </c>
      <c r="CM228">
        <v>9322.4150000000009</v>
      </c>
      <c r="CN228">
        <v>9558.4187499999989</v>
      </c>
      <c r="CO228">
        <v>44.936999999999998</v>
      </c>
      <c r="CP228">
        <v>47.890500000000003</v>
      </c>
      <c r="CQ228">
        <v>45.811999999999998</v>
      </c>
      <c r="CR228">
        <v>46.561999999999998</v>
      </c>
      <c r="CS228">
        <v>46.382750000000001</v>
      </c>
      <c r="CT228">
        <v>597.50374999999997</v>
      </c>
      <c r="CU228">
        <v>597.58499999999992</v>
      </c>
      <c r="CV228">
        <v>0</v>
      </c>
      <c r="CW228">
        <v>1665504780.9000001</v>
      </c>
      <c r="CX228">
        <v>0</v>
      </c>
      <c r="CY228">
        <v>1665503463</v>
      </c>
      <c r="CZ228" t="s">
        <v>356</v>
      </c>
      <c r="DA228">
        <v>1665503462</v>
      </c>
      <c r="DB228">
        <v>1665503463</v>
      </c>
      <c r="DC228">
        <v>5</v>
      </c>
      <c r="DD228">
        <v>8.5000000000000006E-2</v>
      </c>
      <c r="DE228">
        <v>-1E-3</v>
      </c>
      <c r="DF228">
        <v>-3.5999999999999997E-2</v>
      </c>
      <c r="DG228">
        <v>0.21</v>
      </c>
      <c r="DH228">
        <v>415</v>
      </c>
      <c r="DI228">
        <v>36</v>
      </c>
      <c r="DJ228">
        <v>0.25</v>
      </c>
      <c r="DK228">
        <v>0.11</v>
      </c>
      <c r="DL228">
        <v>-17.067573170731709</v>
      </c>
      <c r="DM228">
        <v>-0.3719142857142832</v>
      </c>
      <c r="DN228">
        <v>0.1153003924525092</v>
      </c>
      <c r="DO228">
        <v>0</v>
      </c>
      <c r="DP228">
        <v>0.30800336585365851</v>
      </c>
      <c r="DQ228">
        <v>-0.23908097560975539</v>
      </c>
      <c r="DR228">
        <v>2.7908213030817069E-2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3.2948200000000001</v>
      </c>
      <c r="EB228">
        <v>2.6251799999999998</v>
      </c>
      <c r="EC228">
        <v>0.22905600000000001</v>
      </c>
      <c r="ED228">
        <v>0.229319</v>
      </c>
      <c r="EE228">
        <v>0.148613</v>
      </c>
      <c r="EF228">
        <v>0.146393</v>
      </c>
      <c r="EG228">
        <v>23276.400000000001</v>
      </c>
      <c r="EH228">
        <v>23766.2</v>
      </c>
      <c r="EI228">
        <v>28109.200000000001</v>
      </c>
      <c r="EJ228">
        <v>29705.8</v>
      </c>
      <c r="EK228">
        <v>32873</v>
      </c>
      <c r="EL228">
        <v>35248.400000000001</v>
      </c>
      <c r="EM228">
        <v>39601.800000000003</v>
      </c>
      <c r="EN228">
        <v>42508.800000000003</v>
      </c>
      <c r="EO228">
        <v>2.2076699999999998</v>
      </c>
      <c r="EP228">
        <v>2.1613500000000001</v>
      </c>
      <c r="EQ228">
        <v>8.7887000000000007E-2</v>
      </c>
      <c r="ER228">
        <v>0</v>
      </c>
      <c r="ES228">
        <v>33.618099999999998</v>
      </c>
      <c r="ET228">
        <v>999.9</v>
      </c>
      <c r="EU228">
        <v>73.900000000000006</v>
      </c>
      <c r="EV228">
        <v>35.4</v>
      </c>
      <c r="EW228">
        <v>42.115699999999997</v>
      </c>
      <c r="EX228">
        <v>56.479100000000003</v>
      </c>
      <c r="EY228">
        <v>-2.4158599999999999</v>
      </c>
      <c r="EZ228">
        <v>2</v>
      </c>
      <c r="FA228">
        <v>0.62476900000000002</v>
      </c>
      <c r="FB228">
        <v>1.57782</v>
      </c>
      <c r="FC228">
        <v>20.261700000000001</v>
      </c>
      <c r="FD228">
        <v>5.2148899999999996</v>
      </c>
      <c r="FE228">
        <v>12.004099999999999</v>
      </c>
      <c r="FF228">
        <v>4.9848999999999997</v>
      </c>
      <c r="FG228">
        <v>3.2845</v>
      </c>
      <c r="FH228">
        <v>6358.1</v>
      </c>
      <c r="FI228">
        <v>9999</v>
      </c>
      <c r="FJ228">
        <v>9999</v>
      </c>
      <c r="FK228">
        <v>490.1</v>
      </c>
      <c r="FL228">
        <v>1.86582</v>
      </c>
      <c r="FM228">
        <v>1.8621700000000001</v>
      </c>
      <c r="FN228">
        <v>1.8641700000000001</v>
      </c>
      <c r="FO228">
        <v>1.8602700000000001</v>
      </c>
      <c r="FP228">
        <v>1.8609599999999999</v>
      </c>
      <c r="FQ228">
        <v>1.86006</v>
      </c>
      <c r="FR228">
        <v>1.86182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0.56000000000000005</v>
      </c>
      <c r="GH228">
        <v>0.2175</v>
      </c>
      <c r="GI228">
        <v>-0.38878066965608271</v>
      </c>
      <c r="GJ228">
        <v>8.4540356221501391E-4</v>
      </c>
      <c r="GK228">
        <v>6.8779579211309249E-8</v>
      </c>
      <c r="GL228">
        <v>-1.3381725072044801E-10</v>
      </c>
      <c r="GM228">
        <v>-8.6234221326163804E-2</v>
      </c>
      <c r="GN228">
        <v>8.8717001971158594E-4</v>
      </c>
      <c r="GO228">
        <v>5.46455871630479E-4</v>
      </c>
      <c r="GP228">
        <v>-9.435533427115459E-6</v>
      </c>
      <c r="GQ228">
        <v>1</v>
      </c>
      <c r="GR228">
        <v>2082</v>
      </c>
      <c r="GS228">
        <v>3</v>
      </c>
      <c r="GT228">
        <v>35</v>
      </c>
      <c r="GU228">
        <v>21.9</v>
      </c>
      <c r="GV228">
        <v>21.9</v>
      </c>
      <c r="GW228">
        <v>3.6633300000000002</v>
      </c>
      <c r="GX228">
        <v>2.5476100000000002</v>
      </c>
      <c r="GY228">
        <v>2.04834</v>
      </c>
      <c r="GZ228">
        <v>2.6257299999999999</v>
      </c>
      <c r="HA228">
        <v>2.1972700000000001</v>
      </c>
      <c r="HB228">
        <v>2.34985</v>
      </c>
      <c r="HC228">
        <v>40.298200000000001</v>
      </c>
      <c r="HD228">
        <v>14.3597</v>
      </c>
      <c r="HE228">
        <v>18</v>
      </c>
      <c r="HF228">
        <v>709.88</v>
      </c>
      <c r="HG228">
        <v>746.245</v>
      </c>
      <c r="HH228">
        <v>31.002199999999998</v>
      </c>
      <c r="HI228">
        <v>35.072200000000002</v>
      </c>
      <c r="HJ228">
        <v>30.001300000000001</v>
      </c>
      <c r="HK228">
        <v>34.810299999999998</v>
      </c>
      <c r="HL228">
        <v>34.781300000000002</v>
      </c>
      <c r="HM228">
        <v>73.250500000000002</v>
      </c>
      <c r="HN228">
        <v>14.3626</v>
      </c>
      <c r="HO228">
        <v>100</v>
      </c>
      <c r="HP228">
        <v>31</v>
      </c>
      <c r="HQ228">
        <v>1421.96</v>
      </c>
      <c r="HR228">
        <v>37.364600000000003</v>
      </c>
      <c r="HS228">
        <v>98.938500000000005</v>
      </c>
      <c r="HT228">
        <v>98.527600000000007</v>
      </c>
    </row>
    <row r="229" spans="1:228" x14ac:dyDescent="0.2">
      <c r="A229">
        <v>214</v>
      </c>
      <c r="B229">
        <v>1665504780.0999999</v>
      </c>
      <c r="C229">
        <v>850.59999990463257</v>
      </c>
      <c r="D229" t="s">
        <v>787</v>
      </c>
      <c r="E229" t="s">
        <v>788</v>
      </c>
      <c r="F229">
        <v>4</v>
      </c>
      <c r="G229">
        <v>1665504778.0999999</v>
      </c>
      <c r="H229">
        <f t="shared" si="102"/>
        <v>8.4073166655602614E-4</v>
      </c>
      <c r="I229">
        <f t="shared" si="103"/>
        <v>0.84073166655602616</v>
      </c>
      <c r="J229">
        <f t="shared" si="104"/>
        <v>17.23547353092609</v>
      </c>
      <c r="K229">
        <f t="shared" si="105"/>
        <v>1397.72</v>
      </c>
      <c r="L229">
        <f t="shared" si="106"/>
        <v>737.05463644350471</v>
      </c>
      <c r="M229">
        <f t="shared" si="107"/>
        <v>74.751729979448555</v>
      </c>
      <c r="N229">
        <f t="shared" si="108"/>
        <v>141.75609630655026</v>
      </c>
      <c r="O229">
        <f t="shared" si="109"/>
        <v>4.4164526519839077E-2</v>
      </c>
      <c r="P229">
        <f t="shared" si="110"/>
        <v>3.6835151741258301</v>
      </c>
      <c r="Q229">
        <f t="shared" si="111"/>
        <v>4.3872447600144471E-2</v>
      </c>
      <c r="R229">
        <f t="shared" si="112"/>
        <v>2.7446360669223784E-2</v>
      </c>
      <c r="S229">
        <f t="shared" si="113"/>
        <v>226.12177804895001</v>
      </c>
      <c r="T229">
        <f t="shared" si="114"/>
        <v>35.332994133671697</v>
      </c>
      <c r="U229">
        <f t="shared" si="115"/>
        <v>35.045085714285719</v>
      </c>
      <c r="V229">
        <f t="shared" si="116"/>
        <v>5.6624889344195104</v>
      </c>
      <c r="W229">
        <f t="shared" si="117"/>
        <v>69.58686591395265</v>
      </c>
      <c r="X229">
        <f t="shared" si="118"/>
        <v>3.8097360182604985</v>
      </c>
      <c r="Y229">
        <f t="shared" si="119"/>
        <v>5.4747917846615071</v>
      </c>
      <c r="Z229">
        <f t="shared" si="120"/>
        <v>1.8527529161590119</v>
      </c>
      <c r="AA229">
        <f t="shared" si="121"/>
        <v>-37.076266495120755</v>
      </c>
      <c r="AB229">
        <f t="shared" si="122"/>
        <v>-120.65781619485433</v>
      </c>
      <c r="AC229">
        <f t="shared" si="123"/>
        <v>-7.6306573169945748</v>
      </c>
      <c r="AD229">
        <f t="shared" si="124"/>
        <v>60.757038041980323</v>
      </c>
      <c r="AE229">
        <f t="shared" si="125"/>
        <v>40.168710333201005</v>
      </c>
      <c r="AF229">
        <f t="shared" si="126"/>
        <v>0.72563092610189805</v>
      </c>
      <c r="AG229">
        <f t="shared" si="127"/>
        <v>17.23547353092609</v>
      </c>
      <c r="AH229">
        <v>1469.232684536544</v>
      </c>
      <c r="AI229">
        <v>1454.833333333333</v>
      </c>
      <c r="AJ229">
        <v>1.708434963201394</v>
      </c>
      <c r="AK229">
        <v>66.85974665391015</v>
      </c>
      <c r="AL229">
        <f t="shared" si="128"/>
        <v>0.84073166655602616</v>
      </c>
      <c r="AM229">
        <v>37.270974741937323</v>
      </c>
      <c r="AN229">
        <v>37.573957575757568</v>
      </c>
      <c r="AO229">
        <v>6.3485226793129962E-3</v>
      </c>
      <c r="AP229">
        <v>85.612249932443419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47171.924560342806</v>
      </c>
      <c r="AV229">
        <f t="shared" si="132"/>
        <v>1200.022857142857</v>
      </c>
      <c r="AW229">
        <f t="shared" si="133"/>
        <v>1025.9456922533418</v>
      </c>
      <c r="AX229">
        <f t="shared" si="134"/>
        <v>0.85493845900237542</v>
      </c>
      <c r="AY229">
        <f t="shared" si="135"/>
        <v>0.18843122587458455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1665504778.0999999</v>
      </c>
      <c r="BF229">
        <v>1397.72</v>
      </c>
      <c r="BG229">
        <v>1414.8271428571429</v>
      </c>
      <c r="BH229">
        <v>37.564128571428569</v>
      </c>
      <c r="BI229">
        <v>37.274028571428573</v>
      </c>
      <c r="BJ229">
        <v>1397.158571428572</v>
      </c>
      <c r="BK229">
        <v>37.346528571428571</v>
      </c>
      <c r="BL229">
        <v>649.98542857142854</v>
      </c>
      <c r="BM229">
        <v>101.31957142857139</v>
      </c>
      <c r="BN229">
        <v>9.9952014285714291E-2</v>
      </c>
      <c r="BO229">
        <v>34.437499999999993</v>
      </c>
      <c r="BP229">
        <v>35.045085714285719</v>
      </c>
      <c r="BQ229">
        <v>999.89999999999986</v>
      </c>
      <c r="BR229">
        <v>0</v>
      </c>
      <c r="BS229">
        <v>0</v>
      </c>
      <c r="BT229">
        <v>8996.4285714285706</v>
      </c>
      <c r="BU229">
        <v>0</v>
      </c>
      <c r="BV229">
        <v>1966.0814285714289</v>
      </c>
      <c r="BW229">
        <v>-17.106614285714279</v>
      </c>
      <c r="BX229">
        <v>1452.274285714286</v>
      </c>
      <c r="BY229">
        <v>1469.6042857142861</v>
      </c>
      <c r="BZ229">
        <v>0.29008800000000001</v>
      </c>
      <c r="CA229">
        <v>1414.8271428571429</v>
      </c>
      <c r="CB229">
        <v>37.274028571428573</v>
      </c>
      <c r="CC229">
        <v>3.8059785714285712</v>
      </c>
      <c r="CD229">
        <v>3.7765885714285718</v>
      </c>
      <c r="CE229">
        <v>28.0503</v>
      </c>
      <c r="CF229">
        <v>27.91732857142857</v>
      </c>
      <c r="CG229">
        <v>1200.022857142857</v>
      </c>
      <c r="CH229">
        <v>0.49996728571428573</v>
      </c>
      <c r="CI229">
        <v>0.50003271428571427</v>
      </c>
      <c r="CJ229">
        <v>0</v>
      </c>
      <c r="CK229">
        <v>834.08314285714278</v>
      </c>
      <c r="CL229">
        <v>4.9990899999999998</v>
      </c>
      <c r="CM229">
        <v>9320.2757142857154</v>
      </c>
      <c r="CN229">
        <v>9557.9428571428562</v>
      </c>
      <c r="CO229">
        <v>44.936999999999998</v>
      </c>
      <c r="CP229">
        <v>47.936999999999998</v>
      </c>
      <c r="CQ229">
        <v>45.811999999999998</v>
      </c>
      <c r="CR229">
        <v>46.625</v>
      </c>
      <c r="CS229">
        <v>46.436999999999998</v>
      </c>
      <c r="CT229">
        <v>597.47428571428566</v>
      </c>
      <c r="CU229">
        <v>597.54999999999995</v>
      </c>
      <c r="CV229">
        <v>0</v>
      </c>
      <c r="CW229">
        <v>1665504784.5</v>
      </c>
      <c r="CX229">
        <v>0</v>
      </c>
      <c r="CY229">
        <v>1665503463</v>
      </c>
      <c r="CZ229" t="s">
        <v>356</v>
      </c>
      <c r="DA229">
        <v>1665503462</v>
      </c>
      <c r="DB229">
        <v>1665503463</v>
      </c>
      <c r="DC229">
        <v>5</v>
      </c>
      <c r="DD229">
        <v>8.5000000000000006E-2</v>
      </c>
      <c r="DE229">
        <v>-1E-3</v>
      </c>
      <c r="DF229">
        <v>-3.5999999999999997E-2</v>
      </c>
      <c r="DG229">
        <v>0.21</v>
      </c>
      <c r="DH229">
        <v>415</v>
      </c>
      <c r="DI229">
        <v>36</v>
      </c>
      <c r="DJ229">
        <v>0.25</v>
      </c>
      <c r="DK229">
        <v>0.11</v>
      </c>
      <c r="DL229">
        <v>-17.084080487804879</v>
      </c>
      <c r="DM229">
        <v>-0.25572752613245031</v>
      </c>
      <c r="DN229">
        <v>0.1117982442802765</v>
      </c>
      <c r="DO229">
        <v>0</v>
      </c>
      <c r="DP229">
        <v>0.29819863414634151</v>
      </c>
      <c r="DQ229">
        <v>-0.17616658536585311</v>
      </c>
      <c r="DR229">
        <v>2.4540842030156131E-2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3.29481</v>
      </c>
      <c r="EB229">
        <v>2.6252499999999999</v>
      </c>
      <c r="EC229">
        <v>0.22971</v>
      </c>
      <c r="ED229">
        <v>0.22996</v>
      </c>
      <c r="EE229">
        <v>0.148676</v>
      </c>
      <c r="EF229">
        <v>0.14641999999999999</v>
      </c>
      <c r="EG229">
        <v>23256.1</v>
      </c>
      <c r="EH229">
        <v>23745.599999999999</v>
      </c>
      <c r="EI229">
        <v>28108.7</v>
      </c>
      <c r="EJ229">
        <v>29705.1</v>
      </c>
      <c r="EK229">
        <v>32870.1</v>
      </c>
      <c r="EL229">
        <v>35246.800000000003</v>
      </c>
      <c r="EM229">
        <v>39601.199999999997</v>
      </c>
      <c r="EN229">
        <v>42508.2</v>
      </c>
      <c r="EO229">
        <v>2.2075800000000001</v>
      </c>
      <c r="EP229">
        <v>2.1610800000000001</v>
      </c>
      <c r="EQ229">
        <v>8.7417700000000001E-2</v>
      </c>
      <c r="ER229">
        <v>0</v>
      </c>
      <c r="ES229">
        <v>33.6355</v>
      </c>
      <c r="ET229">
        <v>999.9</v>
      </c>
      <c r="EU229">
        <v>73.900000000000006</v>
      </c>
      <c r="EV229">
        <v>35.4</v>
      </c>
      <c r="EW229">
        <v>42.117699999999999</v>
      </c>
      <c r="EX229">
        <v>56.689100000000003</v>
      </c>
      <c r="EY229">
        <v>-2.26362</v>
      </c>
      <c r="EZ229">
        <v>2</v>
      </c>
      <c r="FA229">
        <v>0.62577000000000005</v>
      </c>
      <c r="FB229">
        <v>1.5866</v>
      </c>
      <c r="FC229">
        <v>20.261600000000001</v>
      </c>
      <c r="FD229">
        <v>5.2153400000000003</v>
      </c>
      <c r="FE229">
        <v>12.004099999999999</v>
      </c>
      <c r="FF229">
        <v>4.9848499999999998</v>
      </c>
      <c r="FG229">
        <v>3.2845</v>
      </c>
      <c r="FH229">
        <v>6358.1</v>
      </c>
      <c r="FI229">
        <v>9999</v>
      </c>
      <c r="FJ229">
        <v>9999</v>
      </c>
      <c r="FK229">
        <v>490.1</v>
      </c>
      <c r="FL229">
        <v>1.8657900000000001</v>
      </c>
      <c r="FM229">
        <v>1.8621700000000001</v>
      </c>
      <c r="FN229">
        <v>1.8641799999999999</v>
      </c>
      <c r="FO229">
        <v>1.8602799999999999</v>
      </c>
      <c r="FP229">
        <v>1.86097</v>
      </c>
      <c r="FQ229">
        <v>1.8600699999999999</v>
      </c>
      <c r="FR229">
        <v>1.86185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0.56999999999999995</v>
      </c>
      <c r="GH229">
        <v>0.21759999999999999</v>
      </c>
      <c r="GI229">
        <v>-0.38878066965608271</v>
      </c>
      <c r="GJ229">
        <v>8.4540356221501391E-4</v>
      </c>
      <c r="GK229">
        <v>6.8779579211309249E-8</v>
      </c>
      <c r="GL229">
        <v>-1.3381725072044801E-10</v>
      </c>
      <c r="GM229">
        <v>-8.6234221326163804E-2</v>
      </c>
      <c r="GN229">
        <v>8.8717001971158594E-4</v>
      </c>
      <c r="GO229">
        <v>5.46455871630479E-4</v>
      </c>
      <c r="GP229">
        <v>-9.435533427115459E-6</v>
      </c>
      <c r="GQ229">
        <v>1</v>
      </c>
      <c r="GR229">
        <v>2082</v>
      </c>
      <c r="GS229">
        <v>3</v>
      </c>
      <c r="GT229">
        <v>35</v>
      </c>
      <c r="GU229">
        <v>22</v>
      </c>
      <c r="GV229">
        <v>22</v>
      </c>
      <c r="GW229">
        <v>3.6767599999999998</v>
      </c>
      <c r="GX229">
        <v>2.5512700000000001</v>
      </c>
      <c r="GY229">
        <v>2.04834</v>
      </c>
      <c r="GZ229">
        <v>2.6257299999999999</v>
      </c>
      <c r="HA229">
        <v>2.1972700000000001</v>
      </c>
      <c r="HB229">
        <v>2.32666</v>
      </c>
      <c r="HC229">
        <v>40.298200000000001</v>
      </c>
      <c r="HD229">
        <v>14.350899999999999</v>
      </c>
      <c r="HE229">
        <v>18</v>
      </c>
      <c r="HF229">
        <v>709.899</v>
      </c>
      <c r="HG229">
        <v>746.09400000000005</v>
      </c>
      <c r="HH229">
        <v>31.002400000000002</v>
      </c>
      <c r="HI229">
        <v>35.083399999999997</v>
      </c>
      <c r="HJ229">
        <v>30.001200000000001</v>
      </c>
      <c r="HK229">
        <v>34.819800000000001</v>
      </c>
      <c r="HL229">
        <v>34.790799999999997</v>
      </c>
      <c r="HM229">
        <v>73.522400000000005</v>
      </c>
      <c r="HN229">
        <v>14.3626</v>
      </c>
      <c r="HO229">
        <v>100</v>
      </c>
      <c r="HP229">
        <v>31</v>
      </c>
      <c r="HQ229">
        <v>1428.64</v>
      </c>
      <c r="HR229">
        <v>37.361400000000003</v>
      </c>
      <c r="HS229">
        <v>98.936999999999998</v>
      </c>
      <c r="HT229">
        <v>98.525800000000004</v>
      </c>
    </row>
    <row r="230" spans="1:228" x14ac:dyDescent="0.2">
      <c r="A230">
        <v>215</v>
      </c>
      <c r="B230">
        <v>1665504784.0999999</v>
      </c>
      <c r="C230">
        <v>854.59999990463257</v>
      </c>
      <c r="D230" t="s">
        <v>789</v>
      </c>
      <c r="E230" t="s">
        <v>790</v>
      </c>
      <c r="F230">
        <v>4</v>
      </c>
      <c r="G230">
        <v>1665504781.7874999</v>
      </c>
      <c r="H230">
        <f t="shared" si="102"/>
        <v>7.8944054787372043E-4</v>
      </c>
      <c r="I230">
        <f t="shared" si="103"/>
        <v>0.78944054787372042</v>
      </c>
      <c r="J230">
        <f t="shared" si="104"/>
        <v>17.333706214725073</v>
      </c>
      <c r="K230">
        <f t="shared" si="105"/>
        <v>1403.73125</v>
      </c>
      <c r="L230">
        <f t="shared" si="106"/>
        <v>698.55780258641221</v>
      </c>
      <c r="M230">
        <f t="shared" si="107"/>
        <v>70.848043432299335</v>
      </c>
      <c r="N230">
        <f t="shared" si="108"/>
        <v>142.36704850916556</v>
      </c>
      <c r="O230">
        <f t="shared" si="109"/>
        <v>4.1432169500821778E-2</v>
      </c>
      <c r="P230">
        <f t="shared" si="110"/>
        <v>3.6882896504240392</v>
      </c>
      <c r="Q230">
        <f t="shared" si="111"/>
        <v>4.1175330225072929E-2</v>
      </c>
      <c r="R230">
        <f t="shared" si="112"/>
        <v>2.5757524467315121E-2</v>
      </c>
      <c r="S230">
        <f t="shared" si="113"/>
        <v>226.10816473650291</v>
      </c>
      <c r="T230">
        <f t="shared" si="114"/>
        <v>35.353047768554774</v>
      </c>
      <c r="U230">
        <f t="shared" si="115"/>
        <v>35.053224999999998</v>
      </c>
      <c r="V230">
        <f t="shared" si="116"/>
        <v>5.6650408347911476</v>
      </c>
      <c r="W230">
        <f t="shared" si="117"/>
        <v>69.576313256175709</v>
      </c>
      <c r="X230">
        <f t="shared" si="118"/>
        <v>3.8113854068055164</v>
      </c>
      <c r="Y230">
        <f t="shared" si="119"/>
        <v>5.4779927656876977</v>
      </c>
      <c r="Z230">
        <f t="shared" si="120"/>
        <v>1.8536554279856312</v>
      </c>
      <c r="AA230">
        <f t="shared" si="121"/>
        <v>-34.814328161231074</v>
      </c>
      <c r="AB230">
        <f t="shared" si="122"/>
        <v>-120.34231249108703</v>
      </c>
      <c r="AC230">
        <f t="shared" si="123"/>
        <v>-7.6015431432323055</v>
      </c>
      <c r="AD230">
        <f t="shared" si="124"/>
        <v>63.34998094095252</v>
      </c>
      <c r="AE230">
        <f t="shared" si="125"/>
        <v>39.982322875760438</v>
      </c>
      <c r="AF230">
        <f t="shared" si="126"/>
        <v>0.75370713317363702</v>
      </c>
      <c r="AG230">
        <f t="shared" si="127"/>
        <v>17.333706214725073</v>
      </c>
      <c r="AH230">
        <v>1475.908157175689</v>
      </c>
      <c r="AI230">
        <v>1461.590484848484</v>
      </c>
      <c r="AJ230">
        <v>1.678108991642665</v>
      </c>
      <c r="AK230">
        <v>66.85974665391015</v>
      </c>
      <c r="AL230">
        <f t="shared" si="128"/>
        <v>0.78944054787372042</v>
      </c>
      <c r="AM230">
        <v>37.277872074152633</v>
      </c>
      <c r="AN230">
        <v>37.584058181818193</v>
      </c>
      <c r="AO230">
        <v>1.803352996166577E-3</v>
      </c>
      <c r="AP230">
        <v>85.612249932443419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47255.340758467435</v>
      </c>
      <c r="AV230">
        <f t="shared" si="132"/>
        <v>1199.95</v>
      </c>
      <c r="AW230">
        <f t="shared" si="133"/>
        <v>1025.883463594043</v>
      </c>
      <c r="AX230">
        <f t="shared" si="134"/>
        <v>0.85493850876623434</v>
      </c>
      <c r="AY230">
        <f t="shared" si="135"/>
        <v>0.18843132191883238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1665504781.7874999</v>
      </c>
      <c r="BF230">
        <v>1403.73125</v>
      </c>
      <c r="BG230">
        <v>1420.7787499999999</v>
      </c>
      <c r="BH230">
        <v>37.58005</v>
      </c>
      <c r="BI230">
        <v>37.278737499999998</v>
      </c>
      <c r="BJ230">
        <v>1403.1712500000001</v>
      </c>
      <c r="BK230">
        <v>37.362412499999998</v>
      </c>
      <c r="BL230">
        <v>650.00075000000004</v>
      </c>
      <c r="BM230">
        <v>101.3205</v>
      </c>
      <c r="BN230">
        <v>9.9945337500000009E-2</v>
      </c>
      <c r="BO230">
        <v>34.448012499999997</v>
      </c>
      <c r="BP230">
        <v>35.053224999999998</v>
      </c>
      <c r="BQ230">
        <v>999.9</v>
      </c>
      <c r="BR230">
        <v>0</v>
      </c>
      <c r="BS230">
        <v>0</v>
      </c>
      <c r="BT230">
        <v>9012.8137499999993</v>
      </c>
      <c r="BU230">
        <v>0</v>
      </c>
      <c r="BV230">
        <v>1971.85625</v>
      </c>
      <c r="BW230">
        <v>-17.045200000000001</v>
      </c>
      <c r="BX230">
        <v>1458.5450000000001</v>
      </c>
      <c r="BY230">
        <v>1475.7925</v>
      </c>
      <c r="BZ230">
        <v>0.30130625</v>
      </c>
      <c r="CA230">
        <v>1420.7787499999999</v>
      </c>
      <c r="CB230">
        <v>37.278737499999998</v>
      </c>
      <c r="CC230">
        <v>3.8076287500000001</v>
      </c>
      <c r="CD230">
        <v>3.7771024999999998</v>
      </c>
      <c r="CE230">
        <v>28.057725000000001</v>
      </c>
      <c r="CF230">
        <v>27.919650000000001</v>
      </c>
      <c r="CG230">
        <v>1199.95</v>
      </c>
      <c r="CH230">
        <v>0.49996724999999997</v>
      </c>
      <c r="CI230">
        <v>0.50003275000000003</v>
      </c>
      <c r="CJ230">
        <v>0</v>
      </c>
      <c r="CK230">
        <v>833.96725000000004</v>
      </c>
      <c r="CL230">
        <v>4.9990899999999998</v>
      </c>
      <c r="CM230">
        <v>9318.4974999999995</v>
      </c>
      <c r="CN230">
        <v>9557.3624999999993</v>
      </c>
      <c r="CO230">
        <v>44.936999999999998</v>
      </c>
      <c r="CP230">
        <v>47.936999999999998</v>
      </c>
      <c r="CQ230">
        <v>45.827749999999988</v>
      </c>
      <c r="CR230">
        <v>46.625</v>
      </c>
      <c r="CS230">
        <v>46.436999999999998</v>
      </c>
      <c r="CT230">
        <v>597.43499999999995</v>
      </c>
      <c r="CU230">
        <v>597.51499999999999</v>
      </c>
      <c r="CV230">
        <v>0</v>
      </c>
      <c r="CW230">
        <v>1665504788.7</v>
      </c>
      <c r="CX230">
        <v>0</v>
      </c>
      <c r="CY230">
        <v>1665503463</v>
      </c>
      <c r="CZ230" t="s">
        <v>356</v>
      </c>
      <c r="DA230">
        <v>1665503462</v>
      </c>
      <c r="DB230">
        <v>1665503463</v>
      </c>
      <c r="DC230">
        <v>5</v>
      </c>
      <c r="DD230">
        <v>8.5000000000000006E-2</v>
      </c>
      <c r="DE230">
        <v>-1E-3</v>
      </c>
      <c r="DF230">
        <v>-3.5999999999999997E-2</v>
      </c>
      <c r="DG230">
        <v>0.21</v>
      </c>
      <c r="DH230">
        <v>415</v>
      </c>
      <c r="DI230">
        <v>36</v>
      </c>
      <c r="DJ230">
        <v>0.25</v>
      </c>
      <c r="DK230">
        <v>0.11</v>
      </c>
      <c r="DL230">
        <v>-17.069636585365849</v>
      </c>
      <c r="DM230">
        <v>-0.26433240418118359</v>
      </c>
      <c r="DN230">
        <v>0.11045388786474621</v>
      </c>
      <c r="DO230">
        <v>0</v>
      </c>
      <c r="DP230">
        <v>0.29149787804878052</v>
      </c>
      <c r="DQ230">
        <v>-2.4300313588849719E-2</v>
      </c>
      <c r="DR230">
        <v>1.7591899729906341E-2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366</v>
      </c>
      <c r="EA230">
        <v>3.2948400000000002</v>
      </c>
      <c r="EB230">
        <v>2.6253899999999999</v>
      </c>
      <c r="EC230">
        <v>0.230352</v>
      </c>
      <c r="ED230">
        <v>0.230601</v>
      </c>
      <c r="EE230">
        <v>0.148702</v>
      </c>
      <c r="EF230">
        <v>0.14643400000000001</v>
      </c>
      <c r="EG230">
        <v>23236.400000000001</v>
      </c>
      <c r="EH230">
        <v>23725.1</v>
      </c>
      <c r="EI230">
        <v>28108.6</v>
      </c>
      <c r="EJ230">
        <v>29704.400000000001</v>
      </c>
      <c r="EK230">
        <v>32868.9</v>
      </c>
      <c r="EL230">
        <v>35245.199999999997</v>
      </c>
      <c r="EM230">
        <v>39600.800000000003</v>
      </c>
      <c r="EN230">
        <v>42507</v>
      </c>
      <c r="EO230">
        <v>2.2074500000000001</v>
      </c>
      <c r="EP230">
        <v>2.1609500000000001</v>
      </c>
      <c r="EQ230">
        <v>8.7074899999999997E-2</v>
      </c>
      <c r="ER230">
        <v>0</v>
      </c>
      <c r="ES230">
        <v>33.653599999999997</v>
      </c>
      <c r="ET230">
        <v>999.9</v>
      </c>
      <c r="EU230">
        <v>73.900000000000006</v>
      </c>
      <c r="EV230">
        <v>35.4</v>
      </c>
      <c r="EW230">
        <v>42.122</v>
      </c>
      <c r="EX230">
        <v>57.049100000000003</v>
      </c>
      <c r="EY230">
        <v>-2.2716400000000001</v>
      </c>
      <c r="EZ230">
        <v>2</v>
      </c>
      <c r="FA230">
        <v>0.62661599999999995</v>
      </c>
      <c r="FB230">
        <v>1.5952</v>
      </c>
      <c r="FC230">
        <v>20.261500000000002</v>
      </c>
      <c r="FD230">
        <v>5.2147399999999999</v>
      </c>
      <c r="FE230">
        <v>12.0047</v>
      </c>
      <c r="FF230">
        <v>4.9843000000000002</v>
      </c>
      <c r="FG230">
        <v>3.2844500000000001</v>
      </c>
      <c r="FH230">
        <v>6358.4</v>
      </c>
      <c r="FI230">
        <v>9999</v>
      </c>
      <c r="FJ230">
        <v>9999</v>
      </c>
      <c r="FK230">
        <v>490.1</v>
      </c>
      <c r="FL230">
        <v>1.86581</v>
      </c>
      <c r="FM230">
        <v>1.8621700000000001</v>
      </c>
      <c r="FN230">
        <v>1.8641799999999999</v>
      </c>
      <c r="FO230">
        <v>1.8603099999999999</v>
      </c>
      <c r="FP230">
        <v>1.86097</v>
      </c>
      <c r="FQ230">
        <v>1.86006</v>
      </c>
      <c r="FR230">
        <v>1.8618399999999999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0.56000000000000005</v>
      </c>
      <c r="GH230">
        <v>0.21759999999999999</v>
      </c>
      <c r="GI230">
        <v>-0.38878066965608271</v>
      </c>
      <c r="GJ230">
        <v>8.4540356221501391E-4</v>
      </c>
      <c r="GK230">
        <v>6.8779579211309249E-8</v>
      </c>
      <c r="GL230">
        <v>-1.3381725072044801E-10</v>
      </c>
      <c r="GM230">
        <v>-8.6234221326163804E-2</v>
      </c>
      <c r="GN230">
        <v>8.8717001971158594E-4</v>
      </c>
      <c r="GO230">
        <v>5.46455871630479E-4</v>
      </c>
      <c r="GP230">
        <v>-9.435533427115459E-6</v>
      </c>
      <c r="GQ230">
        <v>1</v>
      </c>
      <c r="GR230">
        <v>2082</v>
      </c>
      <c r="GS230">
        <v>3</v>
      </c>
      <c r="GT230">
        <v>35</v>
      </c>
      <c r="GU230">
        <v>22</v>
      </c>
      <c r="GV230">
        <v>22</v>
      </c>
      <c r="GW230">
        <v>3.6901899999999999</v>
      </c>
      <c r="GX230">
        <v>2.5537100000000001</v>
      </c>
      <c r="GY230">
        <v>2.04834</v>
      </c>
      <c r="GZ230">
        <v>2.6245099999999999</v>
      </c>
      <c r="HA230">
        <v>2.1972700000000001</v>
      </c>
      <c r="HB230">
        <v>2.31812</v>
      </c>
      <c r="HC230">
        <v>40.323700000000002</v>
      </c>
      <c r="HD230">
        <v>14.350899999999999</v>
      </c>
      <c r="HE230">
        <v>18</v>
      </c>
      <c r="HF230">
        <v>709.89800000000002</v>
      </c>
      <c r="HG230">
        <v>746.08699999999999</v>
      </c>
      <c r="HH230">
        <v>31.002400000000002</v>
      </c>
      <c r="HI230">
        <v>35.093699999999998</v>
      </c>
      <c r="HJ230">
        <v>30.001200000000001</v>
      </c>
      <c r="HK230">
        <v>34.829300000000003</v>
      </c>
      <c r="HL230">
        <v>34.8003</v>
      </c>
      <c r="HM230">
        <v>73.798699999999997</v>
      </c>
      <c r="HN230">
        <v>14.3626</v>
      </c>
      <c r="HO230">
        <v>100</v>
      </c>
      <c r="HP230">
        <v>31</v>
      </c>
      <c r="HQ230">
        <v>1435.32</v>
      </c>
      <c r="HR230">
        <v>37.368400000000001</v>
      </c>
      <c r="HS230">
        <v>98.936199999999999</v>
      </c>
      <c r="HT230">
        <v>98.523200000000003</v>
      </c>
    </row>
    <row r="231" spans="1:228" x14ac:dyDescent="0.2">
      <c r="A231">
        <v>216</v>
      </c>
      <c r="B231">
        <v>1665504788.0999999</v>
      </c>
      <c r="C231">
        <v>858.59999990463257</v>
      </c>
      <c r="D231" t="s">
        <v>791</v>
      </c>
      <c r="E231" t="s">
        <v>792</v>
      </c>
      <c r="F231">
        <v>4</v>
      </c>
      <c r="G231">
        <v>1665504786.0999999</v>
      </c>
      <c r="H231">
        <f t="shared" si="102"/>
        <v>7.9590799746891486E-4</v>
      </c>
      <c r="I231">
        <f t="shared" si="103"/>
        <v>0.79590799746891483</v>
      </c>
      <c r="J231">
        <f t="shared" si="104"/>
        <v>17.518194284149782</v>
      </c>
      <c r="K231">
        <f t="shared" si="105"/>
        <v>1410.697142857143</v>
      </c>
      <c r="L231">
        <f t="shared" si="106"/>
        <v>702.10493559294468</v>
      </c>
      <c r="M231">
        <f t="shared" si="107"/>
        <v>71.208267260372637</v>
      </c>
      <c r="N231">
        <f t="shared" si="108"/>
        <v>143.07448086400399</v>
      </c>
      <c r="O231">
        <f t="shared" si="109"/>
        <v>4.167799807093836E-2</v>
      </c>
      <c r="P231">
        <f t="shared" si="110"/>
        <v>3.6769676275829997</v>
      </c>
      <c r="Q231">
        <f t="shared" si="111"/>
        <v>4.1417317440954213E-2</v>
      </c>
      <c r="R231">
        <f t="shared" si="112"/>
        <v>2.5909108414677098E-2</v>
      </c>
      <c r="S231">
        <f t="shared" si="113"/>
        <v>226.11411394978862</v>
      </c>
      <c r="T231">
        <f t="shared" si="114"/>
        <v>35.363512268049703</v>
      </c>
      <c r="U231">
        <f t="shared" si="115"/>
        <v>35.070357142857141</v>
      </c>
      <c r="V231">
        <f t="shared" si="116"/>
        <v>5.6704155210614564</v>
      </c>
      <c r="W231">
        <f t="shared" si="117"/>
        <v>69.561958454901628</v>
      </c>
      <c r="X231">
        <f t="shared" si="118"/>
        <v>3.8125429658722649</v>
      </c>
      <c r="Y231">
        <f t="shared" si="119"/>
        <v>5.4807872730380511</v>
      </c>
      <c r="Z231">
        <f t="shared" si="120"/>
        <v>1.8578725551891915</v>
      </c>
      <c r="AA231">
        <f t="shared" si="121"/>
        <v>-35.099542688379145</v>
      </c>
      <c r="AB231">
        <f t="shared" si="122"/>
        <v>-121.5506148114749</v>
      </c>
      <c r="AC231">
        <f t="shared" si="123"/>
        <v>-7.7024959434547533</v>
      </c>
      <c r="AD231">
        <f t="shared" si="124"/>
        <v>61.761460506479835</v>
      </c>
      <c r="AE231">
        <f t="shared" si="125"/>
        <v>40.452030372308535</v>
      </c>
      <c r="AF231">
        <f t="shared" si="126"/>
        <v>0.76846908542731152</v>
      </c>
      <c r="AG231">
        <f t="shared" si="127"/>
        <v>17.518194284149782</v>
      </c>
      <c r="AH231">
        <v>1482.8371686530691</v>
      </c>
      <c r="AI231">
        <v>1468.35103030303</v>
      </c>
      <c r="AJ231">
        <v>1.7000696976986529</v>
      </c>
      <c r="AK231">
        <v>66.85974665391015</v>
      </c>
      <c r="AL231">
        <f t="shared" si="128"/>
        <v>0.79590799746891483</v>
      </c>
      <c r="AM231">
        <v>37.28239887501838</v>
      </c>
      <c r="AN231">
        <v>37.596307272727252</v>
      </c>
      <c r="AO231">
        <v>8.1617981464316444E-4</v>
      </c>
      <c r="AP231">
        <v>85.612249932443419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47052.348448290337</v>
      </c>
      <c r="AV231">
        <f t="shared" si="132"/>
        <v>1199.988571428572</v>
      </c>
      <c r="AW231">
        <f t="shared" si="133"/>
        <v>1025.9157564506681</v>
      </c>
      <c r="AX231">
        <f t="shared" si="134"/>
        <v>0.85493793930831163</v>
      </c>
      <c r="AY231">
        <f t="shared" si="135"/>
        <v>0.18843022286504152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1665504786.0999999</v>
      </c>
      <c r="BF231">
        <v>1410.697142857143</v>
      </c>
      <c r="BG231">
        <v>1427.95</v>
      </c>
      <c r="BH231">
        <v>37.591214285714287</v>
      </c>
      <c r="BI231">
        <v>37.284014285714292</v>
      </c>
      <c r="BJ231">
        <v>1410.1342857142861</v>
      </c>
      <c r="BK231">
        <v>37.373557142857138</v>
      </c>
      <c r="BL231">
        <v>650.02271428571441</v>
      </c>
      <c r="BM231">
        <v>101.32085714285719</v>
      </c>
      <c r="BN231">
        <v>0.1002604857142857</v>
      </c>
      <c r="BO231">
        <v>34.457185714285721</v>
      </c>
      <c r="BP231">
        <v>35.070357142857141</v>
      </c>
      <c r="BQ231">
        <v>999.89999999999986</v>
      </c>
      <c r="BR231">
        <v>0</v>
      </c>
      <c r="BS231">
        <v>0</v>
      </c>
      <c r="BT231">
        <v>8973.75</v>
      </c>
      <c r="BU231">
        <v>0</v>
      </c>
      <c r="BV231">
        <v>1976.38</v>
      </c>
      <c r="BW231">
        <v>-17.253728571428571</v>
      </c>
      <c r="BX231">
        <v>1465.798571428571</v>
      </c>
      <c r="BY231">
        <v>1483.2514285714281</v>
      </c>
      <c r="BZ231">
        <v>0.30718042857142852</v>
      </c>
      <c r="CA231">
        <v>1427.95</v>
      </c>
      <c r="CB231">
        <v>37.284014285714292</v>
      </c>
      <c r="CC231">
        <v>3.8087757142857148</v>
      </c>
      <c r="CD231">
        <v>3.7776528571428569</v>
      </c>
      <c r="CE231">
        <v>28.06287142857143</v>
      </c>
      <c r="CF231">
        <v>27.922157142857149</v>
      </c>
      <c r="CG231">
        <v>1199.988571428572</v>
      </c>
      <c r="CH231">
        <v>0.4999871428571428</v>
      </c>
      <c r="CI231">
        <v>0.50001285714285715</v>
      </c>
      <c r="CJ231">
        <v>0</v>
      </c>
      <c r="CK231">
        <v>833.61985714285709</v>
      </c>
      <c r="CL231">
        <v>4.9990899999999998</v>
      </c>
      <c r="CM231">
        <v>9319.0142857142837</v>
      </c>
      <c r="CN231">
        <v>9557.7028571428564</v>
      </c>
      <c r="CO231">
        <v>45</v>
      </c>
      <c r="CP231">
        <v>47.963999999999999</v>
      </c>
      <c r="CQ231">
        <v>45.839000000000013</v>
      </c>
      <c r="CR231">
        <v>46.669285714285721</v>
      </c>
      <c r="CS231">
        <v>46.436999999999998</v>
      </c>
      <c r="CT231">
        <v>597.47714285714289</v>
      </c>
      <c r="CU231">
        <v>597.51142857142861</v>
      </c>
      <c r="CV231">
        <v>0</v>
      </c>
      <c r="CW231">
        <v>1665504792.9000001</v>
      </c>
      <c r="CX231">
        <v>0</v>
      </c>
      <c r="CY231">
        <v>1665503463</v>
      </c>
      <c r="CZ231" t="s">
        <v>356</v>
      </c>
      <c r="DA231">
        <v>1665503462</v>
      </c>
      <c r="DB231">
        <v>1665503463</v>
      </c>
      <c r="DC231">
        <v>5</v>
      </c>
      <c r="DD231">
        <v>8.5000000000000006E-2</v>
      </c>
      <c r="DE231">
        <v>-1E-3</v>
      </c>
      <c r="DF231">
        <v>-3.5999999999999997E-2</v>
      </c>
      <c r="DG231">
        <v>0.21</v>
      </c>
      <c r="DH231">
        <v>415</v>
      </c>
      <c r="DI231">
        <v>36</v>
      </c>
      <c r="DJ231">
        <v>0.25</v>
      </c>
      <c r="DK231">
        <v>0.11</v>
      </c>
      <c r="DL231">
        <v>-17.121239024390249</v>
      </c>
      <c r="DM231">
        <v>3.8964459930283267E-2</v>
      </c>
      <c r="DN231">
        <v>8.606097066742216E-2</v>
      </c>
      <c r="DO231">
        <v>1</v>
      </c>
      <c r="DP231">
        <v>0.28925985365853663</v>
      </c>
      <c r="DQ231">
        <v>0.1226820000000004</v>
      </c>
      <c r="DR231">
        <v>1.2836999040618019E-2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366</v>
      </c>
      <c r="EA231">
        <v>3.2948599999999999</v>
      </c>
      <c r="EB231">
        <v>2.6252200000000001</v>
      </c>
      <c r="EC231">
        <v>0.230988</v>
      </c>
      <c r="ED231">
        <v>0.23125799999999999</v>
      </c>
      <c r="EE231">
        <v>0.148727</v>
      </c>
      <c r="EF231">
        <v>0.14645</v>
      </c>
      <c r="EG231">
        <v>23216.5</v>
      </c>
      <c r="EH231">
        <v>23704.400000000001</v>
      </c>
      <c r="EI231">
        <v>28107.8</v>
      </c>
      <c r="EJ231">
        <v>29704.1</v>
      </c>
      <c r="EK231">
        <v>32866.9</v>
      </c>
      <c r="EL231">
        <v>35244.300000000003</v>
      </c>
      <c r="EM231">
        <v>39599.599999999999</v>
      </c>
      <c r="EN231">
        <v>42506.7</v>
      </c>
      <c r="EO231">
        <v>2.2072500000000002</v>
      </c>
      <c r="EP231">
        <v>2.1607500000000002</v>
      </c>
      <c r="EQ231">
        <v>8.7477299999999994E-2</v>
      </c>
      <c r="ER231">
        <v>0</v>
      </c>
      <c r="ES231">
        <v>33.6706</v>
      </c>
      <c r="ET231">
        <v>999.9</v>
      </c>
      <c r="EU231">
        <v>73.900000000000006</v>
      </c>
      <c r="EV231">
        <v>35.4</v>
      </c>
      <c r="EW231">
        <v>42.116100000000003</v>
      </c>
      <c r="EX231">
        <v>57.019100000000002</v>
      </c>
      <c r="EY231">
        <v>-2.3157000000000001</v>
      </c>
      <c r="EZ231">
        <v>2</v>
      </c>
      <c r="FA231">
        <v>0.62760400000000005</v>
      </c>
      <c r="FB231">
        <v>1.60493</v>
      </c>
      <c r="FC231">
        <v>20.261299999999999</v>
      </c>
      <c r="FD231">
        <v>5.2151899999999998</v>
      </c>
      <c r="FE231">
        <v>12.004899999999999</v>
      </c>
      <c r="FF231">
        <v>4.9844999999999997</v>
      </c>
      <c r="FG231">
        <v>3.2845</v>
      </c>
      <c r="FH231">
        <v>6358.4</v>
      </c>
      <c r="FI231">
        <v>9999</v>
      </c>
      <c r="FJ231">
        <v>9999</v>
      </c>
      <c r="FK231">
        <v>490.1</v>
      </c>
      <c r="FL231">
        <v>1.86581</v>
      </c>
      <c r="FM231">
        <v>1.8621700000000001</v>
      </c>
      <c r="FN231">
        <v>1.8641799999999999</v>
      </c>
      <c r="FO231">
        <v>1.8603000000000001</v>
      </c>
      <c r="FP231">
        <v>1.8609599999999999</v>
      </c>
      <c r="FQ231">
        <v>1.8600699999999999</v>
      </c>
      <c r="FR231">
        <v>1.8618399999999999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0.56000000000000005</v>
      </c>
      <c r="GH231">
        <v>0.21759999999999999</v>
      </c>
      <c r="GI231">
        <v>-0.38878066965608271</v>
      </c>
      <c r="GJ231">
        <v>8.4540356221501391E-4</v>
      </c>
      <c r="GK231">
        <v>6.8779579211309249E-8</v>
      </c>
      <c r="GL231">
        <v>-1.3381725072044801E-10</v>
      </c>
      <c r="GM231">
        <v>-8.6234221326163804E-2</v>
      </c>
      <c r="GN231">
        <v>8.8717001971158594E-4</v>
      </c>
      <c r="GO231">
        <v>5.46455871630479E-4</v>
      </c>
      <c r="GP231">
        <v>-9.435533427115459E-6</v>
      </c>
      <c r="GQ231">
        <v>1</v>
      </c>
      <c r="GR231">
        <v>2082</v>
      </c>
      <c r="GS231">
        <v>3</v>
      </c>
      <c r="GT231">
        <v>35</v>
      </c>
      <c r="GU231">
        <v>22.1</v>
      </c>
      <c r="GV231">
        <v>22.1</v>
      </c>
      <c r="GW231">
        <v>3.7036099999999998</v>
      </c>
      <c r="GX231">
        <v>2.5439500000000002</v>
      </c>
      <c r="GY231">
        <v>2.04834</v>
      </c>
      <c r="GZ231">
        <v>2.6257299999999999</v>
      </c>
      <c r="HA231">
        <v>2.1972700000000001</v>
      </c>
      <c r="HB231">
        <v>2.3535200000000001</v>
      </c>
      <c r="HC231">
        <v>40.323700000000002</v>
      </c>
      <c r="HD231">
        <v>14.350899999999999</v>
      </c>
      <c r="HE231">
        <v>18</v>
      </c>
      <c r="HF231">
        <v>709.83199999999999</v>
      </c>
      <c r="HG231">
        <v>746.00800000000004</v>
      </c>
      <c r="HH231">
        <v>31.002600000000001</v>
      </c>
      <c r="HI231">
        <v>35.104999999999997</v>
      </c>
      <c r="HJ231">
        <v>30.001200000000001</v>
      </c>
      <c r="HK231">
        <v>34.838799999999999</v>
      </c>
      <c r="HL231">
        <v>34.809699999999999</v>
      </c>
      <c r="HM231">
        <v>74.068399999999997</v>
      </c>
      <c r="HN231">
        <v>14.0905</v>
      </c>
      <c r="HO231">
        <v>100</v>
      </c>
      <c r="HP231">
        <v>31</v>
      </c>
      <c r="HQ231">
        <v>1442</v>
      </c>
      <c r="HR231">
        <v>37.371000000000002</v>
      </c>
      <c r="HS231">
        <v>98.933400000000006</v>
      </c>
      <c r="HT231">
        <v>98.522300000000001</v>
      </c>
    </row>
    <row r="232" spans="1:228" x14ac:dyDescent="0.2">
      <c r="A232">
        <v>217</v>
      </c>
      <c r="B232">
        <v>1665504791.5999999</v>
      </c>
      <c r="C232">
        <v>862.09999990463257</v>
      </c>
      <c r="D232" t="s">
        <v>793</v>
      </c>
      <c r="E232" t="s">
        <v>794</v>
      </c>
      <c r="F232">
        <v>4</v>
      </c>
      <c r="G232">
        <v>1665504789.5285721</v>
      </c>
      <c r="H232">
        <f t="shared" si="102"/>
        <v>7.8329149289795626E-4</v>
      </c>
      <c r="I232">
        <f t="shared" si="103"/>
        <v>0.7832914928979563</v>
      </c>
      <c r="J232">
        <f t="shared" si="104"/>
        <v>17.841407909537349</v>
      </c>
      <c r="K232">
        <f t="shared" si="105"/>
        <v>1416.2971428571429</v>
      </c>
      <c r="L232">
        <f t="shared" si="106"/>
        <v>682.71973665065047</v>
      </c>
      <c r="M232">
        <f t="shared" si="107"/>
        <v>69.241963511490511</v>
      </c>
      <c r="N232">
        <f t="shared" si="108"/>
        <v>143.64195118812538</v>
      </c>
      <c r="O232">
        <f t="shared" si="109"/>
        <v>4.0921298447274553E-2</v>
      </c>
      <c r="P232">
        <f t="shared" si="110"/>
        <v>3.6921178784318323</v>
      </c>
      <c r="Q232">
        <f t="shared" si="111"/>
        <v>4.0670991349316975E-2</v>
      </c>
      <c r="R232">
        <f t="shared" si="112"/>
        <v>2.5441730871503504E-2</v>
      </c>
      <c r="S232">
        <f t="shared" si="113"/>
        <v>226.10454009314262</v>
      </c>
      <c r="T232">
        <f t="shared" si="114"/>
        <v>35.370665109817153</v>
      </c>
      <c r="U232">
        <f t="shared" si="115"/>
        <v>35.086657142857142</v>
      </c>
      <c r="V232">
        <f t="shared" si="116"/>
        <v>5.6755332614332277</v>
      </c>
      <c r="W232">
        <f t="shared" si="117"/>
        <v>69.55049167699336</v>
      </c>
      <c r="X232">
        <f t="shared" si="118"/>
        <v>3.8136253595115583</v>
      </c>
      <c r="Y232">
        <f t="shared" si="119"/>
        <v>5.4832471598084602</v>
      </c>
      <c r="Z232">
        <f t="shared" si="120"/>
        <v>1.8619079019216693</v>
      </c>
      <c r="AA232">
        <f t="shared" si="121"/>
        <v>-34.543154836799872</v>
      </c>
      <c r="AB232">
        <f t="shared" si="122"/>
        <v>-123.68933386113758</v>
      </c>
      <c r="AC232">
        <f t="shared" si="123"/>
        <v>-7.806788513038998</v>
      </c>
      <c r="AD232">
        <f t="shared" si="124"/>
        <v>60.065262882166166</v>
      </c>
      <c r="AE232">
        <f t="shared" si="125"/>
        <v>40.7570911093121</v>
      </c>
      <c r="AF232">
        <f t="shared" si="126"/>
        <v>0.71729578868520572</v>
      </c>
      <c r="AG232">
        <f t="shared" si="127"/>
        <v>17.841407909537349</v>
      </c>
      <c r="AH232">
        <v>1488.9403422085779</v>
      </c>
      <c r="AI232">
        <v>1474.3059393939391</v>
      </c>
      <c r="AJ232">
        <v>1.702176729316019</v>
      </c>
      <c r="AK232">
        <v>66.85974665391015</v>
      </c>
      <c r="AL232">
        <f t="shared" si="128"/>
        <v>0.7832914928979563</v>
      </c>
      <c r="AM232">
        <v>37.296681410586402</v>
      </c>
      <c r="AN232">
        <v>37.607349090909103</v>
      </c>
      <c r="AO232">
        <v>4.7060946488885531E-4</v>
      </c>
      <c r="AP232">
        <v>85.612249932443419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47320.875182217584</v>
      </c>
      <c r="AV232">
        <f t="shared" si="132"/>
        <v>1199.934285714286</v>
      </c>
      <c r="AW232">
        <f t="shared" si="133"/>
        <v>1025.8696850223539</v>
      </c>
      <c r="AX232">
        <f t="shared" si="134"/>
        <v>0.85493822223079774</v>
      </c>
      <c r="AY232">
        <f t="shared" si="135"/>
        <v>0.1884307689054398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1665504789.5285721</v>
      </c>
      <c r="BF232">
        <v>1416.2971428571429</v>
      </c>
      <c r="BG232">
        <v>1433.6485714285709</v>
      </c>
      <c r="BH232">
        <v>37.602014285714283</v>
      </c>
      <c r="BI232">
        <v>37.315271428571428</v>
      </c>
      <c r="BJ232">
        <v>1415.731428571429</v>
      </c>
      <c r="BK232">
        <v>37.384357142857141</v>
      </c>
      <c r="BL232">
        <v>650.01614285714277</v>
      </c>
      <c r="BM232">
        <v>101.321</v>
      </c>
      <c r="BN232">
        <v>9.9773114285714296E-2</v>
      </c>
      <c r="BO232">
        <v>34.465257142857141</v>
      </c>
      <c r="BP232">
        <v>35.086657142857142</v>
      </c>
      <c r="BQ232">
        <v>999.89999999999986</v>
      </c>
      <c r="BR232">
        <v>0</v>
      </c>
      <c r="BS232">
        <v>0</v>
      </c>
      <c r="BT232">
        <v>9025.9814285714292</v>
      </c>
      <c r="BU232">
        <v>0</v>
      </c>
      <c r="BV232">
        <v>1979.3228571428569</v>
      </c>
      <c r="BW232">
        <v>-17.35351428571429</v>
      </c>
      <c r="BX232">
        <v>1471.6328571428569</v>
      </c>
      <c r="BY232">
        <v>1489.218571428572</v>
      </c>
      <c r="BZ232">
        <v>0.28676014285714291</v>
      </c>
      <c r="CA232">
        <v>1433.6485714285709</v>
      </c>
      <c r="CB232">
        <v>37.315271428571428</v>
      </c>
      <c r="CC232">
        <v>3.809875714285714</v>
      </c>
      <c r="CD232">
        <v>3.780819999999999</v>
      </c>
      <c r="CE232">
        <v>28.067828571428571</v>
      </c>
      <c r="CF232">
        <v>27.936514285714289</v>
      </c>
      <c r="CG232">
        <v>1199.934285714286</v>
      </c>
      <c r="CH232">
        <v>0.49997528571428568</v>
      </c>
      <c r="CI232">
        <v>0.50002471428571427</v>
      </c>
      <c r="CJ232">
        <v>0</v>
      </c>
      <c r="CK232">
        <v>833.51928571428573</v>
      </c>
      <c r="CL232">
        <v>4.9990899999999998</v>
      </c>
      <c r="CM232">
        <v>9317.99</v>
      </c>
      <c r="CN232">
        <v>9557.2257142857143</v>
      </c>
      <c r="CO232">
        <v>45</v>
      </c>
      <c r="CP232">
        <v>47.964000000000013</v>
      </c>
      <c r="CQ232">
        <v>45.875</v>
      </c>
      <c r="CR232">
        <v>46.686999999999998</v>
      </c>
      <c r="CS232">
        <v>46.454999999999998</v>
      </c>
      <c r="CT232">
        <v>597.43857142857144</v>
      </c>
      <c r="CU232">
        <v>597.49571428571437</v>
      </c>
      <c r="CV232">
        <v>0</v>
      </c>
      <c r="CW232">
        <v>1665504796.5</v>
      </c>
      <c r="CX232">
        <v>0</v>
      </c>
      <c r="CY232">
        <v>1665503463</v>
      </c>
      <c r="CZ232" t="s">
        <v>356</v>
      </c>
      <c r="DA232">
        <v>1665503462</v>
      </c>
      <c r="DB232">
        <v>1665503463</v>
      </c>
      <c r="DC232">
        <v>5</v>
      </c>
      <c r="DD232">
        <v>8.5000000000000006E-2</v>
      </c>
      <c r="DE232">
        <v>-1E-3</v>
      </c>
      <c r="DF232">
        <v>-3.5999999999999997E-2</v>
      </c>
      <c r="DG232">
        <v>0.21</v>
      </c>
      <c r="DH232">
        <v>415</v>
      </c>
      <c r="DI232">
        <v>36</v>
      </c>
      <c r="DJ232">
        <v>0.25</v>
      </c>
      <c r="DK232">
        <v>0.11</v>
      </c>
      <c r="DL232">
        <v>-17.158178048780481</v>
      </c>
      <c r="DM232">
        <v>-0.71362160278745435</v>
      </c>
      <c r="DN232">
        <v>0.1160111948176637</v>
      </c>
      <c r="DO232">
        <v>0</v>
      </c>
      <c r="DP232">
        <v>0.29431417073170729</v>
      </c>
      <c r="DQ232">
        <v>5.130717073170734E-2</v>
      </c>
      <c r="DR232">
        <v>9.8575453183111436E-3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366</v>
      </c>
      <c r="EA232">
        <v>3.2947500000000001</v>
      </c>
      <c r="EB232">
        <v>2.6251899999999999</v>
      </c>
      <c r="EC232">
        <v>0.23155899999999999</v>
      </c>
      <c r="ED232">
        <v>0.231818</v>
      </c>
      <c r="EE232">
        <v>0.14876300000000001</v>
      </c>
      <c r="EF232">
        <v>0.146621</v>
      </c>
      <c r="EG232">
        <v>23198.7</v>
      </c>
      <c r="EH232">
        <v>23686.400000000001</v>
      </c>
      <c r="EI232">
        <v>28107.4</v>
      </c>
      <c r="EJ232">
        <v>29703.3</v>
      </c>
      <c r="EK232">
        <v>32865.1</v>
      </c>
      <c r="EL232">
        <v>35236.400000000001</v>
      </c>
      <c r="EM232">
        <v>39599.1</v>
      </c>
      <c r="EN232">
        <v>42505.7</v>
      </c>
      <c r="EO232">
        <v>2.2071299999999998</v>
      </c>
      <c r="EP232">
        <v>2.1608700000000001</v>
      </c>
      <c r="EQ232">
        <v>8.6873800000000001E-2</v>
      </c>
      <c r="ER232">
        <v>0</v>
      </c>
      <c r="ES232">
        <v>33.684600000000003</v>
      </c>
      <c r="ET232">
        <v>999.9</v>
      </c>
      <c r="EU232">
        <v>73.900000000000006</v>
      </c>
      <c r="EV232">
        <v>35.4</v>
      </c>
      <c r="EW232">
        <v>42.123100000000001</v>
      </c>
      <c r="EX232">
        <v>56.959099999999999</v>
      </c>
      <c r="EY232">
        <v>-2.2956699999999999</v>
      </c>
      <c r="EZ232">
        <v>2</v>
      </c>
      <c r="FA232">
        <v>0.62834599999999996</v>
      </c>
      <c r="FB232">
        <v>1.6150899999999999</v>
      </c>
      <c r="FC232">
        <v>20.260899999999999</v>
      </c>
      <c r="FD232">
        <v>5.2141500000000001</v>
      </c>
      <c r="FE232">
        <v>12.0055</v>
      </c>
      <c r="FF232">
        <v>4.9840999999999998</v>
      </c>
      <c r="FG232">
        <v>3.2843800000000001</v>
      </c>
      <c r="FH232">
        <v>6358.4</v>
      </c>
      <c r="FI232">
        <v>9999</v>
      </c>
      <c r="FJ232">
        <v>9999</v>
      </c>
      <c r="FK232">
        <v>490.1</v>
      </c>
      <c r="FL232">
        <v>1.86581</v>
      </c>
      <c r="FM232">
        <v>1.8621700000000001</v>
      </c>
      <c r="FN232">
        <v>1.8641700000000001</v>
      </c>
      <c r="FO232">
        <v>1.8603099999999999</v>
      </c>
      <c r="FP232">
        <v>1.86097</v>
      </c>
      <c r="FQ232">
        <v>1.8600699999999999</v>
      </c>
      <c r="FR232">
        <v>1.8618399999999999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0.56000000000000005</v>
      </c>
      <c r="GH232">
        <v>0.2177</v>
      </c>
      <c r="GI232">
        <v>-0.38878066965608271</v>
      </c>
      <c r="GJ232">
        <v>8.4540356221501391E-4</v>
      </c>
      <c r="GK232">
        <v>6.8779579211309249E-8</v>
      </c>
      <c r="GL232">
        <v>-1.3381725072044801E-10</v>
      </c>
      <c r="GM232">
        <v>-8.6234221326163804E-2</v>
      </c>
      <c r="GN232">
        <v>8.8717001971158594E-4</v>
      </c>
      <c r="GO232">
        <v>5.46455871630479E-4</v>
      </c>
      <c r="GP232">
        <v>-9.435533427115459E-6</v>
      </c>
      <c r="GQ232">
        <v>1</v>
      </c>
      <c r="GR232">
        <v>2082</v>
      </c>
      <c r="GS232">
        <v>3</v>
      </c>
      <c r="GT232">
        <v>35</v>
      </c>
      <c r="GU232">
        <v>22.2</v>
      </c>
      <c r="GV232">
        <v>22.1</v>
      </c>
      <c r="GW232">
        <v>3.7158199999999999</v>
      </c>
      <c r="GX232">
        <v>2.5524900000000001</v>
      </c>
      <c r="GY232">
        <v>2.04834</v>
      </c>
      <c r="GZ232">
        <v>2.6245099999999999</v>
      </c>
      <c r="HA232">
        <v>2.1972700000000001</v>
      </c>
      <c r="HB232">
        <v>2.3596200000000001</v>
      </c>
      <c r="HC232">
        <v>40.323700000000002</v>
      </c>
      <c r="HD232">
        <v>14.3597</v>
      </c>
      <c r="HE232">
        <v>18</v>
      </c>
      <c r="HF232">
        <v>709.81700000000001</v>
      </c>
      <c r="HG232">
        <v>746.23900000000003</v>
      </c>
      <c r="HH232">
        <v>31.003</v>
      </c>
      <c r="HI232">
        <v>35.1145</v>
      </c>
      <c r="HJ232">
        <v>30.001200000000001</v>
      </c>
      <c r="HK232">
        <v>34.847200000000001</v>
      </c>
      <c r="HL232">
        <v>34.818800000000003</v>
      </c>
      <c r="HM232">
        <v>74.320099999999996</v>
      </c>
      <c r="HN232">
        <v>14.0905</v>
      </c>
      <c r="HO232">
        <v>100</v>
      </c>
      <c r="HP232">
        <v>31</v>
      </c>
      <c r="HQ232">
        <v>1448.68</v>
      </c>
      <c r="HR232">
        <v>37.519599999999997</v>
      </c>
      <c r="HS232">
        <v>98.932000000000002</v>
      </c>
      <c r="HT232">
        <v>98.519900000000007</v>
      </c>
    </row>
    <row r="233" spans="1:228" x14ac:dyDescent="0.2">
      <c r="A233">
        <v>218</v>
      </c>
      <c r="B233">
        <v>1665504796.0999999</v>
      </c>
      <c r="C233">
        <v>866.59999990463257</v>
      </c>
      <c r="D233" t="s">
        <v>795</v>
      </c>
      <c r="E233" t="s">
        <v>796</v>
      </c>
      <c r="F233">
        <v>4</v>
      </c>
      <c r="G233">
        <v>1665504793.8499999</v>
      </c>
      <c r="H233">
        <f t="shared" si="102"/>
        <v>7.8420149256574416E-4</v>
      </c>
      <c r="I233">
        <f t="shared" si="103"/>
        <v>0.78420149256574412</v>
      </c>
      <c r="J233">
        <f t="shared" si="104"/>
        <v>17.244596851950828</v>
      </c>
      <c r="K233">
        <f t="shared" si="105"/>
        <v>1423.4775</v>
      </c>
      <c r="L233">
        <f t="shared" si="106"/>
        <v>713.75264748499364</v>
      </c>
      <c r="M233">
        <f t="shared" si="107"/>
        <v>72.390671471440754</v>
      </c>
      <c r="N233">
        <f t="shared" si="108"/>
        <v>144.3728333794437</v>
      </c>
      <c r="O233">
        <f t="shared" si="109"/>
        <v>4.0980625643354467E-2</v>
      </c>
      <c r="P233">
        <f t="shared" si="110"/>
        <v>3.6896604806327864</v>
      </c>
      <c r="Q233">
        <f t="shared" si="111"/>
        <v>4.0729428551378934E-2</v>
      </c>
      <c r="R233">
        <f t="shared" si="112"/>
        <v>2.5478333362118827E-2</v>
      </c>
      <c r="S233">
        <f t="shared" si="113"/>
        <v>226.10916411065321</v>
      </c>
      <c r="T233">
        <f t="shared" si="114"/>
        <v>35.37770386256647</v>
      </c>
      <c r="U233">
        <f t="shared" si="115"/>
        <v>35.093387499999992</v>
      </c>
      <c r="V233">
        <f t="shared" si="116"/>
        <v>5.6776475744566399</v>
      </c>
      <c r="W233">
        <f t="shared" si="117"/>
        <v>69.572862844974765</v>
      </c>
      <c r="X233">
        <f t="shared" si="118"/>
        <v>3.8162610354422606</v>
      </c>
      <c r="Y233">
        <f t="shared" si="119"/>
        <v>5.4852723883819721</v>
      </c>
      <c r="Z233">
        <f t="shared" si="120"/>
        <v>1.8613865390143793</v>
      </c>
      <c r="AA233">
        <f t="shared" si="121"/>
        <v>-34.583285822149314</v>
      </c>
      <c r="AB233">
        <f t="shared" si="122"/>
        <v>-123.62441401730817</v>
      </c>
      <c r="AC233">
        <f t="shared" si="123"/>
        <v>-7.8083967006136099</v>
      </c>
      <c r="AD233">
        <f t="shared" si="124"/>
        <v>60.093067570582122</v>
      </c>
      <c r="AE233">
        <f t="shared" si="125"/>
        <v>40.553895419492918</v>
      </c>
      <c r="AF233">
        <f t="shared" si="126"/>
        <v>0.64467607639379776</v>
      </c>
      <c r="AG233">
        <f t="shared" si="127"/>
        <v>17.244596851950828</v>
      </c>
      <c r="AH233">
        <v>1496.6365963068949</v>
      </c>
      <c r="AI233">
        <v>1482.156363636363</v>
      </c>
      <c r="AJ233">
        <v>1.727178211014528</v>
      </c>
      <c r="AK233">
        <v>66.85974665391015</v>
      </c>
      <c r="AL233">
        <f t="shared" si="128"/>
        <v>0.78420149256574412</v>
      </c>
      <c r="AM233">
        <v>37.366309982480011</v>
      </c>
      <c r="AN233">
        <v>37.641994545454537</v>
      </c>
      <c r="AO233">
        <v>7.2465791232490676E-3</v>
      </c>
      <c r="AP233">
        <v>85.612249932443419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47276.098688034093</v>
      </c>
      <c r="AV233">
        <f t="shared" si="132"/>
        <v>1199.9612500000001</v>
      </c>
      <c r="AW233">
        <f t="shared" si="133"/>
        <v>1025.8925010936027</v>
      </c>
      <c r="AX233">
        <f t="shared" si="134"/>
        <v>0.85493802495172466</v>
      </c>
      <c r="AY233">
        <f t="shared" si="135"/>
        <v>0.18843038815682855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1665504793.8499999</v>
      </c>
      <c r="BF233">
        <v>1423.4775</v>
      </c>
      <c r="BG233">
        <v>1440.7049999999999</v>
      </c>
      <c r="BH233">
        <v>37.627312500000002</v>
      </c>
      <c r="BI233">
        <v>37.369587499999987</v>
      </c>
      <c r="BJ233">
        <v>1422.91</v>
      </c>
      <c r="BK233">
        <v>37.409587500000001</v>
      </c>
      <c r="BL233">
        <v>649.9681250000001</v>
      </c>
      <c r="BM233">
        <v>101.32275</v>
      </c>
      <c r="BN233">
        <v>9.9881112499999994E-2</v>
      </c>
      <c r="BO233">
        <v>34.471900000000012</v>
      </c>
      <c r="BP233">
        <v>35.093387499999992</v>
      </c>
      <c r="BQ233">
        <v>999.9</v>
      </c>
      <c r="BR233">
        <v>0</v>
      </c>
      <c r="BS233">
        <v>0</v>
      </c>
      <c r="BT233">
        <v>9017.34375</v>
      </c>
      <c r="BU233">
        <v>0</v>
      </c>
      <c r="BV233">
        <v>1982.5374999999999</v>
      </c>
      <c r="BW233">
        <v>-17.229500000000002</v>
      </c>
      <c r="BX233">
        <v>1479.1312499999999</v>
      </c>
      <c r="BY233">
        <v>1496.635</v>
      </c>
      <c r="BZ233">
        <v>0.257741</v>
      </c>
      <c r="CA233">
        <v>1440.7049999999999</v>
      </c>
      <c r="CB233">
        <v>37.369587499999987</v>
      </c>
      <c r="CC233">
        <v>3.8125</v>
      </c>
      <c r="CD233">
        <v>3.7863850000000001</v>
      </c>
      <c r="CE233">
        <v>28.0796375</v>
      </c>
      <c r="CF233">
        <v>27.961737500000002</v>
      </c>
      <c r="CG233">
        <v>1199.9612500000001</v>
      </c>
      <c r="CH233">
        <v>0.49998449999999989</v>
      </c>
      <c r="CI233">
        <v>0.50001549999999995</v>
      </c>
      <c r="CJ233">
        <v>0</v>
      </c>
      <c r="CK233">
        <v>833.25312499999995</v>
      </c>
      <c r="CL233">
        <v>4.9990899999999998</v>
      </c>
      <c r="CM233">
        <v>9317.9762499999997</v>
      </c>
      <c r="CN233">
        <v>9557.4850000000006</v>
      </c>
      <c r="CO233">
        <v>45</v>
      </c>
      <c r="CP233">
        <v>48</v>
      </c>
      <c r="CQ233">
        <v>45.875</v>
      </c>
      <c r="CR233">
        <v>46.686999999999998</v>
      </c>
      <c r="CS233">
        <v>46.468499999999999</v>
      </c>
      <c r="CT233">
        <v>597.46</v>
      </c>
      <c r="CU233">
        <v>597.50125000000003</v>
      </c>
      <c r="CV233">
        <v>0</v>
      </c>
      <c r="CW233">
        <v>1665504800.7</v>
      </c>
      <c r="CX233">
        <v>0</v>
      </c>
      <c r="CY233">
        <v>1665503463</v>
      </c>
      <c r="CZ233" t="s">
        <v>356</v>
      </c>
      <c r="DA233">
        <v>1665503462</v>
      </c>
      <c r="DB233">
        <v>1665503463</v>
      </c>
      <c r="DC233">
        <v>5</v>
      </c>
      <c r="DD233">
        <v>8.5000000000000006E-2</v>
      </c>
      <c r="DE233">
        <v>-1E-3</v>
      </c>
      <c r="DF233">
        <v>-3.5999999999999997E-2</v>
      </c>
      <c r="DG233">
        <v>0.21</v>
      </c>
      <c r="DH233">
        <v>415</v>
      </c>
      <c r="DI233">
        <v>36</v>
      </c>
      <c r="DJ233">
        <v>0.25</v>
      </c>
      <c r="DK233">
        <v>0.11</v>
      </c>
      <c r="DL233">
        <v>-17.179921951219509</v>
      </c>
      <c r="DM233">
        <v>-0.89287735191637196</v>
      </c>
      <c r="DN233">
        <v>0.1205001376624959</v>
      </c>
      <c r="DO233">
        <v>0</v>
      </c>
      <c r="DP233">
        <v>0.28856865853658542</v>
      </c>
      <c r="DQ233">
        <v>-8.9761839721253914E-2</v>
      </c>
      <c r="DR233">
        <v>1.8177680804887571E-2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366</v>
      </c>
      <c r="EA233">
        <v>3.2950699999999999</v>
      </c>
      <c r="EB233">
        <v>2.62554</v>
      </c>
      <c r="EC233">
        <v>0.23228699999999999</v>
      </c>
      <c r="ED233">
        <v>0.23254</v>
      </c>
      <c r="EE233">
        <v>0.14885399999999999</v>
      </c>
      <c r="EF233">
        <v>0.146699</v>
      </c>
      <c r="EG233">
        <v>23176.1</v>
      </c>
      <c r="EH233">
        <v>23663.4</v>
      </c>
      <c r="EI233">
        <v>28106.799999999999</v>
      </c>
      <c r="EJ233">
        <v>29702.5</v>
      </c>
      <c r="EK233">
        <v>32860.800000000003</v>
      </c>
      <c r="EL233">
        <v>35233</v>
      </c>
      <c r="EM233">
        <v>39598.1</v>
      </c>
      <c r="EN233">
        <v>42505.4</v>
      </c>
      <c r="EO233">
        <v>2.2073200000000002</v>
      </c>
      <c r="EP233">
        <v>2.1606000000000001</v>
      </c>
      <c r="EQ233">
        <v>8.6247900000000002E-2</v>
      </c>
      <c r="ER233">
        <v>0</v>
      </c>
      <c r="ES233">
        <v>33.701700000000002</v>
      </c>
      <c r="ET233">
        <v>999.9</v>
      </c>
      <c r="EU233">
        <v>73.900000000000006</v>
      </c>
      <c r="EV233">
        <v>35.4</v>
      </c>
      <c r="EW233">
        <v>42.116399999999999</v>
      </c>
      <c r="EX233">
        <v>56.629100000000001</v>
      </c>
      <c r="EY233">
        <v>-2.3998400000000002</v>
      </c>
      <c r="EZ233">
        <v>2</v>
      </c>
      <c r="FA233">
        <v>0.62948400000000004</v>
      </c>
      <c r="FB233">
        <v>1.6289400000000001</v>
      </c>
      <c r="FC233">
        <v>20.260999999999999</v>
      </c>
      <c r="FD233">
        <v>5.2150400000000001</v>
      </c>
      <c r="FE233">
        <v>12.005000000000001</v>
      </c>
      <c r="FF233">
        <v>4.9850000000000003</v>
      </c>
      <c r="FG233">
        <v>3.2846000000000002</v>
      </c>
      <c r="FH233">
        <v>6358.7</v>
      </c>
      <c r="FI233">
        <v>9999</v>
      </c>
      <c r="FJ233">
        <v>9999</v>
      </c>
      <c r="FK233">
        <v>490.1</v>
      </c>
      <c r="FL233">
        <v>1.86582</v>
      </c>
      <c r="FM233">
        <v>1.8621700000000001</v>
      </c>
      <c r="FN233">
        <v>1.8641799999999999</v>
      </c>
      <c r="FO233">
        <v>1.8602700000000001</v>
      </c>
      <c r="FP233">
        <v>1.8609800000000001</v>
      </c>
      <c r="FQ233">
        <v>1.86009</v>
      </c>
      <c r="FR233">
        <v>1.8618600000000001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0.56999999999999995</v>
      </c>
      <c r="GH233">
        <v>0.21779999999999999</v>
      </c>
      <c r="GI233">
        <v>-0.38878066965608271</v>
      </c>
      <c r="GJ233">
        <v>8.4540356221501391E-4</v>
      </c>
      <c r="GK233">
        <v>6.8779579211309249E-8</v>
      </c>
      <c r="GL233">
        <v>-1.3381725072044801E-10</v>
      </c>
      <c r="GM233">
        <v>-8.6234221326163804E-2</v>
      </c>
      <c r="GN233">
        <v>8.8717001971158594E-4</v>
      </c>
      <c r="GO233">
        <v>5.46455871630479E-4</v>
      </c>
      <c r="GP233">
        <v>-9.435533427115459E-6</v>
      </c>
      <c r="GQ233">
        <v>1</v>
      </c>
      <c r="GR233">
        <v>2082</v>
      </c>
      <c r="GS233">
        <v>3</v>
      </c>
      <c r="GT233">
        <v>35</v>
      </c>
      <c r="GU233">
        <v>22.2</v>
      </c>
      <c r="GV233">
        <v>22.2</v>
      </c>
      <c r="GW233">
        <v>3.73169</v>
      </c>
      <c r="GX233">
        <v>2.5427200000000001</v>
      </c>
      <c r="GY233">
        <v>2.04834</v>
      </c>
      <c r="GZ233">
        <v>2.6257299999999999</v>
      </c>
      <c r="HA233">
        <v>2.1972700000000001</v>
      </c>
      <c r="HB233">
        <v>2.34619</v>
      </c>
      <c r="HC233">
        <v>40.323700000000002</v>
      </c>
      <c r="HD233">
        <v>14.3597</v>
      </c>
      <c r="HE233">
        <v>18</v>
      </c>
      <c r="HF233">
        <v>710.11</v>
      </c>
      <c r="HG233">
        <v>746.10199999999998</v>
      </c>
      <c r="HH233">
        <v>31.0032</v>
      </c>
      <c r="HI233">
        <v>35.127600000000001</v>
      </c>
      <c r="HJ233">
        <v>30.001200000000001</v>
      </c>
      <c r="HK233">
        <v>34.858499999999999</v>
      </c>
      <c r="HL233">
        <v>34.829500000000003</v>
      </c>
      <c r="HM233">
        <v>74.625100000000003</v>
      </c>
      <c r="HN233">
        <v>13.820499999999999</v>
      </c>
      <c r="HO233">
        <v>100</v>
      </c>
      <c r="HP233">
        <v>31</v>
      </c>
      <c r="HQ233">
        <v>1455.36</v>
      </c>
      <c r="HR233">
        <v>37.562199999999997</v>
      </c>
      <c r="HS233">
        <v>98.929599999999994</v>
      </c>
      <c r="HT233">
        <v>98.5184</v>
      </c>
    </row>
    <row r="234" spans="1:228" x14ac:dyDescent="0.2">
      <c r="A234">
        <v>219</v>
      </c>
      <c r="B234">
        <v>1665504799.5999999</v>
      </c>
      <c r="C234">
        <v>870.09999990463257</v>
      </c>
      <c r="D234" t="s">
        <v>797</v>
      </c>
      <c r="E234" t="s">
        <v>798</v>
      </c>
      <c r="F234">
        <v>4</v>
      </c>
      <c r="G234">
        <v>1665504797.2249999</v>
      </c>
      <c r="H234">
        <f t="shared" si="102"/>
        <v>7.6550466513713522E-4</v>
      </c>
      <c r="I234">
        <f t="shared" si="103"/>
        <v>0.76550466513713522</v>
      </c>
      <c r="J234">
        <f t="shared" si="104"/>
        <v>17.733970624323149</v>
      </c>
      <c r="K234">
        <f t="shared" si="105"/>
        <v>1429.03125</v>
      </c>
      <c r="L234">
        <f t="shared" si="106"/>
        <v>683.79028710629052</v>
      </c>
      <c r="M234">
        <f t="shared" si="107"/>
        <v>69.351503717990525</v>
      </c>
      <c r="N234">
        <f t="shared" si="108"/>
        <v>144.93546912884767</v>
      </c>
      <c r="O234">
        <f t="shared" si="109"/>
        <v>4.0015932347250295E-2</v>
      </c>
      <c r="P234">
        <f t="shared" si="110"/>
        <v>3.683389967962829</v>
      </c>
      <c r="Q234">
        <f t="shared" si="111"/>
        <v>3.9775980064224239E-2</v>
      </c>
      <c r="R234">
        <f t="shared" si="112"/>
        <v>2.4881426168459748E-2</v>
      </c>
      <c r="S234">
        <f t="shared" si="113"/>
        <v>226.10747811062501</v>
      </c>
      <c r="T234">
        <f t="shared" si="114"/>
        <v>35.386600308327836</v>
      </c>
      <c r="U234">
        <f t="shared" si="115"/>
        <v>35.098924999999987</v>
      </c>
      <c r="V234">
        <f t="shared" si="116"/>
        <v>5.6793876697564212</v>
      </c>
      <c r="W234">
        <f t="shared" si="117"/>
        <v>69.606799344203836</v>
      </c>
      <c r="X234">
        <f t="shared" si="118"/>
        <v>3.8188760845286951</v>
      </c>
      <c r="Y234">
        <f t="shared" si="119"/>
        <v>5.4863549545561652</v>
      </c>
      <c r="Z234">
        <f t="shared" si="120"/>
        <v>1.8605115852277261</v>
      </c>
      <c r="AA234">
        <f t="shared" si="121"/>
        <v>-33.758755732547662</v>
      </c>
      <c r="AB234">
        <f t="shared" si="122"/>
        <v>-123.80899211757649</v>
      </c>
      <c r="AC234">
        <f t="shared" si="123"/>
        <v>-7.8337147239727152</v>
      </c>
      <c r="AD234">
        <f t="shared" si="124"/>
        <v>60.706015536528142</v>
      </c>
      <c r="AE234">
        <f t="shared" si="125"/>
        <v>41.042176359169019</v>
      </c>
      <c r="AF234">
        <f t="shared" si="126"/>
        <v>0.59708871441323841</v>
      </c>
      <c r="AG234">
        <f t="shared" si="127"/>
        <v>17.733970624323149</v>
      </c>
      <c r="AH234">
        <v>1502.916071402861</v>
      </c>
      <c r="AI234">
        <v>1488.1893333333339</v>
      </c>
      <c r="AJ234">
        <v>1.736273914089683</v>
      </c>
      <c r="AK234">
        <v>66.85974665391015</v>
      </c>
      <c r="AL234">
        <f t="shared" si="128"/>
        <v>0.76550466513713522</v>
      </c>
      <c r="AM234">
        <v>37.394839854101072</v>
      </c>
      <c r="AN234">
        <v>37.668755757575738</v>
      </c>
      <c r="AO234">
        <v>6.1446351951469809E-3</v>
      </c>
      <c r="AP234">
        <v>85.612249932443419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47163.890212821672</v>
      </c>
      <c r="AV234">
        <f t="shared" si="132"/>
        <v>1199.9525000000001</v>
      </c>
      <c r="AW234">
        <f t="shared" si="133"/>
        <v>1025.8850010935882</v>
      </c>
      <c r="AX234">
        <f t="shared" si="134"/>
        <v>0.8549380088741747</v>
      </c>
      <c r="AY234">
        <f t="shared" si="135"/>
        <v>0.18843035712715711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1665504797.2249999</v>
      </c>
      <c r="BF234">
        <v>1429.03125</v>
      </c>
      <c r="BG234">
        <v>1446.4324999999999</v>
      </c>
      <c r="BH234">
        <v>37.653262499999997</v>
      </c>
      <c r="BI234">
        <v>37.4146</v>
      </c>
      <c r="BJ234">
        <v>1428.4612500000001</v>
      </c>
      <c r="BK234">
        <v>37.435474999999997</v>
      </c>
      <c r="BL234">
        <v>650.05487499999992</v>
      </c>
      <c r="BM234">
        <v>101.322</v>
      </c>
      <c r="BN234">
        <v>0.100183125</v>
      </c>
      <c r="BO234">
        <v>34.475450000000002</v>
      </c>
      <c r="BP234">
        <v>35.098924999999987</v>
      </c>
      <c r="BQ234">
        <v>999.9</v>
      </c>
      <c r="BR234">
        <v>0</v>
      </c>
      <c r="BS234">
        <v>0</v>
      </c>
      <c r="BT234">
        <v>8995.78125</v>
      </c>
      <c r="BU234">
        <v>0</v>
      </c>
      <c r="BV234">
        <v>1986.165</v>
      </c>
      <c r="BW234">
        <v>-17.402950000000001</v>
      </c>
      <c r="BX234">
        <v>1484.9425000000001</v>
      </c>
      <c r="BY234">
        <v>1502.6537499999999</v>
      </c>
      <c r="BZ234">
        <v>0.23866662499999999</v>
      </c>
      <c r="CA234">
        <v>1446.4324999999999</v>
      </c>
      <c r="CB234">
        <v>37.4146</v>
      </c>
      <c r="CC234">
        <v>3.8151099999999998</v>
      </c>
      <c r="CD234">
        <v>3.7909237500000001</v>
      </c>
      <c r="CE234">
        <v>28.0914</v>
      </c>
      <c r="CF234">
        <v>27.982299999999999</v>
      </c>
      <c r="CG234">
        <v>1199.9525000000001</v>
      </c>
      <c r="CH234">
        <v>0.4999845</v>
      </c>
      <c r="CI234">
        <v>0.50001549999999995</v>
      </c>
      <c r="CJ234">
        <v>0</v>
      </c>
      <c r="CK234">
        <v>833.18262500000003</v>
      </c>
      <c r="CL234">
        <v>4.9990899999999998</v>
      </c>
      <c r="CM234">
        <v>9317.505000000001</v>
      </c>
      <c r="CN234">
        <v>9557.4150000000009</v>
      </c>
      <c r="CO234">
        <v>45</v>
      </c>
      <c r="CP234">
        <v>48</v>
      </c>
      <c r="CQ234">
        <v>45.875</v>
      </c>
      <c r="CR234">
        <v>46.702749999999988</v>
      </c>
      <c r="CS234">
        <v>46.492125000000001</v>
      </c>
      <c r="CT234">
        <v>597.45624999999995</v>
      </c>
      <c r="CU234">
        <v>597.49624999999992</v>
      </c>
      <c r="CV234">
        <v>0</v>
      </c>
      <c r="CW234">
        <v>1665504804.3</v>
      </c>
      <c r="CX234">
        <v>0</v>
      </c>
      <c r="CY234">
        <v>1665503463</v>
      </c>
      <c r="CZ234" t="s">
        <v>356</v>
      </c>
      <c r="DA234">
        <v>1665503462</v>
      </c>
      <c r="DB234">
        <v>1665503463</v>
      </c>
      <c r="DC234">
        <v>5</v>
      </c>
      <c r="DD234">
        <v>8.5000000000000006E-2</v>
      </c>
      <c r="DE234">
        <v>-1E-3</v>
      </c>
      <c r="DF234">
        <v>-3.5999999999999997E-2</v>
      </c>
      <c r="DG234">
        <v>0.21</v>
      </c>
      <c r="DH234">
        <v>415</v>
      </c>
      <c r="DI234">
        <v>36</v>
      </c>
      <c r="DJ234">
        <v>0.25</v>
      </c>
      <c r="DK234">
        <v>0.11</v>
      </c>
      <c r="DL234">
        <v>-17.237292682926832</v>
      </c>
      <c r="DM234">
        <v>-1.107551916376333</v>
      </c>
      <c r="DN234">
        <v>0.1375835983387054</v>
      </c>
      <c r="DO234">
        <v>0</v>
      </c>
      <c r="DP234">
        <v>0.28050426829268288</v>
      </c>
      <c r="DQ234">
        <v>-0.22617225783972111</v>
      </c>
      <c r="DR234">
        <v>2.630809813747367E-2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3.2948900000000001</v>
      </c>
      <c r="EB234">
        <v>2.62527</v>
      </c>
      <c r="EC234">
        <v>0.23285</v>
      </c>
      <c r="ED234">
        <v>0.23311399999999999</v>
      </c>
      <c r="EE234">
        <v>0.148926</v>
      </c>
      <c r="EF234">
        <v>0.14691499999999999</v>
      </c>
      <c r="EG234">
        <v>23158.6</v>
      </c>
      <c r="EH234">
        <v>23645</v>
      </c>
      <c r="EI234">
        <v>28106.400000000001</v>
      </c>
      <c r="EJ234">
        <v>29701.9</v>
      </c>
      <c r="EK234">
        <v>32857.599999999999</v>
      </c>
      <c r="EL234">
        <v>35223.199999999997</v>
      </c>
      <c r="EM234">
        <v>39597.5</v>
      </c>
      <c r="EN234">
        <v>42504.3</v>
      </c>
      <c r="EO234">
        <v>2.2070500000000002</v>
      </c>
      <c r="EP234">
        <v>2.1604999999999999</v>
      </c>
      <c r="EQ234">
        <v>8.5994600000000004E-2</v>
      </c>
      <c r="ER234">
        <v>0</v>
      </c>
      <c r="ES234">
        <v>33.713299999999997</v>
      </c>
      <c r="ET234">
        <v>999.9</v>
      </c>
      <c r="EU234">
        <v>73.900000000000006</v>
      </c>
      <c r="EV234">
        <v>35.4</v>
      </c>
      <c r="EW234">
        <v>42.115400000000001</v>
      </c>
      <c r="EX234">
        <v>56.809100000000001</v>
      </c>
      <c r="EY234">
        <v>-2.2475999999999998</v>
      </c>
      <c r="EZ234">
        <v>2</v>
      </c>
      <c r="FA234">
        <v>0.63031800000000004</v>
      </c>
      <c r="FB234">
        <v>1.6371199999999999</v>
      </c>
      <c r="FC234">
        <v>20.2608</v>
      </c>
      <c r="FD234">
        <v>5.2153400000000003</v>
      </c>
      <c r="FE234">
        <v>12.0055</v>
      </c>
      <c r="FF234">
        <v>4.9844499999999998</v>
      </c>
      <c r="FG234">
        <v>3.2845</v>
      </c>
      <c r="FH234">
        <v>6358.7</v>
      </c>
      <c r="FI234">
        <v>9999</v>
      </c>
      <c r="FJ234">
        <v>9999</v>
      </c>
      <c r="FK234">
        <v>490.1</v>
      </c>
      <c r="FL234">
        <v>1.8657999999999999</v>
      </c>
      <c r="FM234">
        <v>1.8621799999999999</v>
      </c>
      <c r="FN234">
        <v>1.8641700000000001</v>
      </c>
      <c r="FO234">
        <v>1.8602799999999999</v>
      </c>
      <c r="FP234">
        <v>1.8609599999999999</v>
      </c>
      <c r="FQ234">
        <v>1.86006</v>
      </c>
      <c r="FR234">
        <v>1.8618600000000001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0.56999999999999995</v>
      </c>
      <c r="GH234">
        <v>0.21779999999999999</v>
      </c>
      <c r="GI234">
        <v>-0.38878066965608271</v>
      </c>
      <c r="GJ234">
        <v>8.4540356221501391E-4</v>
      </c>
      <c r="GK234">
        <v>6.8779579211309249E-8</v>
      </c>
      <c r="GL234">
        <v>-1.3381725072044801E-10</v>
      </c>
      <c r="GM234">
        <v>-8.6234221326163804E-2</v>
      </c>
      <c r="GN234">
        <v>8.8717001971158594E-4</v>
      </c>
      <c r="GO234">
        <v>5.46455871630479E-4</v>
      </c>
      <c r="GP234">
        <v>-9.435533427115459E-6</v>
      </c>
      <c r="GQ234">
        <v>1</v>
      </c>
      <c r="GR234">
        <v>2082</v>
      </c>
      <c r="GS234">
        <v>3</v>
      </c>
      <c r="GT234">
        <v>35</v>
      </c>
      <c r="GU234">
        <v>22.3</v>
      </c>
      <c r="GV234">
        <v>22.3</v>
      </c>
      <c r="GW234">
        <v>3.7439</v>
      </c>
      <c r="GX234">
        <v>2.5439500000000002</v>
      </c>
      <c r="GY234">
        <v>2.04834</v>
      </c>
      <c r="GZ234">
        <v>2.6245099999999999</v>
      </c>
      <c r="HA234">
        <v>2.1972700000000001</v>
      </c>
      <c r="HB234">
        <v>2.33765</v>
      </c>
      <c r="HC234">
        <v>40.3491</v>
      </c>
      <c r="HD234">
        <v>14.350899999999999</v>
      </c>
      <c r="HE234">
        <v>18</v>
      </c>
      <c r="HF234">
        <v>709.971</v>
      </c>
      <c r="HG234">
        <v>746.11500000000001</v>
      </c>
      <c r="HH234">
        <v>31.0029</v>
      </c>
      <c r="HI234">
        <v>35.137099999999997</v>
      </c>
      <c r="HJ234">
        <v>30.001200000000001</v>
      </c>
      <c r="HK234">
        <v>34.866999999999997</v>
      </c>
      <c r="HL234">
        <v>34.8386</v>
      </c>
      <c r="HM234">
        <v>74.874300000000005</v>
      </c>
      <c r="HN234">
        <v>13.820499999999999</v>
      </c>
      <c r="HO234">
        <v>100</v>
      </c>
      <c r="HP234">
        <v>31</v>
      </c>
      <c r="HQ234">
        <v>1462.06</v>
      </c>
      <c r="HR234">
        <v>37.581800000000001</v>
      </c>
      <c r="HS234">
        <v>98.928200000000004</v>
      </c>
      <c r="HT234">
        <v>98.516099999999994</v>
      </c>
    </row>
    <row r="235" spans="1:228" x14ac:dyDescent="0.2">
      <c r="A235">
        <v>220</v>
      </c>
      <c r="B235">
        <v>1665504803.5999999</v>
      </c>
      <c r="C235">
        <v>874.09999990463257</v>
      </c>
      <c r="D235" t="s">
        <v>799</v>
      </c>
      <c r="E235" t="s">
        <v>800</v>
      </c>
      <c r="F235">
        <v>4</v>
      </c>
      <c r="G235">
        <v>1665504801.5999999</v>
      </c>
      <c r="H235">
        <f t="shared" si="102"/>
        <v>7.5778787673268851E-4</v>
      </c>
      <c r="I235">
        <f t="shared" si="103"/>
        <v>0.75778787673268855</v>
      </c>
      <c r="J235">
        <f t="shared" si="104"/>
        <v>17.084416816670437</v>
      </c>
      <c r="K235">
        <f t="shared" si="105"/>
        <v>1436.4114285714279</v>
      </c>
      <c r="L235">
        <f t="shared" si="106"/>
        <v>710.88954570442718</v>
      </c>
      <c r="M235">
        <f t="shared" si="107"/>
        <v>72.098765766708993</v>
      </c>
      <c r="N235">
        <f t="shared" si="108"/>
        <v>145.68155033222945</v>
      </c>
      <c r="O235">
        <f t="shared" si="109"/>
        <v>3.9672717781115752E-2</v>
      </c>
      <c r="P235">
        <f t="shared" si="110"/>
        <v>3.6849909288388805</v>
      </c>
      <c r="Q235">
        <f t="shared" si="111"/>
        <v>3.9436952685858062E-2</v>
      </c>
      <c r="R235">
        <f t="shared" si="112"/>
        <v>2.4669161003035775E-2</v>
      </c>
      <c r="S235">
        <f t="shared" si="113"/>
        <v>226.10988694984911</v>
      </c>
      <c r="T235">
        <f t="shared" si="114"/>
        <v>35.395882192950474</v>
      </c>
      <c r="U235">
        <f t="shared" si="115"/>
        <v>35.103657142857138</v>
      </c>
      <c r="V235">
        <f t="shared" si="116"/>
        <v>5.6808750581518961</v>
      </c>
      <c r="W235">
        <f t="shared" si="117"/>
        <v>69.657692659641043</v>
      </c>
      <c r="X235">
        <f t="shared" si="118"/>
        <v>3.8233756959567202</v>
      </c>
      <c r="Y235">
        <f t="shared" si="119"/>
        <v>5.4888061174210341</v>
      </c>
      <c r="Z235">
        <f t="shared" si="120"/>
        <v>1.8574993621951759</v>
      </c>
      <c r="AA235">
        <f t="shared" si="121"/>
        <v>-33.418445363911566</v>
      </c>
      <c r="AB235">
        <f t="shared" si="122"/>
        <v>-123.2065000891813</v>
      </c>
      <c r="AC235">
        <f t="shared" si="123"/>
        <v>-7.792691454896719</v>
      </c>
      <c r="AD235">
        <f t="shared" si="124"/>
        <v>61.692250041859523</v>
      </c>
      <c r="AE235">
        <f t="shared" si="125"/>
        <v>41.267982564653913</v>
      </c>
      <c r="AF235">
        <f t="shared" si="126"/>
        <v>0.54092412899581366</v>
      </c>
      <c r="AG235">
        <f t="shared" si="127"/>
        <v>17.084416816670437</v>
      </c>
      <c r="AH235">
        <v>1510.0717996673079</v>
      </c>
      <c r="AI235">
        <v>1495.3778181818179</v>
      </c>
      <c r="AJ235">
        <v>1.7967756583094701</v>
      </c>
      <c r="AK235">
        <v>66.85974665391015</v>
      </c>
      <c r="AL235">
        <f t="shared" si="128"/>
        <v>0.75778787673268855</v>
      </c>
      <c r="AM235">
        <v>37.476967446091393</v>
      </c>
      <c r="AN235">
        <v>37.714966666666648</v>
      </c>
      <c r="AO235">
        <v>1.243755610975609E-2</v>
      </c>
      <c r="AP235">
        <v>85.612249932443419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47191.151705783508</v>
      </c>
      <c r="AV235">
        <f t="shared" si="132"/>
        <v>1199.9657142857141</v>
      </c>
      <c r="AW235">
        <f t="shared" si="133"/>
        <v>1025.8962564506987</v>
      </c>
      <c r="AX235">
        <f t="shared" si="134"/>
        <v>0.85493797384150172</v>
      </c>
      <c r="AY235">
        <f t="shared" si="135"/>
        <v>0.18843028951409851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1665504801.5999999</v>
      </c>
      <c r="BF235">
        <v>1436.4114285714279</v>
      </c>
      <c r="BG235">
        <v>1453.8757142857139</v>
      </c>
      <c r="BH235">
        <v>37.698257142857138</v>
      </c>
      <c r="BI235">
        <v>37.482042857142858</v>
      </c>
      <c r="BJ235">
        <v>1435.841428571428</v>
      </c>
      <c r="BK235">
        <v>37.480371428571416</v>
      </c>
      <c r="BL235">
        <v>650.02042857142862</v>
      </c>
      <c r="BM235">
        <v>101.3205714285714</v>
      </c>
      <c r="BN235">
        <v>9.9918157142857136E-2</v>
      </c>
      <c r="BO235">
        <v>34.48348571428572</v>
      </c>
      <c r="BP235">
        <v>35.103657142857138</v>
      </c>
      <c r="BQ235">
        <v>999.89999999999986</v>
      </c>
      <c r="BR235">
        <v>0</v>
      </c>
      <c r="BS235">
        <v>0</v>
      </c>
      <c r="BT235">
        <v>9001.4285714285706</v>
      </c>
      <c r="BU235">
        <v>0</v>
      </c>
      <c r="BV235">
        <v>1990.51</v>
      </c>
      <c r="BW235">
        <v>-17.461271428571429</v>
      </c>
      <c r="BX235">
        <v>1492.6828571428571</v>
      </c>
      <c r="BY235">
        <v>1510.49</v>
      </c>
      <c r="BZ235">
        <v>0.2161967142857143</v>
      </c>
      <c r="CA235">
        <v>1453.8757142857139</v>
      </c>
      <c r="CB235">
        <v>37.482042857142858</v>
      </c>
      <c r="CC235">
        <v>3.8196114285714282</v>
      </c>
      <c r="CD235">
        <v>3.7977057142857138</v>
      </c>
      <c r="CE235">
        <v>28.111628571428572</v>
      </c>
      <c r="CF235">
        <v>28.01294285714286</v>
      </c>
      <c r="CG235">
        <v>1199.9657142857141</v>
      </c>
      <c r="CH235">
        <v>0.49998528571428569</v>
      </c>
      <c r="CI235">
        <v>0.5000147142857142</v>
      </c>
      <c r="CJ235">
        <v>0</v>
      </c>
      <c r="CK235">
        <v>832.90185714285712</v>
      </c>
      <c r="CL235">
        <v>4.9990899999999998</v>
      </c>
      <c r="CM235">
        <v>9316.511428571428</v>
      </c>
      <c r="CN235">
        <v>9557.5385714285694</v>
      </c>
      <c r="CO235">
        <v>45</v>
      </c>
      <c r="CP235">
        <v>48.017714285714291</v>
      </c>
      <c r="CQ235">
        <v>45.875</v>
      </c>
      <c r="CR235">
        <v>46.75</v>
      </c>
      <c r="CS235">
        <v>46.5</v>
      </c>
      <c r="CT235">
        <v>597.46428571428567</v>
      </c>
      <c r="CU235">
        <v>597.50142857142862</v>
      </c>
      <c r="CV235">
        <v>0</v>
      </c>
      <c r="CW235">
        <v>1665504807.9000001</v>
      </c>
      <c r="CX235">
        <v>0</v>
      </c>
      <c r="CY235">
        <v>1665503463</v>
      </c>
      <c r="CZ235" t="s">
        <v>356</v>
      </c>
      <c r="DA235">
        <v>1665503462</v>
      </c>
      <c r="DB235">
        <v>1665503463</v>
      </c>
      <c r="DC235">
        <v>5</v>
      </c>
      <c r="DD235">
        <v>8.5000000000000006E-2</v>
      </c>
      <c r="DE235">
        <v>-1E-3</v>
      </c>
      <c r="DF235">
        <v>-3.5999999999999997E-2</v>
      </c>
      <c r="DG235">
        <v>0.21</v>
      </c>
      <c r="DH235">
        <v>415</v>
      </c>
      <c r="DI235">
        <v>36</v>
      </c>
      <c r="DJ235">
        <v>0.25</v>
      </c>
      <c r="DK235">
        <v>0.11</v>
      </c>
      <c r="DL235">
        <v>-17.317573170731709</v>
      </c>
      <c r="DM235">
        <v>-0.9798710801393965</v>
      </c>
      <c r="DN235">
        <v>0.12475664706743041</v>
      </c>
      <c r="DO235">
        <v>0</v>
      </c>
      <c r="DP235">
        <v>0.26377756097560978</v>
      </c>
      <c r="DQ235">
        <v>-0.34042164459930252</v>
      </c>
      <c r="DR235">
        <v>3.5510876945885103E-2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3.2947700000000002</v>
      </c>
      <c r="EB235">
        <v>2.62514</v>
      </c>
      <c r="EC235">
        <v>0.233515</v>
      </c>
      <c r="ED235">
        <v>0.23377300000000001</v>
      </c>
      <c r="EE235">
        <v>0.14904600000000001</v>
      </c>
      <c r="EF235">
        <v>0.14695900000000001</v>
      </c>
      <c r="EG235">
        <v>23138</v>
      </c>
      <c r="EH235">
        <v>23624.1</v>
      </c>
      <c r="EI235">
        <v>28105.9</v>
      </c>
      <c r="EJ235">
        <v>29701.3</v>
      </c>
      <c r="EK235">
        <v>32852.5</v>
      </c>
      <c r="EL235">
        <v>35220.800000000003</v>
      </c>
      <c r="EM235">
        <v>39596.9</v>
      </c>
      <c r="EN235">
        <v>42503.6</v>
      </c>
      <c r="EO235">
        <v>2.2067800000000002</v>
      </c>
      <c r="EP235">
        <v>2.1605500000000002</v>
      </c>
      <c r="EQ235">
        <v>8.5413500000000003E-2</v>
      </c>
      <c r="ER235">
        <v>0</v>
      </c>
      <c r="ES235">
        <v>33.7256</v>
      </c>
      <c r="ET235">
        <v>999.9</v>
      </c>
      <c r="EU235">
        <v>73.900000000000006</v>
      </c>
      <c r="EV235">
        <v>35.4</v>
      </c>
      <c r="EW235">
        <v>42.116300000000003</v>
      </c>
      <c r="EX235">
        <v>56.389099999999999</v>
      </c>
      <c r="EY235">
        <v>-2.3277199999999998</v>
      </c>
      <c r="EZ235">
        <v>2</v>
      </c>
      <c r="FA235">
        <v>0.631166</v>
      </c>
      <c r="FB235">
        <v>1.64598</v>
      </c>
      <c r="FC235">
        <v>20.2607</v>
      </c>
      <c r="FD235">
        <v>5.2156399999999996</v>
      </c>
      <c r="FE235">
        <v>12.0055</v>
      </c>
      <c r="FF235">
        <v>4.9848999999999997</v>
      </c>
      <c r="FG235">
        <v>3.2845800000000001</v>
      </c>
      <c r="FH235">
        <v>6359</v>
      </c>
      <c r="FI235">
        <v>9999</v>
      </c>
      <c r="FJ235">
        <v>9999</v>
      </c>
      <c r="FK235">
        <v>490.1</v>
      </c>
      <c r="FL235">
        <v>1.86578</v>
      </c>
      <c r="FM235">
        <v>1.86216</v>
      </c>
      <c r="FN235">
        <v>1.8641799999999999</v>
      </c>
      <c r="FO235">
        <v>1.86029</v>
      </c>
      <c r="FP235">
        <v>1.86097</v>
      </c>
      <c r="FQ235">
        <v>1.8600699999999999</v>
      </c>
      <c r="FR235">
        <v>1.86182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0.56999999999999995</v>
      </c>
      <c r="GH235">
        <v>0.21790000000000001</v>
      </c>
      <c r="GI235">
        <v>-0.38878066965608271</v>
      </c>
      <c r="GJ235">
        <v>8.4540356221501391E-4</v>
      </c>
      <c r="GK235">
        <v>6.8779579211309249E-8</v>
      </c>
      <c r="GL235">
        <v>-1.3381725072044801E-10</v>
      </c>
      <c r="GM235">
        <v>-8.6234221326163804E-2</v>
      </c>
      <c r="GN235">
        <v>8.8717001971158594E-4</v>
      </c>
      <c r="GO235">
        <v>5.46455871630479E-4</v>
      </c>
      <c r="GP235">
        <v>-9.435533427115459E-6</v>
      </c>
      <c r="GQ235">
        <v>1</v>
      </c>
      <c r="GR235">
        <v>2082</v>
      </c>
      <c r="GS235">
        <v>3</v>
      </c>
      <c r="GT235">
        <v>35</v>
      </c>
      <c r="GU235">
        <v>22.4</v>
      </c>
      <c r="GV235">
        <v>22.3</v>
      </c>
      <c r="GW235">
        <v>3.75854</v>
      </c>
      <c r="GX235">
        <v>2.5415000000000001</v>
      </c>
      <c r="GY235">
        <v>2.04834</v>
      </c>
      <c r="GZ235">
        <v>2.6257299999999999</v>
      </c>
      <c r="HA235">
        <v>2.1972700000000001</v>
      </c>
      <c r="HB235">
        <v>2.3645</v>
      </c>
      <c r="HC235">
        <v>40.3491</v>
      </c>
      <c r="HD235">
        <v>14.350899999999999</v>
      </c>
      <c r="HE235">
        <v>18</v>
      </c>
      <c r="HF235">
        <v>709.85</v>
      </c>
      <c r="HG235">
        <v>746.26800000000003</v>
      </c>
      <c r="HH235">
        <v>31.002700000000001</v>
      </c>
      <c r="HI235">
        <v>35.149700000000003</v>
      </c>
      <c r="HJ235">
        <v>30.001200000000001</v>
      </c>
      <c r="HK235">
        <v>34.877299999999998</v>
      </c>
      <c r="HL235">
        <v>34.847299999999997</v>
      </c>
      <c r="HM235">
        <v>75.145399999999995</v>
      </c>
      <c r="HN235">
        <v>13.820499999999999</v>
      </c>
      <c r="HO235">
        <v>100</v>
      </c>
      <c r="HP235">
        <v>31</v>
      </c>
      <c r="HQ235">
        <v>1468.78</v>
      </c>
      <c r="HR235">
        <v>37.585299999999997</v>
      </c>
      <c r="HS235">
        <v>98.926699999999997</v>
      </c>
      <c r="HT235">
        <v>98.514399999999995</v>
      </c>
    </row>
    <row r="236" spans="1:228" x14ac:dyDescent="0.2">
      <c r="A236">
        <v>221</v>
      </c>
      <c r="B236">
        <v>1665504807.5999999</v>
      </c>
      <c r="C236">
        <v>878.09999990463257</v>
      </c>
      <c r="D236" t="s">
        <v>801</v>
      </c>
      <c r="E236" t="s">
        <v>802</v>
      </c>
      <c r="F236">
        <v>4</v>
      </c>
      <c r="G236">
        <v>1665504805.2874999</v>
      </c>
      <c r="H236">
        <f t="shared" si="102"/>
        <v>7.8067446730436054E-4</v>
      </c>
      <c r="I236">
        <f t="shared" si="103"/>
        <v>0.78067446730436052</v>
      </c>
      <c r="J236">
        <f t="shared" si="104"/>
        <v>17.458244278301777</v>
      </c>
      <c r="K236">
        <f t="shared" si="105"/>
        <v>1442.6212499999999</v>
      </c>
      <c r="L236">
        <f t="shared" si="106"/>
        <v>723.07237516620501</v>
      </c>
      <c r="M236">
        <f t="shared" si="107"/>
        <v>73.33579777497394</v>
      </c>
      <c r="N236">
        <f t="shared" si="108"/>
        <v>146.31423338716536</v>
      </c>
      <c r="O236">
        <f t="shared" si="109"/>
        <v>4.0914913595194266E-2</v>
      </c>
      <c r="P236">
        <f t="shared" si="110"/>
        <v>3.687030637971048</v>
      </c>
      <c r="Q236">
        <f t="shared" si="111"/>
        <v>4.0664341367246275E-2</v>
      </c>
      <c r="R236">
        <f t="shared" si="112"/>
        <v>2.5437598163314729E-2</v>
      </c>
      <c r="S236">
        <f t="shared" si="113"/>
        <v>226.12609648599044</v>
      </c>
      <c r="T236">
        <f t="shared" si="114"/>
        <v>35.398017973874268</v>
      </c>
      <c r="U236">
        <f t="shared" si="115"/>
        <v>35.110275000000001</v>
      </c>
      <c r="V236">
        <f t="shared" si="116"/>
        <v>5.6829557245590383</v>
      </c>
      <c r="W236">
        <f t="shared" si="117"/>
        <v>69.697807585147544</v>
      </c>
      <c r="X236">
        <f t="shared" si="118"/>
        <v>3.8271331330989189</v>
      </c>
      <c r="Y236">
        <f t="shared" si="119"/>
        <v>5.4910380479664802</v>
      </c>
      <c r="Z236">
        <f t="shared" si="120"/>
        <v>1.8558225914601194</v>
      </c>
      <c r="AA236">
        <f t="shared" si="121"/>
        <v>-34.427744008122303</v>
      </c>
      <c r="AB236">
        <f t="shared" si="122"/>
        <v>-123.13626438989225</v>
      </c>
      <c r="AC236">
        <f t="shared" si="123"/>
        <v>-7.7844690621682577</v>
      </c>
      <c r="AD236">
        <f t="shared" si="124"/>
        <v>60.777619025807653</v>
      </c>
      <c r="AE236">
        <f t="shared" si="125"/>
        <v>41.058518342653471</v>
      </c>
      <c r="AF236">
        <f t="shared" si="126"/>
        <v>0.61055669894387243</v>
      </c>
      <c r="AG236">
        <f t="shared" si="127"/>
        <v>17.458244278301777</v>
      </c>
      <c r="AH236">
        <v>1517.0307694043661</v>
      </c>
      <c r="AI236">
        <v>1502.3634545454549</v>
      </c>
      <c r="AJ236">
        <v>1.750453606802657</v>
      </c>
      <c r="AK236">
        <v>66.85974665391015</v>
      </c>
      <c r="AL236">
        <f t="shared" si="128"/>
        <v>0.78067446730436052</v>
      </c>
      <c r="AM236">
        <v>37.489149568827131</v>
      </c>
      <c r="AN236">
        <v>37.748289696969692</v>
      </c>
      <c r="AO236">
        <v>1.0139332391741271E-2</v>
      </c>
      <c r="AP236">
        <v>85.612249932443419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47226.361637359638</v>
      </c>
      <c r="AV236">
        <f t="shared" si="132"/>
        <v>1200.0487499999999</v>
      </c>
      <c r="AW236">
        <f t="shared" si="133"/>
        <v>1025.9675385937774</v>
      </c>
      <c r="AX236">
        <f t="shared" si="134"/>
        <v>0.8549382169630837</v>
      </c>
      <c r="AY236">
        <f t="shared" si="135"/>
        <v>0.18843075873875162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1665504805.2874999</v>
      </c>
      <c r="BF236">
        <v>1442.6212499999999</v>
      </c>
      <c r="BG236">
        <v>1460.0425</v>
      </c>
      <c r="BH236">
        <v>37.734562500000003</v>
      </c>
      <c r="BI236">
        <v>37.490512500000001</v>
      </c>
      <c r="BJ236">
        <v>1442.05</v>
      </c>
      <c r="BK236">
        <v>37.516612500000001</v>
      </c>
      <c r="BL236">
        <v>649.98874999999998</v>
      </c>
      <c r="BM236">
        <v>101.322625</v>
      </c>
      <c r="BN236">
        <v>9.9860900000000002E-2</v>
      </c>
      <c r="BO236">
        <v>34.4908</v>
      </c>
      <c r="BP236">
        <v>35.110275000000001</v>
      </c>
      <c r="BQ236">
        <v>999.9</v>
      </c>
      <c r="BR236">
        <v>0</v>
      </c>
      <c r="BS236">
        <v>0</v>
      </c>
      <c r="BT236">
        <v>9008.28125</v>
      </c>
      <c r="BU236">
        <v>0</v>
      </c>
      <c r="BV236">
        <v>1992.665</v>
      </c>
      <c r="BW236">
        <v>-17.420662499999999</v>
      </c>
      <c r="BX236">
        <v>1499.1925000000001</v>
      </c>
      <c r="BY236">
        <v>1516.9112500000001</v>
      </c>
      <c r="BZ236">
        <v>0.24404762499999999</v>
      </c>
      <c r="CA236">
        <v>1460.0425</v>
      </c>
      <c r="CB236">
        <v>37.490512500000001</v>
      </c>
      <c r="CC236">
        <v>3.8233649999999999</v>
      </c>
      <c r="CD236">
        <v>3.798635</v>
      </c>
      <c r="CE236">
        <v>28.128499999999999</v>
      </c>
      <c r="CF236">
        <v>28.017150000000001</v>
      </c>
      <c r="CG236">
        <v>1200.0487499999999</v>
      </c>
      <c r="CH236">
        <v>0.49997599999999998</v>
      </c>
      <c r="CI236">
        <v>0.50002400000000002</v>
      </c>
      <c r="CJ236">
        <v>0</v>
      </c>
      <c r="CK236">
        <v>832.77224999999999</v>
      </c>
      <c r="CL236">
        <v>4.9990899999999998</v>
      </c>
      <c r="CM236">
        <v>9315.3812500000004</v>
      </c>
      <c r="CN236">
        <v>9558.1512500000008</v>
      </c>
      <c r="CO236">
        <v>45.054250000000003</v>
      </c>
      <c r="CP236">
        <v>48.061999999999998</v>
      </c>
      <c r="CQ236">
        <v>45.875</v>
      </c>
      <c r="CR236">
        <v>46.75</v>
      </c>
      <c r="CS236">
        <v>46.5</v>
      </c>
      <c r="CT236">
        <v>597.49624999999992</v>
      </c>
      <c r="CU236">
        <v>597.55250000000001</v>
      </c>
      <c r="CV236">
        <v>0</v>
      </c>
      <c r="CW236">
        <v>1665504812.0999999</v>
      </c>
      <c r="CX236">
        <v>0</v>
      </c>
      <c r="CY236">
        <v>1665503463</v>
      </c>
      <c r="CZ236" t="s">
        <v>356</v>
      </c>
      <c r="DA236">
        <v>1665503462</v>
      </c>
      <c r="DB236">
        <v>1665503463</v>
      </c>
      <c r="DC236">
        <v>5</v>
      </c>
      <c r="DD236">
        <v>8.5000000000000006E-2</v>
      </c>
      <c r="DE236">
        <v>-1E-3</v>
      </c>
      <c r="DF236">
        <v>-3.5999999999999997E-2</v>
      </c>
      <c r="DG236">
        <v>0.21</v>
      </c>
      <c r="DH236">
        <v>415</v>
      </c>
      <c r="DI236">
        <v>36</v>
      </c>
      <c r="DJ236">
        <v>0.25</v>
      </c>
      <c r="DK236">
        <v>0.11</v>
      </c>
      <c r="DL236">
        <v>-17.37419024390244</v>
      </c>
      <c r="DM236">
        <v>-0.55254773519164313</v>
      </c>
      <c r="DN236">
        <v>8.9995850324058241E-2</v>
      </c>
      <c r="DO236">
        <v>0</v>
      </c>
      <c r="DP236">
        <v>0.25142802439024392</v>
      </c>
      <c r="DQ236">
        <v>-0.2323117003484316</v>
      </c>
      <c r="DR236">
        <v>2.9893050267854542E-2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3.29474</v>
      </c>
      <c r="EB236">
        <v>2.62541</v>
      </c>
      <c r="EC236">
        <v>0.23416999999999999</v>
      </c>
      <c r="ED236">
        <v>0.23441600000000001</v>
      </c>
      <c r="EE236">
        <v>0.14912800000000001</v>
      </c>
      <c r="EF236">
        <v>0.146978</v>
      </c>
      <c r="EG236">
        <v>23117.4</v>
      </c>
      <c r="EH236">
        <v>23603.7</v>
      </c>
      <c r="EI236">
        <v>28105.1</v>
      </c>
      <c r="EJ236">
        <v>29700.799999999999</v>
      </c>
      <c r="EK236">
        <v>32848.199999999997</v>
      </c>
      <c r="EL236">
        <v>35219.599999999999</v>
      </c>
      <c r="EM236">
        <v>39595.599999999999</v>
      </c>
      <c r="EN236">
        <v>42503.1</v>
      </c>
      <c r="EO236">
        <v>2.20668</v>
      </c>
      <c r="EP236">
        <v>2.1602999999999999</v>
      </c>
      <c r="EQ236">
        <v>8.5182499999999994E-2</v>
      </c>
      <c r="ER236">
        <v>0</v>
      </c>
      <c r="ES236">
        <v>33.740699999999997</v>
      </c>
      <c r="ET236">
        <v>999.9</v>
      </c>
      <c r="EU236">
        <v>73.900000000000006</v>
      </c>
      <c r="EV236">
        <v>35.4</v>
      </c>
      <c r="EW236">
        <v>42.119500000000002</v>
      </c>
      <c r="EX236">
        <v>56.719099999999997</v>
      </c>
      <c r="EY236">
        <v>-2.3757999999999999</v>
      </c>
      <c r="EZ236">
        <v>2</v>
      </c>
      <c r="FA236">
        <v>0.63213900000000001</v>
      </c>
      <c r="FB236">
        <v>1.65377</v>
      </c>
      <c r="FC236">
        <v>20.2606</v>
      </c>
      <c r="FD236">
        <v>5.2151899999999998</v>
      </c>
      <c r="FE236">
        <v>12.0052</v>
      </c>
      <c r="FF236">
        <v>4.98475</v>
      </c>
      <c r="FG236">
        <v>3.2845</v>
      </c>
      <c r="FH236">
        <v>6359</v>
      </c>
      <c r="FI236">
        <v>9999</v>
      </c>
      <c r="FJ236">
        <v>9999</v>
      </c>
      <c r="FK236">
        <v>490.1</v>
      </c>
      <c r="FL236">
        <v>1.8658300000000001</v>
      </c>
      <c r="FM236">
        <v>1.8621700000000001</v>
      </c>
      <c r="FN236">
        <v>1.8641799999999999</v>
      </c>
      <c r="FO236">
        <v>1.86029</v>
      </c>
      <c r="FP236">
        <v>1.86097</v>
      </c>
      <c r="FQ236">
        <v>1.86006</v>
      </c>
      <c r="FR236">
        <v>1.86185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0.57999999999999996</v>
      </c>
      <c r="GH236">
        <v>0.218</v>
      </c>
      <c r="GI236">
        <v>-0.38878066965608271</v>
      </c>
      <c r="GJ236">
        <v>8.4540356221501391E-4</v>
      </c>
      <c r="GK236">
        <v>6.8779579211309249E-8</v>
      </c>
      <c r="GL236">
        <v>-1.3381725072044801E-10</v>
      </c>
      <c r="GM236">
        <v>-8.6234221326163804E-2</v>
      </c>
      <c r="GN236">
        <v>8.8717001971158594E-4</v>
      </c>
      <c r="GO236">
        <v>5.46455871630479E-4</v>
      </c>
      <c r="GP236">
        <v>-9.435533427115459E-6</v>
      </c>
      <c r="GQ236">
        <v>1</v>
      </c>
      <c r="GR236">
        <v>2082</v>
      </c>
      <c r="GS236">
        <v>3</v>
      </c>
      <c r="GT236">
        <v>35</v>
      </c>
      <c r="GU236">
        <v>22.4</v>
      </c>
      <c r="GV236">
        <v>22.4</v>
      </c>
      <c r="GW236">
        <v>3.77197</v>
      </c>
      <c r="GX236">
        <v>2.5439500000000002</v>
      </c>
      <c r="GY236">
        <v>2.04834</v>
      </c>
      <c r="GZ236">
        <v>2.6257299999999999</v>
      </c>
      <c r="HA236">
        <v>2.1972700000000001</v>
      </c>
      <c r="HB236">
        <v>2.34863</v>
      </c>
      <c r="HC236">
        <v>40.3491</v>
      </c>
      <c r="HD236">
        <v>14.3597</v>
      </c>
      <c r="HE236">
        <v>18</v>
      </c>
      <c r="HF236">
        <v>709.87</v>
      </c>
      <c r="HG236">
        <v>746.13099999999997</v>
      </c>
      <c r="HH236">
        <v>31.002400000000002</v>
      </c>
      <c r="HI236">
        <v>35.159599999999998</v>
      </c>
      <c r="HJ236">
        <v>30.001200000000001</v>
      </c>
      <c r="HK236">
        <v>34.886800000000001</v>
      </c>
      <c r="HL236">
        <v>34.856000000000002</v>
      </c>
      <c r="HM236">
        <v>75.415999999999997</v>
      </c>
      <c r="HN236">
        <v>13.540699999999999</v>
      </c>
      <c r="HO236">
        <v>100</v>
      </c>
      <c r="HP236">
        <v>31</v>
      </c>
      <c r="HQ236">
        <v>1475.48</v>
      </c>
      <c r="HR236">
        <v>37.594099999999997</v>
      </c>
      <c r="HS236">
        <v>98.923500000000004</v>
      </c>
      <c r="HT236">
        <v>98.512900000000002</v>
      </c>
    </row>
    <row r="237" spans="1:228" x14ac:dyDescent="0.2">
      <c r="A237">
        <v>222</v>
      </c>
      <c r="B237">
        <v>1665504811.5999999</v>
      </c>
      <c r="C237">
        <v>882.09999990463257</v>
      </c>
      <c r="D237" t="s">
        <v>803</v>
      </c>
      <c r="E237" t="s">
        <v>804</v>
      </c>
      <c r="F237">
        <v>4</v>
      </c>
      <c r="G237">
        <v>1665504809.5999999</v>
      </c>
      <c r="H237">
        <f t="shared" si="102"/>
        <v>7.063544404875417E-4</v>
      </c>
      <c r="I237">
        <f t="shared" si="103"/>
        <v>0.7063544404875417</v>
      </c>
      <c r="J237">
        <f t="shared" si="104"/>
        <v>18.605505380086807</v>
      </c>
      <c r="K237">
        <f t="shared" si="105"/>
        <v>1449.79</v>
      </c>
      <c r="L237">
        <f t="shared" si="106"/>
        <v>609.30007257565694</v>
      </c>
      <c r="M237">
        <f t="shared" si="107"/>
        <v>61.797542714800564</v>
      </c>
      <c r="N237">
        <f t="shared" si="108"/>
        <v>147.04324434716997</v>
      </c>
      <c r="O237">
        <f t="shared" si="109"/>
        <v>3.6978641440157611E-2</v>
      </c>
      <c r="P237">
        <f t="shared" si="110"/>
        <v>3.6798106058034139</v>
      </c>
      <c r="Q237">
        <f t="shared" si="111"/>
        <v>3.6773433569152039E-2</v>
      </c>
      <c r="R237">
        <f t="shared" si="112"/>
        <v>2.3001737983220343E-2</v>
      </c>
      <c r="S237">
        <f t="shared" si="113"/>
        <v>226.1256103795252</v>
      </c>
      <c r="T237">
        <f t="shared" si="114"/>
        <v>35.427994094912357</v>
      </c>
      <c r="U237">
        <f t="shared" si="115"/>
        <v>35.122128571428583</v>
      </c>
      <c r="V237">
        <f t="shared" si="116"/>
        <v>5.6866841646792663</v>
      </c>
      <c r="W237">
        <f t="shared" si="117"/>
        <v>69.698806017028275</v>
      </c>
      <c r="X237">
        <f t="shared" si="118"/>
        <v>3.8299055498321977</v>
      </c>
      <c r="Y237">
        <f t="shared" si="119"/>
        <v>5.4949370996348277</v>
      </c>
      <c r="Z237">
        <f t="shared" si="120"/>
        <v>1.8567786148470686</v>
      </c>
      <c r="AA237">
        <f t="shared" si="121"/>
        <v>-31.150230825500589</v>
      </c>
      <c r="AB237">
        <f t="shared" si="122"/>
        <v>-122.71304603154141</v>
      </c>
      <c r="AC237">
        <f t="shared" si="123"/>
        <v>-7.7738678545051796</v>
      </c>
      <c r="AD237">
        <f t="shared" si="124"/>
        <v>64.488465667978033</v>
      </c>
      <c r="AE237">
        <f t="shared" si="125"/>
        <v>41.384824878470489</v>
      </c>
      <c r="AF237">
        <f t="shared" si="126"/>
        <v>0.60486844235087278</v>
      </c>
      <c r="AG237">
        <f t="shared" si="127"/>
        <v>18.605505380086807</v>
      </c>
      <c r="AH237">
        <v>1524.163259225398</v>
      </c>
      <c r="AI237">
        <v>1509.2239999999999</v>
      </c>
      <c r="AJ237">
        <v>1.695866484678791</v>
      </c>
      <c r="AK237">
        <v>66.85974665391015</v>
      </c>
      <c r="AL237">
        <f t="shared" si="128"/>
        <v>0.7063544404875417</v>
      </c>
      <c r="AM237">
        <v>37.503257588634249</v>
      </c>
      <c r="AN237">
        <v>37.771843636363648</v>
      </c>
      <c r="AO237">
        <v>2.6317248215232689E-3</v>
      </c>
      <c r="AP237">
        <v>85.612249932443419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47095.870675075246</v>
      </c>
      <c r="AV237">
        <f t="shared" si="132"/>
        <v>1200.0414285714289</v>
      </c>
      <c r="AW237">
        <f t="shared" si="133"/>
        <v>1025.9617421655573</v>
      </c>
      <c r="AX237">
        <f t="shared" si="134"/>
        <v>0.85493860273382216</v>
      </c>
      <c r="AY237">
        <f t="shared" si="135"/>
        <v>0.18843150327627689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1665504809.5999999</v>
      </c>
      <c r="BF237">
        <v>1449.79</v>
      </c>
      <c r="BG237">
        <v>1467.3442857142859</v>
      </c>
      <c r="BH237">
        <v>37.761399999999988</v>
      </c>
      <c r="BI237">
        <v>37.519642857142863</v>
      </c>
      <c r="BJ237">
        <v>1449.214285714286</v>
      </c>
      <c r="BK237">
        <v>37.543414285714277</v>
      </c>
      <c r="BL237">
        <v>650.02214285714285</v>
      </c>
      <c r="BM237">
        <v>101.3235714285714</v>
      </c>
      <c r="BN237">
        <v>0.1002515714285714</v>
      </c>
      <c r="BO237">
        <v>34.503571428571433</v>
      </c>
      <c r="BP237">
        <v>35.122128571428583</v>
      </c>
      <c r="BQ237">
        <v>999.89999999999986</v>
      </c>
      <c r="BR237">
        <v>0</v>
      </c>
      <c r="BS237">
        <v>0</v>
      </c>
      <c r="BT237">
        <v>8983.3042857142846</v>
      </c>
      <c r="BU237">
        <v>0</v>
      </c>
      <c r="BV237">
        <v>1991.96</v>
      </c>
      <c r="BW237">
        <v>-17.552971428571428</v>
      </c>
      <c r="BX237">
        <v>1506.6828571428571</v>
      </c>
      <c r="BY237">
        <v>1524.5442857142859</v>
      </c>
      <c r="BZ237">
        <v>0.2417478571428571</v>
      </c>
      <c r="CA237">
        <v>1467.3442857142859</v>
      </c>
      <c r="CB237">
        <v>37.519642857142863</v>
      </c>
      <c r="CC237">
        <v>3.8261157142857138</v>
      </c>
      <c r="CD237">
        <v>3.8016228571428572</v>
      </c>
      <c r="CE237">
        <v>28.14087142857143</v>
      </c>
      <c r="CF237">
        <v>28.030628571428569</v>
      </c>
      <c r="CG237">
        <v>1200.0414285714289</v>
      </c>
      <c r="CH237">
        <v>0.49996314285714277</v>
      </c>
      <c r="CI237">
        <v>0.50003685714285706</v>
      </c>
      <c r="CJ237">
        <v>0</v>
      </c>
      <c r="CK237">
        <v>832.64499999999987</v>
      </c>
      <c r="CL237">
        <v>4.9990899999999998</v>
      </c>
      <c r="CM237">
        <v>9314.4028571428589</v>
      </c>
      <c r="CN237">
        <v>9558.0342857142859</v>
      </c>
      <c r="CO237">
        <v>45.061999999999998</v>
      </c>
      <c r="CP237">
        <v>48.061999999999998</v>
      </c>
      <c r="CQ237">
        <v>45.936999999999998</v>
      </c>
      <c r="CR237">
        <v>46.75</v>
      </c>
      <c r="CS237">
        <v>46.553142857142859</v>
      </c>
      <c r="CT237">
        <v>597.47714285714289</v>
      </c>
      <c r="CU237">
        <v>597.5642857142858</v>
      </c>
      <c r="CV237">
        <v>0</v>
      </c>
      <c r="CW237">
        <v>1665504816.3</v>
      </c>
      <c r="CX237">
        <v>0</v>
      </c>
      <c r="CY237">
        <v>1665503463</v>
      </c>
      <c r="CZ237" t="s">
        <v>356</v>
      </c>
      <c r="DA237">
        <v>1665503462</v>
      </c>
      <c r="DB237">
        <v>1665503463</v>
      </c>
      <c r="DC237">
        <v>5</v>
      </c>
      <c r="DD237">
        <v>8.5000000000000006E-2</v>
      </c>
      <c r="DE237">
        <v>-1E-3</v>
      </c>
      <c r="DF237">
        <v>-3.5999999999999997E-2</v>
      </c>
      <c r="DG237">
        <v>0.21</v>
      </c>
      <c r="DH237">
        <v>415</v>
      </c>
      <c r="DI237">
        <v>36</v>
      </c>
      <c r="DJ237">
        <v>0.25</v>
      </c>
      <c r="DK237">
        <v>0.11</v>
      </c>
      <c r="DL237">
        <v>-17.4079756097561</v>
      </c>
      <c r="DM237">
        <v>-0.81535818815333205</v>
      </c>
      <c r="DN237">
        <v>0.10578467725385091</v>
      </c>
      <c r="DO237">
        <v>0</v>
      </c>
      <c r="DP237">
        <v>0.2411553170731707</v>
      </c>
      <c r="DQ237">
        <v>-4.7428787456445333E-2</v>
      </c>
      <c r="DR237">
        <v>1.828428881539642E-2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366</v>
      </c>
      <c r="EA237">
        <v>3.2948400000000002</v>
      </c>
      <c r="EB237">
        <v>2.6252399999999998</v>
      </c>
      <c r="EC237">
        <v>0.23481299999999999</v>
      </c>
      <c r="ED237">
        <v>0.235064</v>
      </c>
      <c r="EE237">
        <v>0.14919299999999999</v>
      </c>
      <c r="EF237">
        <v>0.14713300000000001</v>
      </c>
      <c r="EG237">
        <v>23097.4</v>
      </c>
      <c r="EH237">
        <v>23582.9</v>
      </c>
      <c r="EI237">
        <v>28104.6</v>
      </c>
      <c r="EJ237">
        <v>29700.1</v>
      </c>
      <c r="EK237">
        <v>32845.1</v>
      </c>
      <c r="EL237">
        <v>35212.1</v>
      </c>
      <c r="EM237">
        <v>39594.9</v>
      </c>
      <c r="EN237">
        <v>42501.599999999999</v>
      </c>
      <c r="EO237">
        <v>2.2066499999999998</v>
      </c>
      <c r="EP237">
        <v>2.1601300000000001</v>
      </c>
      <c r="EQ237">
        <v>8.4627400000000005E-2</v>
      </c>
      <c r="ER237">
        <v>0</v>
      </c>
      <c r="ES237">
        <v>33.752800000000001</v>
      </c>
      <c r="ET237">
        <v>999.9</v>
      </c>
      <c r="EU237">
        <v>73.900000000000006</v>
      </c>
      <c r="EV237">
        <v>35.4</v>
      </c>
      <c r="EW237">
        <v>42.118600000000001</v>
      </c>
      <c r="EX237">
        <v>56.929099999999998</v>
      </c>
      <c r="EY237">
        <v>-2.3237199999999998</v>
      </c>
      <c r="EZ237">
        <v>2</v>
      </c>
      <c r="FA237">
        <v>0.63296799999999998</v>
      </c>
      <c r="FB237">
        <v>1.6594599999999999</v>
      </c>
      <c r="FC237">
        <v>20.260400000000001</v>
      </c>
      <c r="FD237">
        <v>5.2147399999999999</v>
      </c>
      <c r="FE237">
        <v>12.004899999999999</v>
      </c>
      <c r="FF237">
        <v>4.9847000000000001</v>
      </c>
      <c r="FG237">
        <v>3.2844799999999998</v>
      </c>
      <c r="FH237">
        <v>6359</v>
      </c>
      <c r="FI237">
        <v>9999</v>
      </c>
      <c r="FJ237">
        <v>9999</v>
      </c>
      <c r="FK237">
        <v>490.1</v>
      </c>
      <c r="FL237">
        <v>1.86582</v>
      </c>
      <c r="FM237">
        <v>1.86215</v>
      </c>
      <c r="FN237">
        <v>1.8641700000000001</v>
      </c>
      <c r="FO237">
        <v>1.8602700000000001</v>
      </c>
      <c r="FP237">
        <v>1.8609800000000001</v>
      </c>
      <c r="FQ237">
        <v>1.86005</v>
      </c>
      <c r="FR237">
        <v>1.8618600000000001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0.56999999999999995</v>
      </c>
      <c r="GH237">
        <v>0.218</v>
      </c>
      <c r="GI237">
        <v>-0.38878066965608271</v>
      </c>
      <c r="GJ237">
        <v>8.4540356221501391E-4</v>
      </c>
      <c r="GK237">
        <v>6.8779579211309249E-8</v>
      </c>
      <c r="GL237">
        <v>-1.3381725072044801E-10</v>
      </c>
      <c r="GM237">
        <v>-8.6234221326163804E-2</v>
      </c>
      <c r="GN237">
        <v>8.8717001971158594E-4</v>
      </c>
      <c r="GO237">
        <v>5.46455871630479E-4</v>
      </c>
      <c r="GP237">
        <v>-9.435533427115459E-6</v>
      </c>
      <c r="GQ237">
        <v>1</v>
      </c>
      <c r="GR237">
        <v>2082</v>
      </c>
      <c r="GS237">
        <v>3</v>
      </c>
      <c r="GT237">
        <v>35</v>
      </c>
      <c r="GU237">
        <v>22.5</v>
      </c>
      <c r="GV237">
        <v>22.5</v>
      </c>
      <c r="GW237">
        <v>3.7854000000000001</v>
      </c>
      <c r="GX237">
        <v>2.5354000000000001</v>
      </c>
      <c r="GY237">
        <v>2.04834</v>
      </c>
      <c r="GZ237">
        <v>2.6269499999999999</v>
      </c>
      <c r="HA237">
        <v>2.1972700000000001</v>
      </c>
      <c r="HB237">
        <v>2.34985</v>
      </c>
      <c r="HC237">
        <v>40.3491</v>
      </c>
      <c r="HD237">
        <v>14.350899999999999</v>
      </c>
      <c r="HE237">
        <v>18</v>
      </c>
      <c r="HF237">
        <v>709.95299999999997</v>
      </c>
      <c r="HG237">
        <v>746.08600000000001</v>
      </c>
      <c r="HH237">
        <v>31.001899999999999</v>
      </c>
      <c r="HI237">
        <v>35.172199999999997</v>
      </c>
      <c r="HJ237">
        <v>30.001100000000001</v>
      </c>
      <c r="HK237">
        <v>34.896299999999997</v>
      </c>
      <c r="HL237">
        <v>34.866199999999999</v>
      </c>
      <c r="HM237">
        <v>75.688800000000001</v>
      </c>
      <c r="HN237">
        <v>13.540699999999999</v>
      </c>
      <c r="HO237">
        <v>100</v>
      </c>
      <c r="HP237">
        <v>31</v>
      </c>
      <c r="HQ237">
        <v>1482.16</v>
      </c>
      <c r="HR237">
        <v>37.589700000000001</v>
      </c>
      <c r="HS237">
        <v>98.921800000000005</v>
      </c>
      <c r="HT237">
        <v>98.51</v>
      </c>
    </row>
    <row r="238" spans="1:228" x14ac:dyDescent="0.2">
      <c r="A238">
        <v>223</v>
      </c>
      <c r="B238">
        <v>1665504815.5999999</v>
      </c>
      <c r="C238">
        <v>886.09999990463257</v>
      </c>
      <c r="D238" t="s">
        <v>805</v>
      </c>
      <c r="E238" t="s">
        <v>806</v>
      </c>
      <c r="F238">
        <v>4</v>
      </c>
      <c r="G238">
        <v>1665504813.2874999</v>
      </c>
      <c r="H238">
        <f t="shared" si="102"/>
        <v>7.5307910609191035E-4</v>
      </c>
      <c r="I238">
        <f t="shared" si="103"/>
        <v>0.75307910609191031</v>
      </c>
      <c r="J238">
        <f t="shared" si="104"/>
        <v>17.262551661414115</v>
      </c>
      <c r="K238">
        <f t="shared" si="105"/>
        <v>1455.89625</v>
      </c>
      <c r="L238">
        <f t="shared" si="106"/>
        <v>720.1182185226977</v>
      </c>
      <c r="M238">
        <f t="shared" si="107"/>
        <v>73.038292331245472</v>
      </c>
      <c r="N238">
        <f t="shared" si="108"/>
        <v>147.66488775913726</v>
      </c>
      <c r="O238">
        <f t="shared" si="109"/>
        <v>3.9520971729372696E-2</v>
      </c>
      <c r="P238">
        <f t="shared" si="110"/>
        <v>3.68318605388346</v>
      </c>
      <c r="Q238">
        <f t="shared" si="111"/>
        <v>3.9286887102845044E-2</v>
      </c>
      <c r="R238">
        <f t="shared" si="112"/>
        <v>2.4575220247481634E-2</v>
      </c>
      <c r="S238">
        <f t="shared" si="113"/>
        <v>226.1199509857955</v>
      </c>
      <c r="T238">
        <f t="shared" si="114"/>
        <v>35.425071248784562</v>
      </c>
      <c r="U238">
        <f t="shared" si="115"/>
        <v>35.120337499999998</v>
      </c>
      <c r="V238">
        <f t="shared" si="116"/>
        <v>5.6861206620839475</v>
      </c>
      <c r="W238">
        <f t="shared" si="117"/>
        <v>69.728355288690494</v>
      </c>
      <c r="X238">
        <f t="shared" si="118"/>
        <v>3.8331620006600029</v>
      </c>
      <c r="Y238">
        <f t="shared" si="119"/>
        <v>5.4972786677527132</v>
      </c>
      <c r="Z238">
        <f t="shared" si="120"/>
        <v>1.8529586614239446</v>
      </c>
      <c r="AA238">
        <f t="shared" si="121"/>
        <v>-33.210788578653244</v>
      </c>
      <c r="AB238">
        <f t="shared" si="122"/>
        <v>-120.94772405366504</v>
      </c>
      <c r="AC238">
        <f t="shared" si="123"/>
        <v>-7.6552318295244808</v>
      </c>
      <c r="AD238">
        <f t="shared" si="124"/>
        <v>64.306206523952739</v>
      </c>
      <c r="AE238">
        <f t="shared" si="125"/>
        <v>41.37800780092838</v>
      </c>
      <c r="AF238">
        <f t="shared" si="126"/>
        <v>0.57157337600087865</v>
      </c>
      <c r="AG238">
        <f t="shared" si="127"/>
        <v>17.262551661414115</v>
      </c>
      <c r="AH238">
        <v>1531.047937635881</v>
      </c>
      <c r="AI238">
        <v>1516.3145454545449</v>
      </c>
      <c r="AJ238">
        <v>1.787581720373943</v>
      </c>
      <c r="AK238">
        <v>66.85974665391015</v>
      </c>
      <c r="AL238">
        <f t="shared" si="128"/>
        <v>0.75307910609191031</v>
      </c>
      <c r="AM238">
        <v>37.561946863874837</v>
      </c>
      <c r="AN238">
        <v>37.811071515151497</v>
      </c>
      <c r="AO238">
        <v>9.9380586761551124E-3</v>
      </c>
      <c r="AP238">
        <v>85.612249932443419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47154.795756680032</v>
      </c>
      <c r="AV238">
        <f t="shared" si="132"/>
        <v>1200.0174999999999</v>
      </c>
      <c r="AW238">
        <f t="shared" si="133"/>
        <v>1025.9406885936762</v>
      </c>
      <c r="AX238">
        <f t="shared" si="134"/>
        <v>0.85493810598068476</v>
      </c>
      <c r="AY238">
        <f t="shared" si="135"/>
        <v>0.18843054454272168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1665504813.2874999</v>
      </c>
      <c r="BF238">
        <v>1455.89625</v>
      </c>
      <c r="BG238">
        <v>1473.42875</v>
      </c>
      <c r="BH238">
        <v>37.7929125</v>
      </c>
      <c r="BI238">
        <v>37.564475000000002</v>
      </c>
      <c r="BJ238">
        <v>1455.3187499999999</v>
      </c>
      <c r="BK238">
        <v>37.574849999999998</v>
      </c>
      <c r="BL238">
        <v>650.03525000000002</v>
      </c>
      <c r="BM238">
        <v>101.32550000000001</v>
      </c>
      <c r="BN238">
        <v>9.9919400000000005E-2</v>
      </c>
      <c r="BO238">
        <v>34.5112375</v>
      </c>
      <c r="BP238">
        <v>35.120337499999998</v>
      </c>
      <c r="BQ238">
        <v>999.9</v>
      </c>
      <c r="BR238">
        <v>0</v>
      </c>
      <c r="BS238">
        <v>0</v>
      </c>
      <c r="BT238">
        <v>8994.7674999999981</v>
      </c>
      <c r="BU238">
        <v>0</v>
      </c>
      <c r="BV238">
        <v>1995.61625</v>
      </c>
      <c r="BW238">
        <v>-17.534312499999999</v>
      </c>
      <c r="BX238">
        <v>1513.0787499999999</v>
      </c>
      <c r="BY238">
        <v>1530.9375</v>
      </c>
      <c r="BZ238">
        <v>0.22843025</v>
      </c>
      <c r="CA238">
        <v>1473.42875</v>
      </c>
      <c r="CB238">
        <v>37.564475000000002</v>
      </c>
      <c r="CC238">
        <v>3.8293837499999999</v>
      </c>
      <c r="CD238">
        <v>3.8062374999999999</v>
      </c>
      <c r="CE238">
        <v>28.155525000000001</v>
      </c>
      <c r="CF238">
        <v>28.0514625</v>
      </c>
      <c r="CG238">
        <v>1200.0174999999999</v>
      </c>
      <c r="CH238">
        <v>0.499979375</v>
      </c>
      <c r="CI238">
        <v>0.500020625</v>
      </c>
      <c r="CJ238">
        <v>0</v>
      </c>
      <c r="CK238">
        <v>832.443625</v>
      </c>
      <c r="CL238">
        <v>4.9990899999999998</v>
      </c>
      <c r="CM238">
        <v>9314.2512500000012</v>
      </c>
      <c r="CN238">
        <v>9557.9124999999985</v>
      </c>
      <c r="CO238">
        <v>45.061999999999998</v>
      </c>
      <c r="CP238">
        <v>48.077749999999988</v>
      </c>
      <c r="CQ238">
        <v>45.936999999999998</v>
      </c>
      <c r="CR238">
        <v>46.773249999999997</v>
      </c>
      <c r="CS238">
        <v>46.546499999999988</v>
      </c>
      <c r="CT238">
        <v>597.4849999999999</v>
      </c>
      <c r="CU238">
        <v>597.53250000000003</v>
      </c>
      <c r="CV238">
        <v>0</v>
      </c>
      <c r="CW238">
        <v>1665504819.9000001</v>
      </c>
      <c r="CX238">
        <v>0</v>
      </c>
      <c r="CY238">
        <v>1665503463</v>
      </c>
      <c r="CZ238" t="s">
        <v>356</v>
      </c>
      <c r="DA238">
        <v>1665503462</v>
      </c>
      <c r="DB238">
        <v>1665503463</v>
      </c>
      <c r="DC238">
        <v>5</v>
      </c>
      <c r="DD238">
        <v>8.5000000000000006E-2</v>
      </c>
      <c r="DE238">
        <v>-1E-3</v>
      </c>
      <c r="DF238">
        <v>-3.5999999999999997E-2</v>
      </c>
      <c r="DG238">
        <v>0.21</v>
      </c>
      <c r="DH238">
        <v>415</v>
      </c>
      <c r="DI238">
        <v>36</v>
      </c>
      <c r="DJ238">
        <v>0.25</v>
      </c>
      <c r="DK238">
        <v>0.11</v>
      </c>
      <c r="DL238">
        <v>-17.461817073170739</v>
      </c>
      <c r="DM238">
        <v>-0.60642439024387385</v>
      </c>
      <c r="DN238">
        <v>8.225458368854062E-2</v>
      </c>
      <c r="DO238">
        <v>0</v>
      </c>
      <c r="DP238">
        <v>0.23508090243902441</v>
      </c>
      <c r="DQ238">
        <v>-1.7909101045295979E-2</v>
      </c>
      <c r="DR238">
        <v>1.6864986111084331E-2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366</v>
      </c>
      <c r="EA238">
        <v>3.2947700000000002</v>
      </c>
      <c r="EB238">
        <v>2.6252499999999999</v>
      </c>
      <c r="EC238">
        <v>0.23547399999999999</v>
      </c>
      <c r="ED238">
        <v>0.23571</v>
      </c>
      <c r="EE238">
        <v>0.14930299999999999</v>
      </c>
      <c r="EF238">
        <v>0.14718500000000001</v>
      </c>
      <c r="EG238">
        <v>23076.7</v>
      </c>
      <c r="EH238">
        <v>23562.2</v>
      </c>
      <c r="EI238">
        <v>28103.8</v>
      </c>
      <c r="EJ238">
        <v>29699.3</v>
      </c>
      <c r="EK238">
        <v>32840</v>
      </c>
      <c r="EL238">
        <v>35209.199999999997</v>
      </c>
      <c r="EM238">
        <v>39593.800000000003</v>
      </c>
      <c r="EN238">
        <v>42500.7</v>
      </c>
      <c r="EO238">
        <v>2.2064499999999998</v>
      </c>
      <c r="EP238">
        <v>2.1599499999999998</v>
      </c>
      <c r="EQ238">
        <v>8.4109600000000007E-2</v>
      </c>
      <c r="ER238">
        <v>0</v>
      </c>
      <c r="ES238">
        <v>33.765000000000001</v>
      </c>
      <c r="ET238">
        <v>999.9</v>
      </c>
      <c r="EU238">
        <v>73.900000000000006</v>
      </c>
      <c r="EV238">
        <v>35.4</v>
      </c>
      <c r="EW238">
        <v>42.118200000000002</v>
      </c>
      <c r="EX238">
        <v>56.899099999999997</v>
      </c>
      <c r="EY238">
        <v>-2.2435900000000002</v>
      </c>
      <c r="EZ238">
        <v>2</v>
      </c>
      <c r="FA238">
        <v>0.63390999999999997</v>
      </c>
      <c r="FB238">
        <v>1.6602600000000001</v>
      </c>
      <c r="FC238">
        <v>20.260200000000001</v>
      </c>
      <c r="FD238">
        <v>5.2147399999999999</v>
      </c>
      <c r="FE238">
        <v>12.0047</v>
      </c>
      <c r="FF238">
        <v>4.9845499999999996</v>
      </c>
      <c r="FG238">
        <v>3.2844799999999998</v>
      </c>
      <c r="FH238">
        <v>6359.4</v>
      </c>
      <c r="FI238">
        <v>9999</v>
      </c>
      <c r="FJ238">
        <v>9999</v>
      </c>
      <c r="FK238">
        <v>490.1</v>
      </c>
      <c r="FL238">
        <v>1.8657900000000001</v>
      </c>
      <c r="FM238">
        <v>1.86215</v>
      </c>
      <c r="FN238">
        <v>1.8641799999999999</v>
      </c>
      <c r="FO238">
        <v>1.8602700000000001</v>
      </c>
      <c r="FP238">
        <v>1.86097</v>
      </c>
      <c r="FQ238">
        <v>1.86006</v>
      </c>
      <c r="FR238">
        <v>1.8618399999999999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0.56999999999999995</v>
      </c>
      <c r="GH238">
        <v>0.21809999999999999</v>
      </c>
      <c r="GI238">
        <v>-0.38878066965608271</v>
      </c>
      <c r="GJ238">
        <v>8.4540356221501391E-4</v>
      </c>
      <c r="GK238">
        <v>6.8779579211309249E-8</v>
      </c>
      <c r="GL238">
        <v>-1.3381725072044801E-10</v>
      </c>
      <c r="GM238">
        <v>-8.6234221326163804E-2</v>
      </c>
      <c r="GN238">
        <v>8.8717001971158594E-4</v>
      </c>
      <c r="GO238">
        <v>5.46455871630479E-4</v>
      </c>
      <c r="GP238">
        <v>-9.435533427115459E-6</v>
      </c>
      <c r="GQ238">
        <v>1</v>
      </c>
      <c r="GR238">
        <v>2082</v>
      </c>
      <c r="GS238">
        <v>3</v>
      </c>
      <c r="GT238">
        <v>35</v>
      </c>
      <c r="GU238">
        <v>22.6</v>
      </c>
      <c r="GV238">
        <v>22.5</v>
      </c>
      <c r="GW238">
        <v>3.7988300000000002</v>
      </c>
      <c r="GX238">
        <v>2.5463900000000002</v>
      </c>
      <c r="GY238">
        <v>2.04834</v>
      </c>
      <c r="GZ238">
        <v>2.6257299999999999</v>
      </c>
      <c r="HA238">
        <v>2.1972700000000001</v>
      </c>
      <c r="HB238">
        <v>2.3168899999999999</v>
      </c>
      <c r="HC238">
        <v>40.3491</v>
      </c>
      <c r="HD238">
        <v>14.3422</v>
      </c>
      <c r="HE238">
        <v>18</v>
      </c>
      <c r="HF238">
        <v>709.88800000000003</v>
      </c>
      <c r="HG238">
        <v>746.03200000000004</v>
      </c>
      <c r="HH238">
        <v>31.001000000000001</v>
      </c>
      <c r="HI238">
        <v>35.182099999999998</v>
      </c>
      <c r="HJ238">
        <v>30.001200000000001</v>
      </c>
      <c r="HK238">
        <v>34.905900000000003</v>
      </c>
      <c r="HL238">
        <v>34.875799999999998</v>
      </c>
      <c r="HM238">
        <v>75.959400000000002</v>
      </c>
      <c r="HN238">
        <v>13.540699999999999</v>
      </c>
      <c r="HO238">
        <v>100</v>
      </c>
      <c r="HP238">
        <v>31</v>
      </c>
      <c r="HQ238">
        <v>1488.84</v>
      </c>
      <c r="HR238">
        <v>37.568300000000001</v>
      </c>
      <c r="HS238">
        <v>98.918999999999997</v>
      </c>
      <c r="HT238">
        <v>98.5077</v>
      </c>
    </row>
    <row r="239" spans="1:228" x14ac:dyDescent="0.2">
      <c r="A239">
        <v>224</v>
      </c>
      <c r="B239">
        <v>1665504819.5999999</v>
      </c>
      <c r="C239">
        <v>890.09999990463257</v>
      </c>
      <c r="D239" t="s">
        <v>807</v>
      </c>
      <c r="E239" t="s">
        <v>808</v>
      </c>
      <c r="F239">
        <v>4</v>
      </c>
      <c r="G239">
        <v>1665504817.5999999</v>
      </c>
      <c r="H239">
        <f t="shared" si="102"/>
        <v>8.0179168966475038E-4</v>
      </c>
      <c r="I239">
        <f t="shared" si="103"/>
        <v>0.80179168966475034</v>
      </c>
      <c r="J239">
        <f t="shared" si="104"/>
        <v>18.361060728950939</v>
      </c>
      <c r="K239">
        <f t="shared" si="105"/>
        <v>1463.1542857142861</v>
      </c>
      <c r="L239">
        <f t="shared" si="106"/>
        <v>728.98051106603771</v>
      </c>
      <c r="M239">
        <f t="shared" si="107"/>
        <v>73.937091293663229</v>
      </c>
      <c r="N239">
        <f t="shared" si="108"/>
        <v>148.40091107699271</v>
      </c>
      <c r="O239">
        <f t="shared" si="109"/>
        <v>4.2158295478882869E-2</v>
      </c>
      <c r="P239">
        <f t="shared" si="110"/>
        <v>3.6794886913841856</v>
      </c>
      <c r="Q239">
        <f t="shared" si="111"/>
        <v>4.1891774297157458E-2</v>
      </c>
      <c r="R239">
        <f t="shared" si="112"/>
        <v>2.6206164159855338E-2</v>
      </c>
      <c r="S239">
        <f t="shared" si="113"/>
        <v>226.13170380740985</v>
      </c>
      <c r="T239">
        <f t="shared" si="114"/>
        <v>35.425433549248211</v>
      </c>
      <c r="U239">
        <f t="shared" si="115"/>
        <v>35.12424285714286</v>
      </c>
      <c r="V239">
        <f t="shared" si="116"/>
        <v>5.6873494186368072</v>
      </c>
      <c r="W239">
        <f t="shared" si="117"/>
        <v>69.765503709347371</v>
      </c>
      <c r="X239">
        <f t="shared" si="118"/>
        <v>3.8372579596650804</v>
      </c>
      <c r="Y239">
        <f t="shared" si="119"/>
        <v>5.5002225392819097</v>
      </c>
      <c r="Z239">
        <f t="shared" si="120"/>
        <v>1.8500914589717268</v>
      </c>
      <c r="AA239">
        <f t="shared" si="121"/>
        <v>-35.359013514215491</v>
      </c>
      <c r="AB239">
        <f t="shared" si="122"/>
        <v>-119.68994214454042</v>
      </c>
      <c r="AC239">
        <f t="shared" si="123"/>
        <v>-7.5837347458842919</v>
      </c>
      <c r="AD239">
        <f t="shared" si="124"/>
        <v>63.499013402769634</v>
      </c>
      <c r="AE239">
        <f t="shared" si="125"/>
        <v>41.501389097325848</v>
      </c>
      <c r="AF239">
        <f t="shared" si="126"/>
        <v>0.64209261573429388</v>
      </c>
      <c r="AG239">
        <f t="shared" si="127"/>
        <v>18.361060728950939</v>
      </c>
      <c r="AH239">
        <v>1538.202657088081</v>
      </c>
      <c r="AI239">
        <v>1523.2705454545451</v>
      </c>
      <c r="AJ239">
        <v>1.71998135639854</v>
      </c>
      <c r="AK239">
        <v>66.85974665391015</v>
      </c>
      <c r="AL239">
        <f t="shared" si="128"/>
        <v>0.80179168966475034</v>
      </c>
      <c r="AM239">
        <v>37.574887288448217</v>
      </c>
      <c r="AN239">
        <v>37.842955151515149</v>
      </c>
      <c r="AO239">
        <v>1.0037730824595321E-2</v>
      </c>
      <c r="AP239">
        <v>85.612249932443419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47087.502257987333</v>
      </c>
      <c r="AV239">
        <f t="shared" si="132"/>
        <v>1200.078571428571</v>
      </c>
      <c r="AW239">
        <f t="shared" si="133"/>
        <v>1025.9930278794866</v>
      </c>
      <c r="AX239">
        <f t="shared" si="134"/>
        <v>0.85493821180237117</v>
      </c>
      <c r="AY239">
        <f t="shared" si="135"/>
        <v>0.18843074877857635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1665504817.5999999</v>
      </c>
      <c r="BF239">
        <v>1463.1542857142861</v>
      </c>
      <c r="BG239">
        <v>1480.782857142857</v>
      </c>
      <c r="BH239">
        <v>37.833328571428567</v>
      </c>
      <c r="BI239">
        <v>37.576714285714282</v>
      </c>
      <c r="BJ239">
        <v>1462.581428571428</v>
      </c>
      <c r="BK239">
        <v>37.615200000000002</v>
      </c>
      <c r="BL239">
        <v>650.02628571428579</v>
      </c>
      <c r="BM239">
        <v>101.32514285714289</v>
      </c>
      <c r="BN239">
        <v>0.1001904285714286</v>
      </c>
      <c r="BO239">
        <v>34.520871428571432</v>
      </c>
      <c r="BP239">
        <v>35.12424285714286</v>
      </c>
      <c r="BQ239">
        <v>999.89999999999986</v>
      </c>
      <c r="BR239">
        <v>0</v>
      </c>
      <c r="BS239">
        <v>0</v>
      </c>
      <c r="BT239">
        <v>8982.0557142857124</v>
      </c>
      <c r="BU239">
        <v>0</v>
      </c>
      <c r="BV239">
        <v>2003.9228571428571</v>
      </c>
      <c r="BW239">
        <v>-17.628399999999999</v>
      </c>
      <c r="BX239">
        <v>1520.6885714285711</v>
      </c>
      <c r="BY239">
        <v>1538.6</v>
      </c>
      <c r="BZ239">
        <v>0.25660328571428581</v>
      </c>
      <c r="CA239">
        <v>1480.782857142857</v>
      </c>
      <c r="CB239">
        <v>37.576714285714282</v>
      </c>
      <c r="CC239">
        <v>3.8334671428571432</v>
      </c>
      <c r="CD239">
        <v>3.8074657142857138</v>
      </c>
      <c r="CE239">
        <v>28.173828571428569</v>
      </c>
      <c r="CF239">
        <v>28.056999999999999</v>
      </c>
      <c r="CG239">
        <v>1200.078571428571</v>
      </c>
      <c r="CH239">
        <v>0.49997714285714279</v>
      </c>
      <c r="CI239">
        <v>0.50002285714285721</v>
      </c>
      <c r="CJ239">
        <v>0</v>
      </c>
      <c r="CK239">
        <v>832.29685714285711</v>
      </c>
      <c r="CL239">
        <v>4.9990899999999998</v>
      </c>
      <c r="CM239">
        <v>9313.5342857142841</v>
      </c>
      <c r="CN239">
        <v>9558.3928571428569</v>
      </c>
      <c r="CO239">
        <v>45.061999999999998</v>
      </c>
      <c r="CP239">
        <v>48.116</v>
      </c>
      <c r="CQ239">
        <v>45.936999999999998</v>
      </c>
      <c r="CR239">
        <v>46.794285714285721</v>
      </c>
      <c r="CS239">
        <v>46.561999999999998</v>
      </c>
      <c r="CT239">
        <v>597.51142857142861</v>
      </c>
      <c r="CU239">
        <v>597.56714285714281</v>
      </c>
      <c r="CV239">
        <v>0</v>
      </c>
      <c r="CW239">
        <v>1665504824.0999999</v>
      </c>
      <c r="CX239">
        <v>0</v>
      </c>
      <c r="CY239">
        <v>1665503463</v>
      </c>
      <c r="CZ239" t="s">
        <v>356</v>
      </c>
      <c r="DA239">
        <v>1665503462</v>
      </c>
      <c r="DB239">
        <v>1665503463</v>
      </c>
      <c r="DC239">
        <v>5</v>
      </c>
      <c r="DD239">
        <v>8.5000000000000006E-2</v>
      </c>
      <c r="DE239">
        <v>-1E-3</v>
      </c>
      <c r="DF239">
        <v>-3.5999999999999997E-2</v>
      </c>
      <c r="DG239">
        <v>0.21</v>
      </c>
      <c r="DH239">
        <v>415</v>
      </c>
      <c r="DI239">
        <v>36</v>
      </c>
      <c r="DJ239">
        <v>0.25</v>
      </c>
      <c r="DK239">
        <v>0.11</v>
      </c>
      <c r="DL239">
        <v>-17.50708292682927</v>
      </c>
      <c r="DM239">
        <v>-0.5304376306620332</v>
      </c>
      <c r="DN239">
        <v>7.1700253094899954E-2</v>
      </c>
      <c r="DO239">
        <v>0</v>
      </c>
      <c r="DP239">
        <v>0.23529319512195121</v>
      </c>
      <c r="DQ239">
        <v>9.9185498257839899E-2</v>
      </c>
      <c r="DR239">
        <v>1.624470887099522E-2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366</v>
      </c>
      <c r="EA239">
        <v>3.2948400000000002</v>
      </c>
      <c r="EB239">
        <v>2.6252399999999998</v>
      </c>
      <c r="EC239">
        <v>0.23610300000000001</v>
      </c>
      <c r="ED239">
        <v>0.23635400000000001</v>
      </c>
      <c r="EE239">
        <v>0.149372</v>
      </c>
      <c r="EF239">
        <v>0.147198</v>
      </c>
      <c r="EG239">
        <v>23056.6</v>
      </c>
      <c r="EH239">
        <v>23541.599999999999</v>
      </c>
      <c r="EI239">
        <v>28102.7</v>
      </c>
      <c r="EJ239">
        <v>29698.6</v>
      </c>
      <c r="EK239">
        <v>32836.800000000003</v>
      </c>
      <c r="EL239">
        <v>35208</v>
      </c>
      <c r="EM239">
        <v>39593.1</v>
      </c>
      <c r="EN239">
        <v>42499.9</v>
      </c>
      <c r="EO239">
        <v>2.2063000000000001</v>
      </c>
      <c r="EP239">
        <v>2.1597</v>
      </c>
      <c r="EQ239">
        <v>8.3565700000000007E-2</v>
      </c>
      <c r="ER239">
        <v>0</v>
      </c>
      <c r="ES239">
        <v>33.777200000000001</v>
      </c>
      <c r="ET239">
        <v>999.9</v>
      </c>
      <c r="EU239">
        <v>73.900000000000006</v>
      </c>
      <c r="EV239">
        <v>35.4</v>
      </c>
      <c r="EW239">
        <v>42.1175</v>
      </c>
      <c r="EX239">
        <v>57.139099999999999</v>
      </c>
      <c r="EY239">
        <v>-2.2956699999999999</v>
      </c>
      <c r="EZ239">
        <v>2</v>
      </c>
      <c r="FA239">
        <v>0.63479399999999997</v>
      </c>
      <c r="FB239">
        <v>1.6594</v>
      </c>
      <c r="FC239">
        <v>20.260200000000001</v>
      </c>
      <c r="FD239">
        <v>5.2150400000000001</v>
      </c>
      <c r="FE239">
        <v>12.0047</v>
      </c>
      <c r="FF239">
        <v>4.9846500000000002</v>
      </c>
      <c r="FG239">
        <v>3.2844799999999998</v>
      </c>
      <c r="FH239">
        <v>6359.4</v>
      </c>
      <c r="FI239">
        <v>9999</v>
      </c>
      <c r="FJ239">
        <v>9999</v>
      </c>
      <c r="FK239">
        <v>490.1</v>
      </c>
      <c r="FL239">
        <v>1.8657999999999999</v>
      </c>
      <c r="FM239">
        <v>1.86215</v>
      </c>
      <c r="FN239">
        <v>1.86419</v>
      </c>
      <c r="FO239">
        <v>1.86029</v>
      </c>
      <c r="FP239">
        <v>1.8609899999999999</v>
      </c>
      <c r="FQ239">
        <v>1.86005</v>
      </c>
      <c r="FR239">
        <v>1.8618600000000001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0.56999999999999995</v>
      </c>
      <c r="GH239">
        <v>0.21820000000000001</v>
      </c>
      <c r="GI239">
        <v>-0.38878066965608271</v>
      </c>
      <c r="GJ239">
        <v>8.4540356221501391E-4</v>
      </c>
      <c r="GK239">
        <v>6.8779579211309249E-8</v>
      </c>
      <c r="GL239">
        <v>-1.3381725072044801E-10</v>
      </c>
      <c r="GM239">
        <v>-8.6234221326163804E-2</v>
      </c>
      <c r="GN239">
        <v>8.8717001971158594E-4</v>
      </c>
      <c r="GO239">
        <v>5.46455871630479E-4</v>
      </c>
      <c r="GP239">
        <v>-9.435533427115459E-6</v>
      </c>
      <c r="GQ239">
        <v>1</v>
      </c>
      <c r="GR239">
        <v>2082</v>
      </c>
      <c r="GS239">
        <v>3</v>
      </c>
      <c r="GT239">
        <v>35</v>
      </c>
      <c r="GU239">
        <v>22.6</v>
      </c>
      <c r="GV239">
        <v>22.6</v>
      </c>
      <c r="GW239">
        <v>3.8122600000000002</v>
      </c>
      <c r="GX239">
        <v>2.5378400000000001</v>
      </c>
      <c r="GY239">
        <v>2.04834</v>
      </c>
      <c r="GZ239">
        <v>2.6245099999999999</v>
      </c>
      <c r="HA239">
        <v>2.1972700000000001</v>
      </c>
      <c r="HB239">
        <v>2.34497</v>
      </c>
      <c r="HC239">
        <v>40.3491</v>
      </c>
      <c r="HD239">
        <v>14.3422</v>
      </c>
      <c r="HE239">
        <v>18</v>
      </c>
      <c r="HF239">
        <v>709.86500000000001</v>
      </c>
      <c r="HG239">
        <v>745.89499999999998</v>
      </c>
      <c r="HH239">
        <v>31.000299999999999</v>
      </c>
      <c r="HI239">
        <v>35.194800000000001</v>
      </c>
      <c r="HJ239">
        <v>30.001100000000001</v>
      </c>
      <c r="HK239">
        <v>34.915399999999998</v>
      </c>
      <c r="HL239">
        <v>34.884500000000003</v>
      </c>
      <c r="HM239">
        <v>76.23</v>
      </c>
      <c r="HN239">
        <v>13.540699999999999</v>
      </c>
      <c r="HO239">
        <v>100</v>
      </c>
      <c r="HP239">
        <v>31</v>
      </c>
      <c r="HQ239">
        <v>1495.52</v>
      </c>
      <c r="HR239">
        <v>37.568300000000001</v>
      </c>
      <c r="HS239">
        <v>98.916399999999996</v>
      </c>
      <c r="HT239">
        <v>98.505499999999998</v>
      </c>
    </row>
    <row r="240" spans="1:228" x14ac:dyDescent="0.2">
      <c r="A240">
        <v>225</v>
      </c>
      <c r="B240">
        <v>1665504823.5999999</v>
      </c>
      <c r="C240">
        <v>894.09999990463257</v>
      </c>
      <c r="D240" t="s">
        <v>809</v>
      </c>
      <c r="E240" t="s">
        <v>810</v>
      </c>
      <c r="F240">
        <v>4</v>
      </c>
      <c r="G240">
        <v>1665504821.2874999</v>
      </c>
      <c r="H240">
        <f t="shared" si="102"/>
        <v>7.0963533583051077E-4</v>
      </c>
      <c r="I240">
        <f t="shared" si="103"/>
        <v>0.70963533583051075</v>
      </c>
      <c r="J240">
        <f t="shared" si="104"/>
        <v>17.622251778496135</v>
      </c>
      <c r="K240">
        <f t="shared" si="105"/>
        <v>1469.2449999999999</v>
      </c>
      <c r="L240">
        <f t="shared" si="106"/>
        <v>676.36265959419029</v>
      </c>
      <c r="M240">
        <f t="shared" si="107"/>
        <v>68.601452231544826</v>
      </c>
      <c r="N240">
        <f t="shared" si="108"/>
        <v>149.02114901554486</v>
      </c>
      <c r="O240">
        <f t="shared" si="109"/>
        <v>3.7275861791017016E-2</v>
      </c>
      <c r="P240">
        <f t="shared" si="110"/>
        <v>3.6795750781899343</v>
      </c>
      <c r="Q240">
        <f t="shared" si="111"/>
        <v>3.7067338668539805E-2</v>
      </c>
      <c r="R240">
        <f t="shared" si="112"/>
        <v>2.318572422123245E-2</v>
      </c>
      <c r="S240">
        <f t="shared" si="113"/>
        <v>226.1211674851105</v>
      </c>
      <c r="T240">
        <f t="shared" si="114"/>
        <v>35.441913412999426</v>
      </c>
      <c r="U240">
        <f t="shared" si="115"/>
        <v>35.131150000000012</v>
      </c>
      <c r="V240">
        <f t="shared" si="116"/>
        <v>5.6895232028174716</v>
      </c>
      <c r="W240">
        <f t="shared" si="117"/>
        <v>69.807067338185718</v>
      </c>
      <c r="X240">
        <f t="shared" si="118"/>
        <v>3.8389634420591725</v>
      </c>
      <c r="Y240">
        <f t="shared" si="119"/>
        <v>5.4993908044596944</v>
      </c>
      <c r="Z240">
        <f t="shared" si="120"/>
        <v>1.8505597607582991</v>
      </c>
      <c r="AA240">
        <f t="shared" si="121"/>
        <v>-31.294918310125524</v>
      </c>
      <c r="AB240">
        <f t="shared" si="122"/>
        <v>-121.60280324022524</v>
      </c>
      <c r="AC240">
        <f t="shared" si="123"/>
        <v>-7.7049130008622528</v>
      </c>
      <c r="AD240">
        <f t="shared" si="124"/>
        <v>65.518532933897475</v>
      </c>
      <c r="AE240">
        <f t="shared" si="125"/>
        <v>41.527355255159591</v>
      </c>
      <c r="AF240">
        <f t="shared" si="126"/>
        <v>0.67251486712670461</v>
      </c>
      <c r="AG240">
        <f t="shared" si="127"/>
        <v>17.622251778496135</v>
      </c>
      <c r="AH240">
        <v>1545.075463768326</v>
      </c>
      <c r="AI240">
        <v>1530.2478787878781</v>
      </c>
      <c r="AJ240">
        <v>1.772437879881601</v>
      </c>
      <c r="AK240">
        <v>66.85974665391015</v>
      </c>
      <c r="AL240">
        <f t="shared" si="128"/>
        <v>0.70963533583051075</v>
      </c>
      <c r="AM240">
        <v>37.579735631649697</v>
      </c>
      <c r="AN240">
        <v>37.854279393939407</v>
      </c>
      <c r="AO240">
        <v>1.737529237182212E-3</v>
      </c>
      <c r="AP240">
        <v>85.612249932443419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47089.46922917723</v>
      </c>
      <c r="AV240">
        <f t="shared" si="132"/>
        <v>1200.0287499999999</v>
      </c>
      <c r="AW240">
        <f t="shared" si="133"/>
        <v>1025.9498385933214</v>
      </c>
      <c r="AX240">
        <f t="shared" si="134"/>
        <v>0.85493771594499002</v>
      </c>
      <c r="AY240">
        <f t="shared" si="135"/>
        <v>0.18842979177383085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1665504821.2874999</v>
      </c>
      <c r="BF240">
        <v>1469.2449999999999</v>
      </c>
      <c r="BG240">
        <v>1486.905</v>
      </c>
      <c r="BH240">
        <v>37.849512500000003</v>
      </c>
      <c r="BI240">
        <v>37.580737499999998</v>
      </c>
      <c r="BJ240">
        <v>1468.66875</v>
      </c>
      <c r="BK240">
        <v>37.631324999999997</v>
      </c>
      <c r="BL240">
        <v>650.00962499999991</v>
      </c>
      <c r="BM240">
        <v>101.327</v>
      </c>
      <c r="BN240">
        <v>0.100024775</v>
      </c>
      <c r="BO240">
        <v>34.518150000000013</v>
      </c>
      <c r="BP240">
        <v>35.131150000000012</v>
      </c>
      <c r="BQ240">
        <v>999.9</v>
      </c>
      <c r="BR240">
        <v>0</v>
      </c>
      <c r="BS240">
        <v>0</v>
      </c>
      <c r="BT240">
        <v>8982.1887499999993</v>
      </c>
      <c r="BU240">
        <v>0</v>
      </c>
      <c r="BV240">
        <v>2008.49125</v>
      </c>
      <c r="BW240">
        <v>-17.658312500000001</v>
      </c>
      <c r="BX240">
        <v>1527.04375</v>
      </c>
      <c r="BY240">
        <v>1544.9637499999999</v>
      </c>
      <c r="BZ240">
        <v>0.268773125</v>
      </c>
      <c r="CA240">
        <v>1486.905</v>
      </c>
      <c r="CB240">
        <v>37.580737499999998</v>
      </c>
      <c r="CC240">
        <v>3.8351774999999999</v>
      </c>
      <c r="CD240">
        <v>3.8079450000000001</v>
      </c>
      <c r="CE240">
        <v>28.1815</v>
      </c>
      <c r="CF240">
        <v>28.059125000000002</v>
      </c>
      <c r="CG240">
        <v>1200.0287499999999</v>
      </c>
      <c r="CH240">
        <v>0.49999337500000002</v>
      </c>
      <c r="CI240">
        <v>0.50000662499999993</v>
      </c>
      <c r="CJ240">
        <v>0</v>
      </c>
      <c r="CK240">
        <v>832.26224999999999</v>
      </c>
      <c r="CL240">
        <v>4.9990899999999998</v>
      </c>
      <c r="CM240">
        <v>9316.3337499999998</v>
      </c>
      <c r="CN240">
        <v>9558.0499999999993</v>
      </c>
      <c r="CO240">
        <v>45.061999999999998</v>
      </c>
      <c r="CP240">
        <v>48.125</v>
      </c>
      <c r="CQ240">
        <v>45.936999999999998</v>
      </c>
      <c r="CR240">
        <v>46.811999999999998</v>
      </c>
      <c r="CS240">
        <v>46.561999999999998</v>
      </c>
      <c r="CT240">
        <v>597.50624999999991</v>
      </c>
      <c r="CU240">
        <v>597.52250000000004</v>
      </c>
      <c r="CV240">
        <v>0</v>
      </c>
      <c r="CW240">
        <v>1665504828.3</v>
      </c>
      <c r="CX240">
        <v>0</v>
      </c>
      <c r="CY240">
        <v>1665503463</v>
      </c>
      <c r="CZ240" t="s">
        <v>356</v>
      </c>
      <c r="DA240">
        <v>1665503462</v>
      </c>
      <c r="DB240">
        <v>1665503463</v>
      </c>
      <c r="DC240">
        <v>5</v>
      </c>
      <c r="DD240">
        <v>8.5000000000000006E-2</v>
      </c>
      <c r="DE240">
        <v>-1E-3</v>
      </c>
      <c r="DF240">
        <v>-3.5999999999999997E-2</v>
      </c>
      <c r="DG240">
        <v>0.21</v>
      </c>
      <c r="DH240">
        <v>415</v>
      </c>
      <c r="DI240">
        <v>36</v>
      </c>
      <c r="DJ240">
        <v>0.25</v>
      </c>
      <c r="DK240">
        <v>0.11</v>
      </c>
      <c r="DL240">
        <v>-17.545999999999999</v>
      </c>
      <c r="DM240">
        <v>-0.78327595818817664</v>
      </c>
      <c r="DN240">
        <v>9.0990431016592932E-2</v>
      </c>
      <c r="DO240">
        <v>0</v>
      </c>
      <c r="DP240">
        <v>0.24629109756097561</v>
      </c>
      <c r="DQ240">
        <v>9.199743554006988E-2</v>
      </c>
      <c r="DR240">
        <v>1.537713267192535E-2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366</v>
      </c>
      <c r="EA240">
        <v>3.2947500000000001</v>
      </c>
      <c r="EB240">
        <v>2.6251199999999999</v>
      </c>
      <c r="EC240">
        <v>0.23675299999999999</v>
      </c>
      <c r="ED240">
        <v>0.23699400000000001</v>
      </c>
      <c r="EE240">
        <v>0.14940200000000001</v>
      </c>
      <c r="EF240">
        <v>0.147206</v>
      </c>
      <c r="EG240">
        <v>23036.400000000001</v>
      </c>
      <c r="EH240">
        <v>23521.1</v>
      </c>
      <c r="EI240">
        <v>28102.2</v>
      </c>
      <c r="EJ240">
        <v>29697.8</v>
      </c>
      <c r="EK240">
        <v>32834.800000000003</v>
      </c>
      <c r="EL240">
        <v>35206.699999999997</v>
      </c>
      <c r="EM240">
        <v>39592.1</v>
      </c>
      <c r="EN240">
        <v>42498.7</v>
      </c>
      <c r="EO240">
        <v>2.2059799999999998</v>
      </c>
      <c r="EP240">
        <v>2.1596500000000001</v>
      </c>
      <c r="EQ240">
        <v>8.3290000000000003E-2</v>
      </c>
      <c r="ER240">
        <v>0</v>
      </c>
      <c r="ES240">
        <v>33.788499999999999</v>
      </c>
      <c r="ET240">
        <v>999.9</v>
      </c>
      <c r="EU240">
        <v>73.900000000000006</v>
      </c>
      <c r="EV240">
        <v>35.4</v>
      </c>
      <c r="EW240">
        <v>42.114600000000003</v>
      </c>
      <c r="EX240">
        <v>56.449100000000001</v>
      </c>
      <c r="EY240">
        <v>-2.38381</v>
      </c>
      <c r="EZ240">
        <v>2</v>
      </c>
      <c r="FA240">
        <v>0.635544</v>
      </c>
      <c r="FB240">
        <v>1.6616200000000001</v>
      </c>
      <c r="FC240">
        <v>20.260400000000001</v>
      </c>
      <c r="FD240">
        <v>5.2147399999999999</v>
      </c>
      <c r="FE240">
        <v>12.005000000000001</v>
      </c>
      <c r="FF240">
        <v>4.9846000000000004</v>
      </c>
      <c r="FG240">
        <v>3.2845</v>
      </c>
      <c r="FH240">
        <v>6359.4</v>
      </c>
      <c r="FI240">
        <v>9999</v>
      </c>
      <c r="FJ240">
        <v>9999</v>
      </c>
      <c r="FK240">
        <v>490.1</v>
      </c>
      <c r="FL240">
        <v>1.86582</v>
      </c>
      <c r="FM240">
        <v>1.8621399999999999</v>
      </c>
      <c r="FN240">
        <v>1.8641799999999999</v>
      </c>
      <c r="FO240">
        <v>1.8602799999999999</v>
      </c>
      <c r="FP240">
        <v>1.8609800000000001</v>
      </c>
      <c r="FQ240">
        <v>1.86006</v>
      </c>
      <c r="FR240">
        <v>1.86185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0.57999999999999996</v>
      </c>
      <c r="GH240">
        <v>0.21820000000000001</v>
      </c>
      <c r="GI240">
        <v>-0.38878066965608271</v>
      </c>
      <c r="GJ240">
        <v>8.4540356221501391E-4</v>
      </c>
      <c r="GK240">
        <v>6.8779579211309249E-8</v>
      </c>
      <c r="GL240">
        <v>-1.3381725072044801E-10</v>
      </c>
      <c r="GM240">
        <v>-8.6234221326163804E-2</v>
      </c>
      <c r="GN240">
        <v>8.8717001971158594E-4</v>
      </c>
      <c r="GO240">
        <v>5.46455871630479E-4</v>
      </c>
      <c r="GP240">
        <v>-9.435533427115459E-6</v>
      </c>
      <c r="GQ240">
        <v>1</v>
      </c>
      <c r="GR240">
        <v>2082</v>
      </c>
      <c r="GS240">
        <v>3</v>
      </c>
      <c r="GT240">
        <v>35</v>
      </c>
      <c r="GU240">
        <v>22.7</v>
      </c>
      <c r="GV240">
        <v>22.7</v>
      </c>
      <c r="GW240">
        <v>3.8256800000000002</v>
      </c>
      <c r="GX240">
        <v>2.5402800000000001</v>
      </c>
      <c r="GY240">
        <v>2.04834</v>
      </c>
      <c r="GZ240">
        <v>2.6257299999999999</v>
      </c>
      <c r="HA240">
        <v>2.1972700000000001</v>
      </c>
      <c r="HB240">
        <v>2.35229</v>
      </c>
      <c r="HC240">
        <v>40.3491</v>
      </c>
      <c r="HD240">
        <v>14.350899999999999</v>
      </c>
      <c r="HE240">
        <v>18</v>
      </c>
      <c r="HF240">
        <v>709.702</v>
      </c>
      <c r="HG240">
        <v>745.96100000000001</v>
      </c>
      <c r="HH240">
        <v>31.000599999999999</v>
      </c>
      <c r="HI240">
        <v>35.204700000000003</v>
      </c>
      <c r="HJ240">
        <v>30.001100000000001</v>
      </c>
      <c r="HK240">
        <v>34.925699999999999</v>
      </c>
      <c r="HL240">
        <v>34.893999999999998</v>
      </c>
      <c r="HM240">
        <v>76.499499999999998</v>
      </c>
      <c r="HN240">
        <v>13.540699999999999</v>
      </c>
      <c r="HO240">
        <v>100</v>
      </c>
      <c r="HP240">
        <v>31</v>
      </c>
      <c r="HQ240">
        <v>1502.2</v>
      </c>
      <c r="HR240">
        <v>37.568300000000001</v>
      </c>
      <c r="HS240">
        <v>98.914100000000005</v>
      </c>
      <c r="HT240">
        <v>98.502899999999997</v>
      </c>
    </row>
    <row r="241" spans="1:228" x14ac:dyDescent="0.2">
      <c r="A241">
        <v>226</v>
      </c>
      <c r="B241">
        <v>1665504827.5999999</v>
      </c>
      <c r="C241">
        <v>898.09999990463257</v>
      </c>
      <c r="D241" t="s">
        <v>811</v>
      </c>
      <c r="E241" t="s">
        <v>812</v>
      </c>
      <c r="F241">
        <v>4</v>
      </c>
      <c r="G241">
        <v>1665504825.5999999</v>
      </c>
      <c r="H241">
        <f t="shared" si="102"/>
        <v>7.0893086575966717E-4</v>
      </c>
      <c r="I241">
        <f t="shared" si="103"/>
        <v>0.70893086575966713</v>
      </c>
      <c r="J241">
        <f t="shared" si="104"/>
        <v>17.812812638569383</v>
      </c>
      <c r="K241">
        <f t="shared" si="105"/>
        <v>1476.5414285714289</v>
      </c>
      <c r="L241">
        <f t="shared" si="106"/>
        <v>675.15824223990535</v>
      </c>
      <c r="M241">
        <f t="shared" si="107"/>
        <v>68.479674835442594</v>
      </c>
      <c r="N241">
        <f t="shared" si="108"/>
        <v>149.762041820268</v>
      </c>
      <c r="O241">
        <f t="shared" si="109"/>
        <v>3.7265525425811047E-2</v>
      </c>
      <c r="P241">
        <f t="shared" si="110"/>
        <v>3.6793210062377852</v>
      </c>
      <c r="Q241">
        <f t="shared" si="111"/>
        <v>3.7057103278175692E-2</v>
      </c>
      <c r="R241">
        <f t="shared" si="112"/>
        <v>2.3179318097305862E-2</v>
      </c>
      <c r="S241">
        <f t="shared" si="113"/>
        <v>226.11598037773396</v>
      </c>
      <c r="T241">
        <f t="shared" si="114"/>
        <v>35.440489847395341</v>
      </c>
      <c r="U241">
        <f t="shared" si="115"/>
        <v>35.130600000000001</v>
      </c>
      <c r="V241">
        <f t="shared" si="116"/>
        <v>5.6893500828960946</v>
      </c>
      <c r="W241">
        <f t="shared" si="117"/>
        <v>69.834249018234758</v>
      </c>
      <c r="X241">
        <f t="shared" si="118"/>
        <v>3.8401152914871322</v>
      </c>
      <c r="Y241">
        <f t="shared" si="119"/>
        <v>5.4988996738325646</v>
      </c>
      <c r="Z241">
        <f t="shared" si="120"/>
        <v>1.8492347914089624</v>
      </c>
      <c r="AA241">
        <f t="shared" si="121"/>
        <v>-31.263851180001321</v>
      </c>
      <c r="AB241">
        <f t="shared" si="122"/>
        <v>-121.8041010418744</v>
      </c>
      <c r="AC241">
        <f t="shared" si="123"/>
        <v>-7.7181193259830376</v>
      </c>
      <c r="AD241">
        <f t="shared" si="124"/>
        <v>65.329908829875208</v>
      </c>
      <c r="AE241">
        <f t="shared" si="125"/>
        <v>41.428002489619949</v>
      </c>
      <c r="AF241">
        <f t="shared" si="126"/>
        <v>0.6868300538509351</v>
      </c>
      <c r="AG241">
        <f t="shared" si="127"/>
        <v>17.812812638569383</v>
      </c>
      <c r="AH241">
        <v>1552.1343342442269</v>
      </c>
      <c r="AI241">
        <v>1537.2803636363631</v>
      </c>
      <c r="AJ241">
        <v>1.7586028490443359</v>
      </c>
      <c r="AK241">
        <v>66.85974665391015</v>
      </c>
      <c r="AL241">
        <f t="shared" si="128"/>
        <v>0.70893086575966713</v>
      </c>
      <c r="AM241">
        <v>37.584670784055128</v>
      </c>
      <c r="AN241">
        <v>37.86511515151512</v>
      </c>
      <c r="AO241">
        <v>5.5336087752319693E-4</v>
      </c>
      <c r="AP241">
        <v>85.612249932443419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47085.197949160691</v>
      </c>
      <c r="AV241">
        <f t="shared" si="132"/>
        <v>1200.002857142857</v>
      </c>
      <c r="AW241">
        <f t="shared" si="133"/>
        <v>1025.9275421646289</v>
      </c>
      <c r="AX241">
        <f t="shared" si="134"/>
        <v>0.85493758290485056</v>
      </c>
      <c r="AY241">
        <f t="shared" si="135"/>
        <v>0.18842953500636164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1665504825.5999999</v>
      </c>
      <c r="BF241">
        <v>1476.5414285714289</v>
      </c>
      <c r="BG241">
        <v>1494.171428571429</v>
      </c>
      <c r="BH241">
        <v>37.860657142857143</v>
      </c>
      <c r="BI241">
        <v>37.586157142857139</v>
      </c>
      <c r="BJ241">
        <v>1475.962857142857</v>
      </c>
      <c r="BK241">
        <v>37.642471428571433</v>
      </c>
      <c r="BL241">
        <v>649.99300000000017</v>
      </c>
      <c r="BM241">
        <v>101.32771428571429</v>
      </c>
      <c r="BN241">
        <v>9.9877871428571421E-2</v>
      </c>
      <c r="BO241">
        <v>34.516542857142852</v>
      </c>
      <c r="BP241">
        <v>35.130600000000001</v>
      </c>
      <c r="BQ241">
        <v>999.89999999999986</v>
      </c>
      <c r="BR241">
        <v>0</v>
      </c>
      <c r="BS241">
        <v>0</v>
      </c>
      <c r="BT241">
        <v>8981.25</v>
      </c>
      <c r="BU241">
        <v>0</v>
      </c>
      <c r="BV241">
        <v>2016.174285714286</v>
      </c>
      <c r="BW241">
        <v>-17.62997142857143</v>
      </c>
      <c r="BX241">
        <v>1534.6442857142849</v>
      </c>
      <c r="BY241">
        <v>1552.525714285714</v>
      </c>
      <c r="BZ241">
        <v>0.27452914285714292</v>
      </c>
      <c r="CA241">
        <v>1494.171428571429</v>
      </c>
      <c r="CB241">
        <v>37.586157142857139</v>
      </c>
      <c r="CC241">
        <v>3.8363328571428572</v>
      </c>
      <c r="CD241">
        <v>3.808515714285714</v>
      </c>
      <c r="CE241">
        <v>28.186685714285709</v>
      </c>
      <c r="CF241">
        <v>28.061728571428571</v>
      </c>
      <c r="CG241">
        <v>1200.002857142857</v>
      </c>
      <c r="CH241">
        <v>0.49999728571428559</v>
      </c>
      <c r="CI241">
        <v>0.50000271428571419</v>
      </c>
      <c r="CJ241">
        <v>0</v>
      </c>
      <c r="CK241">
        <v>832.0745714285714</v>
      </c>
      <c r="CL241">
        <v>4.9990899999999998</v>
      </c>
      <c r="CM241">
        <v>9321.08</v>
      </c>
      <c r="CN241">
        <v>9557.8642857142841</v>
      </c>
      <c r="CO241">
        <v>45.061999999999998</v>
      </c>
      <c r="CP241">
        <v>48.125</v>
      </c>
      <c r="CQ241">
        <v>45.936999999999998</v>
      </c>
      <c r="CR241">
        <v>46.811999999999998</v>
      </c>
      <c r="CS241">
        <v>46.561999999999998</v>
      </c>
      <c r="CT241">
        <v>597.49857142857138</v>
      </c>
      <c r="CU241">
        <v>597.50428571428563</v>
      </c>
      <c r="CV241">
        <v>0</v>
      </c>
      <c r="CW241">
        <v>1665504831.9000001</v>
      </c>
      <c r="CX241">
        <v>0</v>
      </c>
      <c r="CY241">
        <v>1665503463</v>
      </c>
      <c r="CZ241" t="s">
        <v>356</v>
      </c>
      <c r="DA241">
        <v>1665503462</v>
      </c>
      <c r="DB241">
        <v>1665503463</v>
      </c>
      <c r="DC241">
        <v>5</v>
      </c>
      <c r="DD241">
        <v>8.5000000000000006E-2</v>
      </c>
      <c r="DE241">
        <v>-1E-3</v>
      </c>
      <c r="DF241">
        <v>-3.5999999999999997E-2</v>
      </c>
      <c r="DG241">
        <v>0.21</v>
      </c>
      <c r="DH241">
        <v>415</v>
      </c>
      <c r="DI241">
        <v>36</v>
      </c>
      <c r="DJ241">
        <v>0.25</v>
      </c>
      <c r="DK241">
        <v>0.11</v>
      </c>
      <c r="DL241">
        <v>-17.586719512195121</v>
      </c>
      <c r="DM241">
        <v>-0.594344947735158</v>
      </c>
      <c r="DN241">
        <v>7.748279500452504E-2</v>
      </c>
      <c r="DO241">
        <v>0</v>
      </c>
      <c r="DP241">
        <v>0.25329619512195117</v>
      </c>
      <c r="DQ241">
        <v>0.13022491986062751</v>
      </c>
      <c r="DR241">
        <v>1.7486439681719531E-2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3.2946300000000002</v>
      </c>
      <c r="EB241">
        <v>2.6246900000000002</v>
      </c>
      <c r="EC241">
        <v>0.237398</v>
      </c>
      <c r="ED241">
        <v>0.237623</v>
      </c>
      <c r="EE241">
        <v>0.149426</v>
      </c>
      <c r="EF241">
        <v>0.14721799999999999</v>
      </c>
      <c r="EG241">
        <v>23016.5</v>
      </c>
      <c r="EH241">
        <v>23501</v>
      </c>
      <c r="EI241">
        <v>28101.8</v>
      </c>
      <c r="EJ241">
        <v>29697.200000000001</v>
      </c>
      <c r="EK241">
        <v>32833.5</v>
      </c>
      <c r="EL241">
        <v>35205.699999999997</v>
      </c>
      <c r="EM241">
        <v>39591.599999999999</v>
      </c>
      <c r="EN241">
        <v>42498</v>
      </c>
      <c r="EO241">
        <v>2.2060200000000001</v>
      </c>
      <c r="EP241">
        <v>2.1595200000000001</v>
      </c>
      <c r="EQ241">
        <v>8.2518900000000006E-2</v>
      </c>
      <c r="ER241">
        <v>0</v>
      </c>
      <c r="ES241">
        <v>33.796100000000003</v>
      </c>
      <c r="ET241">
        <v>999.9</v>
      </c>
      <c r="EU241">
        <v>73.900000000000006</v>
      </c>
      <c r="EV241">
        <v>35.4</v>
      </c>
      <c r="EW241">
        <v>42.1188</v>
      </c>
      <c r="EX241">
        <v>56.659100000000002</v>
      </c>
      <c r="EY241">
        <v>-2.3597800000000002</v>
      </c>
      <c r="EZ241">
        <v>2</v>
      </c>
      <c r="FA241">
        <v>0.63649599999999995</v>
      </c>
      <c r="FB241">
        <v>1.66551</v>
      </c>
      <c r="FC241">
        <v>20.260300000000001</v>
      </c>
      <c r="FD241">
        <v>5.21549</v>
      </c>
      <c r="FE241">
        <v>12.0046</v>
      </c>
      <c r="FF241">
        <v>4.9840999999999998</v>
      </c>
      <c r="FG241">
        <v>3.2846500000000001</v>
      </c>
      <c r="FH241">
        <v>6359.7</v>
      </c>
      <c r="FI241">
        <v>9999</v>
      </c>
      <c r="FJ241">
        <v>9999</v>
      </c>
      <c r="FK241">
        <v>490.1</v>
      </c>
      <c r="FL241">
        <v>1.86581</v>
      </c>
      <c r="FM241">
        <v>1.8621399999999999</v>
      </c>
      <c r="FN241">
        <v>1.8641700000000001</v>
      </c>
      <c r="FO241">
        <v>1.8602300000000001</v>
      </c>
      <c r="FP241">
        <v>1.86097</v>
      </c>
      <c r="FQ241">
        <v>1.86006</v>
      </c>
      <c r="FR241">
        <v>1.86182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0.57999999999999996</v>
      </c>
      <c r="GH241">
        <v>0.21829999999999999</v>
      </c>
      <c r="GI241">
        <v>-0.38878066965608271</v>
      </c>
      <c r="GJ241">
        <v>8.4540356221501391E-4</v>
      </c>
      <c r="GK241">
        <v>6.8779579211309249E-8</v>
      </c>
      <c r="GL241">
        <v>-1.3381725072044801E-10</v>
      </c>
      <c r="GM241">
        <v>-8.6234221326163804E-2</v>
      </c>
      <c r="GN241">
        <v>8.8717001971158594E-4</v>
      </c>
      <c r="GO241">
        <v>5.46455871630479E-4</v>
      </c>
      <c r="GP241">
        <v>-9.435533427115459E-6</v>
      </c>
      <c r="GQ241">
        <v>1</v>
      </c>
      <c r="GR241">
        <v>2082</v>
      </c>
      <c r="GS241">
        <v>3</v>
      </c>
      <c r="GT241">
        <v>35</v>
      </c>
      <c r="GU241">
        <v>22.8</v>
      </c>
      <c r="GV241">
        <v>22.7</v>
      </c>
      <c r="GW241">
        <v>3.8391099999999998</v>
      </c>
      <c r="GX241">
        <v>2.5427200000000001</v>
      </c>
      <c r="GY241">
        <v>2.04834</v>
      </c>
      <c r="GZ241">
        <v>2.6257299999999999</v>
      </c>
      <c r="HA241">
        <v>2.1972700000000001</v>
      </c>
      <c r="HB241">
        <v>2.34375</v>
      </c>
      <c r="HC241">
        <v>40.3491</v>
      </c>
      <c r="HD241">
        <v>14.350899999999999</v>
      </c>
      <c r="HE241">
        <v>18</v>
      </c>
      <c r="HF241">
        <v>709.84900000000005</v>
      </c>
      <c r="HG241">
        <v>745.96400000000006</v>
      </c>
      <c r="HH241">
        <v>31.000800000000002</v>
      </c>
      <c r="HI241">
        <v>35.216500000000003</v>
      </c>
      <c r="HJ241">
        <v>30.001100000000001</v>
      </c>
      <c r="HK241">
        <v>34.935299999999998</v>
      </c>
      <c r="HL241">
        <v>34.904200000000003</v>
      </c>
      <c r="HM241">
        <v>76.767600000000002</v>
      </c>
      <c r="HN241">
        <v>13.540699999999999</v>
      </c>
      <c r="HO241">
        <v>100</v>
      </c>
      <c r="HP241">
        <v>31</v>
      </c>
      <c r="HQ241">
        <v>1508.87</v>
      </c>
      <c r="HR241">
        <v>37.568300000000001</v>
      </c>
      <c r="HS241">
        <v>98.912899999999993</v>
      </c>
      <c r="HT241">
        <v>98.501099999999994</v>
      </c>
    </row>
    <row r="242" spans="1:228" x14ac:dyDescent="0.2">
      <c r="A242">
        <v>227</v>
      </c>
      <c r="B242">
        <v>1665504831.5999999</v>
      </c>
      <c r="C242">
        <v>902.09999990463257</v>
      </c>
      <c r="D242" t="s">
        <v>813</v>
      </c>
      <c r="E242" t="s">
        <v>814</v>
      </c>
      <c r="F242">
        <v>4</v>
      </c>
      <c r="G242">
        <v>1665504829.2874999</v>
      </c>
      <c r="H242">
        <f t="shared" si="102"/>
        <v>7.1927954132332131E-4</v>
      </c>
      <c r="I242">
        <f t="shared" si="103"/>
        <v>0.71927954132332128</v>
      </c>
      <c r="J242">
        <f t="shared" si="104"/>
        <v>18.780855240303957</v>
      </c>
      <c r="K242">
        <f t="shared" si="105"/>
        <v>1482.64375</v>
      </c>
      <c r="L242">
        <f t="shared" si="106"/>
        <v>651.13007111330091</v>
      </c>
      <c r="M242">
        <f t="shared" si="107"/>
        <v>66.041900008455059</v>
      </c>
      <c r="N242">
        <f t="shared" si="108"/>
        <v>150.37949348314265</v>
      </c>
      <c r="O242">
        <f t="shared" si="109"/>
        <v>3.7798529231800437E-2</v>
      </c>
      <c r="P242">
        <f t="shared" si="110"/>
        <v>3.6790273212246203</v>
      </c>
      <c r="Q242">
        <f t="shared" si="111"/>
        <v>3.758410388057945E-2</v>
      </c>
      <c r="R242">
        <f t="shared" si="112"/>
        <v>2.3509228608416699E-2</v>
      </c>
      <c r="S242">
        <f t="shared" si="113"/>
        <v>226.11767023442317</v>
      </c>
      <c r="T242">
        <f t="shared" si="114"/>
        <v>35.439022342997653</v>
      </c>
      <c r="U242">
        <f t="shared" si="115"/>
        <v>35.135974999999988</v>
      </c>
      <c r="V242">
        <f t="shared" si="116"/>
        <v>5.6910421329316829</v>
      </c>
      <c r="W242">
        <f t="shared" si="117"/>
        <v>69.850965884349293</v>
      </c>
      <c r="X242">
        <f t="shared" si="118"/>
        <v>3.8411668005193338</v>
      </c>
      <c r="Y242">
        <f t="shared" si="119"/>
        <v>5.4990890274574999</v>
      </c>
      <c r="Z242">
        <f t="shared" si="120"/>
        <v>1.8498753324123491</v>
      </c>
      <c r="AA242">
        <f t="shared" si="121"/>
        <v>-31.72022777235847</v>
      </c>
      <c r="AB242">
        <f t="shared" si="122"/>
        <v>-122.73757381533383</v>
      </c>
      <c r="AC242">
        <f t="shared" si="123"/>
        <v>-7.7781170073015709</v>
      </c>
      <c r="AD242">
        <f t="shared" si="124"/>
        <v>63.881751639429297</v>
      </c>
      <c r="AE242">
        <f t="shared" si="125"/>
        <v>41.346109336122232</v>
      </c>
      <c r="AF242">
        <f t="shared" si="126"/>
        <v>0.69913605169306459</v>
      </c>
      <c r="AG242">
        <f t="shared" si="127"/>
        <v>18.780855240303957</v>
      </c>
      <c r="AH242">
        <v>1558.9450266259171</v>
      </c>
      <c r="AI242">
        <v>1544.03303030303</v>
      </c>
      <c r="AJ242">
        <v>1.6698517611288859</v>
      </c>
      <c r="AK242">
        <v>66.85974665391015</v>
      </c>
      <c r="AL242">
        <f t="shared" si="128"/>
        <v>0.71927954132332128</v>
      </c>
      <c r="AM242">
        <v>37.591101031194043</v>
      </c>
      <c r="AN242">
        <v>37.875020000000013</v>
      </c>
      <c r="AO242">
        <v>6.8634843216589328E-4</v>
      </c>
      <c r="AP242">
        <v>85.612249932443419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47079.870115974554</v>
      </c>
      <c r="AV242">
        <f t="shared" si="132"/>
        <v>1200.0150000000001</v>
      </c>
      <c r="AW242">
        <f t="shared" si="133"/>
        <v>1025.9376135929654</v>
      </c>
      <c r="AX242">
        <f t="shared" si="134"/>
        <v>0.85493732461091343</v>
      </c>
      <c r="AY242">
        <f t="shared" si="135"/>
        <v>0.18842903649906306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1665504829.2874999</v>
      </c>
      <c r="BF242">
        <v>1482.64375</v>
      </c>
      <c r="BG242">
        <v>1500.25125</v>
      </c>
      <c r="BH242">
        <v>37.871399999999987</v>
      </c>
      <c r="BI242">
        <v>37.591949999999997</v>
      </c>
      <c r="BJ242">
        <v>1482.06375</v>
      </c>
      <c r="BK242">
        <v>37.653187500000001</v>
      </c>
      <c r="BL242">
        <v>649.91187500000001</v>
      </c>
      <c r="BM242">
        <v>101.326875</v>
      </c>
      <c r="BN242">
        <v>9.9710775000000001E-2</v>
      </c>
      <c r="BO242">
        <v>34.517162499999998</v>
      </c>
      <c r="BP242">
        <v>35.135974999999988</v>
      </c>
      <c r="BQ242">
        <v>999.9</v>
      </c>
      <c r="BR242">
        <v>0</v>
      </c>
      <c r="BS242">
        <v>0</v>
      </c>
      <c r="BT242">
        <v>8980.3125</v>
      </c>
      <c r="BU242">
        <v>0</v>
      </c>
      <c r="BV242">
        <v>2038.65625</v>
      </c>
      <c r="BW242">
        <v>-17.608162499999999</v>
      </c>
      <c r="BX242">
        <v>1541.00125</v>
      </c>
      <c r="BY242">
        <v>1558.85</v>
      </c>
      <c r="BZ242">
        <v>0.27943937499999999</v>
      </c>
      <c r="CA242">
        <v>1500.25125</v>
      </c>
      <c r="CB242">
        <v>37.591949999999997</v>
      </c>
      <c r="CC242">
        <v>3.8373900000000001</v>
      </c>
      <c r="CD242">
        <v>3.8090762499999999</v>
      </c>
      <c r="CE242">
        <v>28.191387500000001</v>
      </c>
      <c r="CF242">
        <v>28.064237500000001</v>
      </c>
      <c r="CG242">
        <v>1200.0150000000001</v>
      </c>
      <c r="CH242">
        <v>0.5000072499999999</v>
      </c>
      <c r="CI242">
        <v>0.49999274999999987</v>
      </c>
      <c r="CJ242">
        <v>0</v>
      </c>
      <c r="CK242">
        <v>832.00237500000003</v>
      </c>
      <c r="CL242">
        <v>4.9990899999999998</v>
      </c>
      <c r="CM242">
        <v>9328.5450000000001</v>
      </c>
      <c r="CN242">
        <v>9557.9987499999988</v>
      </c>
      <c r="CO242">
        <v>45.117125000000001</v>
      </c>
      <c r="CP242">
        <v>48.140500000000003</v>
      </c>
      <c r="CQ242">
        <v>45.936999999999998</v>
      </c>
      <c r="CR242">
        <v>46.843499999999999</v>
      </c>
      <c r="CS242">
        <v>46.577749999999988</v>
      </c>
      <c r="CT242">
        <v>597.51499999999999</v>
      </c>
      <c r="CU242">
        <v>597.5</v>
      </c>
      <c r="CV242">
        <v>0</v>
      </c>
      <c r="CW242">
        <v>1665504836.0999999</v>
      </c>
      <c r="CX242">
        <v>0</v>
      </c>
      <c r="CY242">
        <v>1665503463</v>
      </c>
      <c r="CZ242" t="s">
        <v>356</v>
      </c>
      <c r="DA242">
        <v>1665503462</v>
      </c>
      <c r="DB242">
        <v>1665503463</v>
      </c>
      <c r="DC242">
        <v>5</v>
      </c>
      <c r="DD242">
        <v>8.5000000000000006E-2</v>
      </c>
      <c r="DE242">
        <v>-1E-3</v>
      </c>
      <c r="DF242">
        <v>-3.5999999999999997E-2</v>
      </c>
      <c r="DG242">
        <v>0.21</v>
      </c>
      <c r="DH242">
        <v>415</v>
      </c>
      <c r="DI242">
        <v>36</v>
      </c>
      <c r="DJ242">
        <v>0.25</v>
      </c>
      <c r="DK242">
        <v>0.11</v>
      </c>
      <c r="DL242">
        <v>-17.602282926829272</v>
      </c>
      <c r="DM242">
        <v>-0.23720278745644249</v>
      </c>
      <c r="DN242">
        <v>6.5003177792635453E-2</v>
      </c>
      <c r="DO242">
        <v>0</v>
      </c>
      <c r="DP242">
        <v>0.25906158536585361</v>
      </c>
      <c r="DQ242">
        <v>0.18788663414634141</v>
      </c>
      <c r="DR242">
        <v>1.9734853818012502E-2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3.2947099999999998</v>
      </c>
      <c r="EB242">
        <v>2.6254400000000002</v>
      </c>
      <c r="EC242">
        <v>0.23801900000000001</v>
      </c>
      <c r="ED242">
        <v>0.238257</v>
      </c>
      <c r="EE242">
        <v>0.14945</v>
      </c>
      <c r="EF242">
        <v>0.147231</v>
      </c>
      <c r="EG242">
        <v>22997.599999999999</v>
      </c>
      <c r="EH242">
        <v>23480.7</v>
      </c>
      <c r="EI242">
        <v>28101.8</v>
      </c>
      <c r="EJ242">
        <v>29696.400000000001</v>
      </c>
      <c r="EK242">
        <v>32832.1</v>
      </c>
      <c r="EL242">
        <v>35204.5</v>
      </c>
      <c r="EM242">
        <v>39591.1</v>
      </c>
      <c r="EN242">
        <v>42497.3</v>
      </c>
      <c r="EO242">
        <v>2.2058</v>
      </c>
      <c r="EP242">
        <v>2.1592500000000001</v>
      </c>
      <c r="EQ242">
        <v>8.2850499999999994E-2</v>
      </c>
      <c r="ER242">
        <v>0</v>
      </c>
      <c r="ES242">
        <v>33.802900000000001</v>
      </c>
      <c r="ET242">
        <v>999.9</v>
      </c>
      <c r="EU242">
        <v>73.900000000000006</v>
      </c>
      <c r="EV242">
        <v>35.4</v>
      </c>
      <c r="EW242">
        <v>42.115000000000002</v>
      </c>
      <c r="EX242">
        <v>56.929099999999998</v>
      </c>
      <c r="EY242">
        <v>-2.2836500000000002</v>
      </c>
      <c r="EZ242">
        <v>2</v>
      </c>
      <c r="FA242">
        <v>0.63725399999999999</v>
      </c>
      <c r="FB242">
        <v>1.6682999999999999</v>
      </c>
      <c r="FC242">
        <v>20.260300000000001</v>
      </c>
      <c r="FD242">
        <v>5.2156399999999996</v>
      </c>
      <c r="FE242">
        <v>12.0046</v>
      </c>
      <c r="FF242">
        <v>4.9841499999999996</v>
      </c>
      <c r="FG242">
        <v>3.2846500000000001</v>
      </c>
      <c r="FH242">
        <v>6359.7</v>
      </c>
      <c r="FI242">
        <v>9999</v>
      </c>
      <c r="FJ242">
        <v>9999</v>
      </c>
      <c r="FK242">
        <v>490.1</v>
      </c>
      <c r="FL242">
        <v>1.86581</v>
      </c>
      <c r="FM242">
        <v>1.86215</v>
      </c>
      <c r="FN242">
        <v>1.86419</v>
      </c>
      <c r="FO242">
        <v>1.8602300000000001</v>
      </c>
      <c r="FP242">
        <v>1.86097</v>
      </c>
      <c r="FQ242">
        <v>1.86005</v>
      </c>
      <c r="FR242">
        <v>1.8618399999999999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0.57999999999999996</v>
      </c>
      <c r="GH242">
        <v>0.21820000000000001</v>
      </c>
      <c r="GI242">
        <v>-0.38878066965608271</v>
      </c>
      <c r="GJ242">
        <v>8.4540356221501391E-4</v>
      </c>
      <c r="GK242">
        <v>6.8779579211309249E-8</v>
      </c>
      <c r="GL242">
        <v>-1.3381725072044801E-10</v>
      </c>
      <c r="GM242">
        <v>-8.6234221326163804E-2</v>
      </c>
      <c r="GN242">
        <v>8.8717001971158594E-4</v>
      </c>
      <c r="GO242">
        <v>5.46455871630479E-4</v>
      </c>
      <c r="GP242">
        <v>-9.435533427115459E-6</v>
      </c>
      <c r="GQ242">
        <v>1</v>
      </c>
      <c r="GR242">
        <v>2082</v>
      </c>
      <c r="GS242">
        <v>3</v>
      </c>
      <c r="GT242">
        <v>35</v>
      </c>
      <c r="GU242">
        <v>22.8</v>
      </c>
      <c r="GV242">
        <v>22.8</v>
      </c>
      <c r="GW242">
        <v>3.8525399999999999</v>
      </c>
      <c r="GX242">
        <v>2.5463900000000002</v>
      </c>
      <c r="GY242">
        <v>2.04834</v>
      </c>
      <c r="GZ242">
        <v>2.6257299999999999</v>
      </c>
      <c r="HA242">
        <v>2.1972700000000001</v>
      </c>
      <c r="HB242">
        <v>2.34985</v>
      </c>
      <c r="HC242">
        <v>40.3491</v>
      </c>
      <c r="HD242">
        <v>14.3422</v>
      </c>
      <c r="HE242">
        <v>18</v>
      </c>
      <c r="HF242">
        <v>709.76300000000003</v>
      </c>
      <c r="HG242">
        <v>745.81299999999999</v>
      </c>
      <c r="HH242">
        <v>31.000800000000002</v>
      </c>
      <c r="HI242">
        <v>35.2273</v>
      </c>
      <c r="HJ242">
        <v>30.001100000000001</v>
      </c>
      <c r="HK242">
        <v>34.944800000000001</v>
      </c>
      <c r="HL242">
        <v>34.913800000000002</v>
      </c>
      <c r="HM242">
        <v>77.034300000000002</v>
      </c>
      <c r="HN242">
        <v>13.540699999999999</v>
      </c>
      <c r="HO242">
        <v>100</v>
      </c>
      <c r="HP242">
        <v>31</v>
      </c>
      <c r="HQ242">
        <v>1515.55</v>
      </c>
      <c r="HR242">
        <v>37.567</v>
      </c>
      <c r="HS242">
        <v>98.912099999999995</v>
      </c>
      <c r="HT242">
        <v>98.498999999999995</v>
      </c>
    </row>
    <row r="243" spans="1:228" x14ac:dyDescent="0.2">
      <c r="A243">
        <v>228</v>
      </c>
      <c r="B243">
        <v>1665504835.5999999</v>
      </c>
      <c r="C243">
        <v>906.09999990463257</v>
      </c>
      <c r="D243" t="s">
        <v>815</v>
      </c>
      <c r="E243" t="s">
        <v>816</v>
      </c>
      <c r="F243">
        <v>4</v>
      </c>
      <c r="G243">
        <v>1665504833.5999999</v>
      </c>
      <c r="H243">
        <f t="shared" si="102"/>
        <v>7.2917331280670063E-4</v>
      </c>
      <c r="I243">
        <f t="shared" si="103"/>
        <v>0.72917331280670061</v>
      </c>
      <c r="J243">
        <f t="shared" si="104"/>
        <v>17.813298826479862</v>
      </c>
      <c r="K243">
        <f t="shared" si="105"/>
        <v>1489.817142857142</v>
      </c>
      <c r="L243">
        <f t="shared" si="106"/>
        <v>708.30497702150205</v>
      </c>
      <c r="M243">
        <f t="shared" si="107"/>
        <v>71.84108042896176</v>
      </c>
      <c r="N243">
        <f t="shared" si="108"/>
        <v>151.10732898492233</v>
      </c>
      <c r="O243">
        <f t="shared" si="109"/>
        <v>3.829827155379005E-2</v>
      </c>
      <c r="P243">
        <f t="shared" si="110"/>
        <v>3.6887949620124885</v>
      </c>
      <c r="Q243">
        <f t="shared" si="111"/>
        <v>3.8078735855363095E-2</v>
      </c>
      <c r="R243">
        <f t="shared" si="112"/>
        <v>2.3818829231696863E-2</v>
      </c>
      <c r="S243">
        <f t="shared" si="113"/>
        <v>226.0976195217734</v>
      </c>
      <c r="T243">
        <f t="shared" si="114"/>
        <v>35.444242489913293</v>
      </c>
      <c r="U243">
        <f t="shared" si="115"/>
        <v>35.142571428571429</v>
      </c>
      <c r="V243">
        <f t="shared" si="116"/>
        <v>5.6931192863772138</v>
      </c>
      <c r="W243">
        <f t="shared" si="117"/>
        <v>69.831904299895271</v>
      </c>
      <c r="X243">
        <f t="shared" si="118"/>
        <v>3.8421848495309376</v>
      </c>
      <c r="Y243">
        <f t="shared" si="119"/>
        <v>5.50204793647121</v>
      </c>
      <c r="Z243">
        <f t="shared" si="120"/>
        <v>1.8509344368462761</v>
      </c>
      <c r="AA243">
        <f t="shared" si="121"/>
        <v>-32.1565430947755</v>
      </c>
      <c r="AB243">
        <f t="shared" si="122"/>
        <v>-122.4501343338558</v>
      </c>
      <c r="AC243">
        <f t="shared" si="123"/>
        <v>-7.7399675826809746</v>
      </c>
      <c r="AD243">
        <f t="shared" si="124"/>
        <v>63.750974510461134</v>
      </c>
      <c r="AE243">
        <f t="shared" si="125"/>
        <v>41.799550048971462</v>
      </c>
      <c r="AF243">
        <f t="shared" si="126"/>
        <v>0.70749132920113222</v>
      </c>
      <c r="AG243">
        <f t="shared" si="127"/>
        <v>17.813298826479862</v>
      </c>
      <c r="AH243">
        <v>1566.1337269266351</v>
      </c>
      <c r="AI243">
        <v>1551.157636363637</v>
      </c>
      <c r="AJ243">
        <v>1.789060375898192</v>
      </c>
      <c r="AK243">
        <v>66.85974665391015</v>
      </c>
      <c r="AL243">
        <f t="shared" si="128"/>
        <v>0.72917331280670061</v>
      </c>
      <c r="AM243">
        <v>37.596425757920628</v>
      </c>
      <c r="AN243">
        <v>37.886500606060586</v>
      </c>
      <c r="AO243">
        <v>2.4959254018890341E-4</v>
      </c>
      <c r="AP243">
        <v>85.612249932443419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47252.26873570824</v>
      </c>
      <c r="AV243">
        <f t="shared" si="132"/>
        <v>1199.8971428571431</v>
      </c>
      <c r="AW243">
        <f t="shared" si="133"/>
        <v>1025.8379707366705</v>
      </c>
      <c r="AX243">
        <f t="shared" si="134"/>
        <v>0.85493825603583784</v>
      </c>
      <c r="AY243">
        <f t="shared" si="135"/>
        <v>0.18843083414916678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1665504833.5999999</v>
      </c>
      <c r="BF243">
        <v>1489.817142857142</v>
      </c>
      <c r="BG243">
        <v>1507.6157142857139</v>
      </c>
      <c r="BH243">
        <v>37.881371428571427</v>
      </c>
      <c r="BI243">
        <v>37.598657142857142</v>
      </c>
      <c r="BJ243">
        <v>1489.237142857143</v>
      </c>
      <c r="BK243">
        <v>37.663171428571431</v>
      </c>
      <c r="BL243">
        <v>650.07842857142862</v>
      </c>
      <c r="BM243">
        <v>101.3265714285714</v>
      </c>
      <c r="BN243">
        <v>0.1001907142857143</v>
      </c>
      <c r="BO243">
        <v>34.52684285714286</v>
      </c>
      <c r="BP243">
        <v>35.142571428571429</v>
      </c>
      <c r="BQ243">
        <v>999.89999999999986</v>
      </c>
      <c r="BR243">
        <v>0</v>
      </c>
      <c r="BS243">
        <v>0</v>
      </c>
      <c r="BT243">
        <v>9014.017142857143</v>
      </c>
      <c r="BU243">
        <v>0</v>
      </c>
      <c r="BV243">
        <v>2080.974285714286</v>
      </c>
      <c r="BW243">
        <v>-17.798571428571432</v>
      </c>
      <c r="BX243">
        <v>1548.472857142857</v>
      </c>
      <c r="BY243">
        <v>1566.514285714286</v>
      </c>
      <c r="BZ243">
        <v>0.28272242857142849</v>
      </c>
      <c r="CA243">
        <v>1507.6157142857139</v>
      </c>
      <c r="CB243">
        <v>37.598657142857142</v>
      </c>
      <c r="CC243">
        <v>3.8383957142857139</v>
      </c>
      <c r="CD243">
        <v>3.8097471428571432</v>
      </c>
      <c r="CE243">
        <v>28.195899999999991</v>
      </c>
      <c r="CF243">
        <v>28.067271428571431</v>
      </c>
      <c r="CG243">
        <v>1199.8971428571431</v>
      </c>
      <c r="CH243">
        <v>0.49997542857142863</v>
      </c>
      <c r="CI243">
        <v>0.50002457142857137</v>
      </c>
      <c r="CJ243">
        <v>0</v>
      </c>
      <c r="CK243">
        <v>832.0250000000002</v>
      </c>
      <c r="CL243">
        <v>4.9990899999999998</v>
      </c>
      <c r="CM243">
        <v>9322.4699999999993</v>
      </c>
      <c r="CN243">
        <v>9556.9300000000021</v>
      </c>
      <c r="CO243">
        <v>45.125</v>
      </c>
      <c r="CP243">
        <v>48.186999999999998</v>
      </c>
      <c r="CQ243">
        <v>45.936999999999998</v>
      </c>
      <c r="CR243">
        <v>46.875</v>
      </c>
      <c r="CS243">
        <v>46.607000000000014</v>
      </c>
      <c r="CT243">
        <v>597.41857142857145</v>
      </c>
      <c r="CU243">
        <v>597.47857142857151</v>
      </c>
      <c r="CV243">
        <v>0</v>
      </c>
      <c r="CW243">
        <v>1665504840.3</v>
      </c>
      <c r="CX243">
        <v>0</v>
      </c>
      <c r="CY243">
        <v>1665503463</v>
      </c>
      <c r="CZ243" t="s">
        <v>356</v>
      </c>
      <c r="DA243">
        <v>1665503462</v>
      </c>
      <c r="DB243">
        <v>1665503463</v>
      </c>
      <c r="DC243">
        <v>5</v>
      </c>
      <c r="DD243">
        <v>8.5000000000000006E-2</v>
      </c>
      <c r="DE243">
        <v>-1E-3</v>
      </c>
      <c r="DF243">
        <v>-3.5999999999999997E-2</v>
      </c>
      <c r="DG243">
        <v>0.21</v>
      </c>
      <c r="DH243">
        <v>415</v>
      </c>
      <c r="DI243">
        <v>36</v>
      </c>
      <c r="DJ243">
        <v>0.25</v>
      </c>
      <c r="DK243">
        <v>0.11</v>
      </c>
      <c r="DL243">
        <v>-17.654734146341461</v>
      </c>
      <c r="DM243">
        <v>-0.52400905923345475</v>
      </c>
      <c r="DN243">
        <v>9.3740801460290443E-2</v>
      </c>
      <c r="DO243">
        <v>0</v>
      </c>
      <c r="DP243">
        <v>0.26998834146341449</v>
      </c>
      <c r="DQ243">
        <v>0.1165067247386766</v>
      </c>
      <c r="DR243">
        <v>1.254588257325643E-2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3.29481</v>
      </c>
      <c r="EB243">
        <v>2.6255199999999999</v>
      </c>
      <c r="EC243">
        <v>0.23866499999999999</v>
      </c>
      <c r="ED243">
        <v>0.23889199999999999</v>
      </c>
      <c r="EE243">
        <v>0.149477</v>
      </c>
      <c r="EF243">
        <v>0.14724400000000001</v>
      </c>
      <c r="EG243">
        <v>22978.1</v>
      </c>
      <c r="EH243">
        <v>23460.799999999999</v>
      </c>
      <c r="EI243">
        <v>28102</v>
      </c>
      <c r="EJ243">
        <v>29696.1</v>
      </c>
      <c r="EK243">
        <v>32831.5</v>
      </c>
      <c r="EL243">
        <v>35203.5</v>
      </c>
      <c r="EM243">
        <v>39591.599999999999</v>
      </c>
      <c r="EN243">
        <v>42496.7</v>
      </c>
      <c r="EO243">
        <v>2.2059500000000001</v>
      </c>
      <c r="EP243">
        <v>2.1590500000000001</v>
      </c>
      <c r="EQ243">
        <v>8.2503999999999994E-2</v>
      </c>
      <c r="ER243">
        <v>0</v>
      </c>
      <c r="ES243">
        <v>33.809899999999999</v>
      </c>
      <c r="ET243">
        <v>999.9</v>
      </c>
      <c r="EU243">
        <v>73.900000000000006</v>
      </c>
      <c r="EV243">
        <v>35.4</v>
      </c>
      <c r="EW243">
        <v>42.1145</v>
      </c>
      <c r="EX243">
        <v>56.959099999999999</v>
      </c>
      <c r="EY243">
        <v>-2.2836500000000002</v>
      </c>
      <c r="EZ243">
        <v>2</v>
      </c>
      <c r="FA243">
        <v>0.63827999999999996</v>
      </c>
      <c r="FB243">
        <v>1.67164</v>
      </c>
      <c r="FC243">
        <v>20.260300000000001</v>
      </c>
      <c r="FD243">
        <v>5.2157900000000001</v>
      </c>
      <c r="FE243">
        <v>12.004899999999999</v>
      </c>
      <c r="FF243">
        <v>4.9853500000000004</v>
      </c>
      <c r="FG243">
        <v>3.2846500000000001</v>
      </c>
      <c r="FH243">
        <v>6360</v>
      </c>
      <c r="FI243">
        <v>9999</v>
      </c>
      <c r="FJ243">
        <v>9999</v>
      </c>
      <c r="FK243">
        <v>490.1</v>
      </c>
      <c r="FL243">
        <v>1.8657900000000001</v>
      </c>
      <c r="FM243">
        <v>1.86215</v>
      </c>
      <c r="FN243">
        <v>1.8641700000000001</v>
      </c>
      <c r="FO243">
        <v>1.8602399999999999</v>
      </c>
      <c r="FP243">
        <v>1.8609599999999999</v>
      </c>
      <c r="FQ243">
        <v>1.86005</v>
      </c>
      <c r="FR243">
        <v>1.86182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0.57999999999999996</v>
      </c>
      <c r="GH243">
        <v>0.21820000000000001</v>
      </c>
      <c r="GI243">
        <v>-0.38878066965608271</v>
      </c>
      <c r="GJ243">
        <v>8.4540356221501391E-4</v>
      </c>
      <c r="GK243">
        <v>6.8779579211309249E-8</v>
      </c>
      <c r="GL243">
        <v>-1.3381725072044801E-10</v>
      </c>
      <c r="GM243">
        <v>-8.6234221326163804E-2</v>
      </c>
      <c r="GN243">
        <v>8.8717001971158594E-4</v>
      </c>
      <c r="GO243">
        <v>5.46455871630479E-4</v>
      </c>
      <c r="GP243">
        <v>-9.435533427115459E-6</v>
      </c>
      <c r="GQ243">
        <v>1</v>
      </c>
      <c r="GR243">
        <v>2082</v>
      </c>
      <c r="GS243">
        <v>3</v>
      </c>
      <c r="GT243">
        <v>35</v>
      </c>
      <c r="GU243">
        <v>22.9</v>
      </c>
      <c r="GV243">
        <v>22.9</v>
      </c>
      <c r="GW243">
        <v>3.8659699999999999</v>
      </c>
      <c r="GX243">
        <v>2.5463900000000002</v>
      </c>
      <c r="GY243">
        <v>2.04834</v>
      </c>
      <c r="GZ243">
        <v>2.6257299999999999</v>
      </c>
      <c r="HA243">
        <v>2.1972700000000001</v>
      </c>
      <c r="HB243">
        <v>2.2863799999999999</v>
      </c>
      <c r="HC243">
        <v>40.3491</v>
      </c>
      <c r="HD243">
        <v>14.333399999999999</v>
      </c>
      <c r="HE243">
        <v>18</v>
      </c>
      <c r="HF243">
        <v>709.99400000000003</v>
      </c>
      <c r="HG243">
        <v>745.72400000000005</v>
      </c>
      <c r="HH243">
        <v>31.000900000000001</v>
      </c>
      <c r="HI243">
        <v>35.238300000000002</v>
      </c>
      <c r="HJ243">
        <v>30.001100000000001</v>
      </c>
      <c r="HK243">
        <v>34.9544</v>
      </c>
      <c r="HL243">
        <v>34.922499999999999</v>
      </c>
      <c r="HM243">
        <v>77.3</v>
      </c>
      <c r="HN243">
        <v>13.540699999999999</v>
      </c>
      <c r="HO243">
        <v>100</v>
      </c>
      <c r="HP243">
        <v>31</v>
      </c>
      <c r="HQ243">
        <v>1522.23</v>
      </c>
      <c r="HR243">
        <v>37.557699999999997</v>
      </c>
      <c r="HS243">
        <v>98.9131</v>
      </c>
      <c r="HT243">
        <v>98.497799999999998</v>
      </c>
    </row>
    <row r="244" spans="1:228" x14ac:dyDescent="0.2">
      <c r="A244">
        <v>229</v>
      </c>
      <c r="B244">
        <v>1665504839.5999999</v>
      </c>
      <c r="C244">
        <v>910.09999990463257</v>
      </c>
      <c r="D244" t="s">
        <v>817</v>
      </c>
      <c r="E244" t="s">
        <v>818</v>
      </c>
      <c r="F244">
        <v>4</v>
      </c>
      <c r="G244">
        <v>1665504837.2874999</v>
      </c>
      <c r="H244">
        <f t="shared" si="102"/>
        <v>7.4645935496944088E-4</v>
      </c>
      <c r="I244">
        <f t="shared" si="103"/>
        <v>0.74645935496944082</v>
      </c>
      <c r="J244">
        <f t="shared" si="104"/>
        <v>18.202303141035213</v>
      </c>
      <c r="K244">
        <f t="shared" si="105"/>
        <v>1495.9612500000001</v>
      </c>
      <c r="L244">
        <f t="shared" si="106"/>
        <v>716.01928967005631</v>
      </c>
      <c r="M244">
        <f t="shared" si="107"/>
        <v>72.623249018625287</v>
      </c>
      <c r="N244">
        <f t="shared" si="108"/>
        <v>151.72994352013379</v>
      </c>
      <c r="O244">
        <f t="shared" si="109"/>
        <v>3.9231698344707577E-2</v>
      </c>
      <c r="P244">
        <f t="shared" si="110"/>
        <v>3.6917459470094385</v>
      </c>
      <c r="Q244">
        <f t="shared" si="111"/>
        <v>3.9001548627384003E-2</v>
      </c>
      <c r="R244">
        <f t="shared" si="112"/>
        <v>2.4396533193840813E-2</v>
      </c>
      <c r="S244">
        <f t="shared" si="113"/>
        <v>226.10849510996727</v>
      </c>
      <c r="T244">
        <f t="shared" si="114"/>
        <v>35.449715265394296</v>
      </c>
      <c r="U244">
        <f t="shared" si="115"/>
        <v>35.143300000000004</v>
      </c>
      <c r="V244">
        <f t="shared" si="116"/>
        <v>5.693348747081215</v>
      </c>
      <c r="W244">
        <f t="shared" si="117"/>
        <v>69.816080307947871</v>
      </c>
      <c r="X244">
        <f t="shared" si="118"/>
        <v>3.8433893559485877</v>
      </c>
      <c r="Y244">
        <f t="shared" si="119"/>
        <v>5.5050202460464623</v>
      </c>
      <c r="Z244">
        <f t="shared" si="120"/>
        <v>1.8499593911326273</v>
      </c>
      <c r="AA244">
        <f t="shared" si="121"/>
        <v>-32.918857554152339</v>
      </c>
      <c r="AB244">
        <f t="shared" si="122"/>
        <v>-120.75860513010268</v>
      </c>
      <c r="AC244">
        <f t="shared" si="123"/>
        <v>-7.6273341106990467</v>
      </c>
      <c r="AD244">
        <f t="shared" si="124"/>
        <v>64.803698315013193</v>
      </c>
      <c r="AE244">
        <f t="shared" si="125"/>
        <v>41.536834476196333</v>
      </c>
      <c r="AF244">
        <f t="shared" si="126"/>
        <v>0.72784644458146497</v>
      </c>
      <c r="AG244">
        <f t="shared" si="127"/>
        <v>18.202303141035213</v>
      </c>
      <c r="AH244">
        <v>1572.9341955633449</v>
      </c>
      <c r="AI244">
        <v>1558.01703030303</v>
      </c>
      <c r="AJ244">
        <v>1.7332135381910849</v>
      </c>
      <c r="AK244">
        <v>66.85974665391015</v>
      </c>
      <c r="AL244">
        <f t="shared" si="128"/>
        <v>0.74645935496944082</v>
      </c>
      <c r="AM244">
        <v>37.602147355960703</v>
      </c>
      <c r="AN244">
        <v>37.898673333333328</v>
      </c>
      <c r="AO244">
        <v>3.3986379219937937E-4</v>
      </c>
      <c r="AP244">
        <v>85.612249932443419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47303.320012143966</v>
      </c>
      <c r="AV244">
        <f t="shared" si="132"/>
        <v>1199.9625000000001</v>
      </c>
      <c r="AW244">
        <f t="shared" si="133"/>
        <v>1025.8931010932472</v>
      </c>
      <c r="AX244">
        <f t="shared" si="134"/>
        <v>0.85493763437878034</v>
      </c>
      <c r="AY244">
        <f t="shared" si="135"/>
        <v>0.18842963435104618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1665504837.2874999</v>
      </c>
      <c r="BF244">
        <v>1495.9612500000001</v>
      </c>
      <c r="BG244">
        <v>1513.66625</v>
      </c>
      <c r="BH244">
        <v>37.893387500000003</v>
      </c>
      <c r="BI244">
        <v>37.602525</v>
      </c>
      <c r="BJ244">
        <v>1495.3787500000001</v>
      </c>
      <c r="BK244">
        <v>37.675162499999999</v>
      </c>
      <c r="BL244">
        <v>650.03837499999997</v>
      </c>
      <c r="BM244">
        <v>101.326375</v>
      </c>
      <c r="BN244">
        <v>0.100011225</v>
      </c>
      <c r="BO244">
        <v>34.536562500000002</v>
      </c>
      <c r="BP244">
        <v>35.143300000000004</v>
      </c>
      <c r="BQ244">
        <v>999.9</v>
      </c>
      <c r="BR244">
        <v>0</v>
      </c>
      <c r="BS244">
        <v>0</v>
      </c>
      <c r="BT244">
        <v>9024.21875</v>
      </c>
      <c r="BU244">
        <v>0</v>
      </c>
      <c r="BV244">
        <v>2099.3825000000002</v>
      </c>
      <c r="BW244">
        <v>-17.706062500000002</v>
      </c>
      <c r="BX244">
        <v>1554.8787500000001</v>
      </c>
      <c r="BY244">
        <v>1572.8074999999999</v>
      </c>
      <c r="BZ244">
        <v>0.29087587500000001</v>
      </c>
      <c r="CA244">
        <v>1513.66625</v>
      </c>
      <c r="CB244">
        <v>37.602525</v>
      </c>
      <c r="CC244">
        <v>3.8395999999999999</v>
      </c>
      <c r="CD244">
        <v>3.8101262500000002</v>
      </c>
      <c r="CE244">
        <v>28.201287499999999</v>
      </c>
      <c r="CF244">
        <v>28.068974999999998</v>
      </c>
      <c r="CG244">
        <v>1199.9625000000001</v>
      </c>
      <c r="CH244">
        <v>0.49999699999999991</v>
      </c>
      <c r="CI244">
        <v>0.50000299999999998</v>
      </c>
      <c r="CJ244">
        <v>0</v>
      </c>
      <c r="CK244">
        <v>831.827</v>
      </c>
      <c r="CL244">
        <v>4.9990899999999998</v>
      </c>
      <c r="CM244">
        <v>9323.5612500000007</v>
      </c>
      <c r="CN244">
        <v>9557.5412500000002</v>
      </c>
      <c r="CO244">
        <v>45.125</v>
      </c>
      <c r="CP244">
        <v>48.186999999999998</v>
      </c>
      <c r="CQ244">
        <v>45.992125000000001</v>
      </c>
      <c r="CR244">
        <v>46.875</v>
      </c>
      <c r="CS244">
        <v>46.625</v>
      </c>
      <c r="CT244">
        <v>597.47624999999994</v>
      </c>
      <c r="CU244">
        <v>597.48624999999993</v>
      </c>
      <c r="CV244">
        <v>0</v>
      </c>
      <c r="CW244">
        <v>1665504843.9000001</v>
      </c>
      <c r="CX244">
        <v>0</v>
      </c>
      <c r="CY244">
        <v>1665503463</v>
      </c>
      <c r="CZ244" t="s">
        <v>356</v>
      </c>
      <c r="DA244">
        <v>1665503462</v>
      </c>
      <c r="DB244">
        <v>1665503463</v>
      </c>
      <c r="DC244">
        <v>5</v>
      </c>
      <c r="DD244">
        <v>8.5000000000000006E-2</v>
      </c>
      <c r="DE244">
        <v>-1E-3</v>
      </c>
      <c r="DF244">
        <v>-3.5999999999999997E-2</v>
      </c>
      <c r="DG244">
        <v>0.21</v>
      </c>
      <c r="DH244">
        <v>415</v>
      </c>
      <c r="DI244">
        <v>36</v>
      </c>
      <c r="DJ244">
        <v>0.25</v>
      </c>
      <c r="DK244">
        <v>0.11</v>
      </c>
      <c r="DL244">
        <v>-17.681670731707321</v>
      </c>
      <c r="DM244">
        <v>-0.34203554006968939</v>
      </c>
      <c r="DN244">
        <v>8.4187320880436484E-2</v>
      </c>
      <c r="DO244">
        <v>0</v>
      </c>
      <c r="DP244">
        <v>0.2780792926829268</v>
      </c>
      <c r="DQ244">
        <v>8.0038160278746356E-2</v>
      </c>
      <c r="DR244">
        <v>8.0102897613431017E-3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366</v>
      </c>
      <c r="EA244">
        <v>3.2945600000000002</v>
      </c>
      <c r="EB244">
        <v>2.6253600000000001</v>
      </c>
      <c r="EC244">
        <v>0.239292</v>
      </c>
      <c r="ED244">
        <v>0.239507</v>
      </c>
      <c r="EE244">
        <v>0.149507</v>
      </c>
      <c r="EF244">
        <v>0.14724699999999999</v>
      </c>
      <c r="EG244">
        <v>22958.6</v>
      </c>
      <c r="EH244">
        <v>23441</v>
      </c>
      <c r="EI244">
        <v>28101.4</v>
      </c>
      <c r="EJ244">
        <v>29695.3</v>
      </c>
      <c r="EK244">
        <v>32829.800000000003</v>
      </c>
      <c r="EL244">
        <v>35202.6</v>
      </c>
      <c r="EM244">
        <v>39590.800000000003</v>
      </c>
      <c r="EN244">
        <v>42495.7</v>
      </c>
      <c r="EO244">
        <v>2.2055699999999998</v>
      </c>
      <c r="EP244">
        <v>2.1590799999999999</v>
      </c>
      <c r="EQ244">
        <v>8.2515199999999997E-2</v>
      </c>
      <c r="ER244">
        <v>0</v>
      </c>
      <c r="ES244">
        <v>33.819000000000003</v>
      </c>
      <c r="ET244">
        <v>999.9</v>
      </c>
      <c r="EU244">
        <v>73.900000000000006</v>
      </c>
      <c r="EV244">
        <v>35.4</v>
      </c>
      <c r="EW244">
        <v>42.114899999999999</v>
      </c>
      <c r="EX244">
        <v>56.959099999999999</v>
      </c>
      <c r="EY244">
        <v>-2.2515999999999998</v>
      </c>
      <c r="EZ244">
        <v>2</v>
      </c>
      <c r="FA244">
        <v>0.63916899999999999</v>
      </c>
      <c r="FB244">
        <v>1.6770700000000001</v>
      </c>
      <c r="FC244">
        <v>20.260300000000001</v>
      </c>
      <c r="FD244">
        <v>5.2159399999999998</v>
      </c>
      <c r="FE244">
        <v>12.0047</v>
      </c>
      <c r="FF244">
        <v>4.9850500000000002</v>
      </c>
      <c r="FG244">
        <v>3.2846500000000001</v>
      </c>
      <c r="FH244">
        <v>6360</v>
      </c>
      <c r="FI244">
        <v>9999</v>
      </c>
      <c r="FJ244">
        <v>9999</v>
      </c>
      <c r="FK244">
        <v>490.1</v>
      </c>
      <c r="FL244">
        <v>1.8657600000000001</v>
      </c>
      <c r="FM244">
        <v>1.8621700000000001</v>
      </c>
      <c r="FN244">
        <v>1.8641700000000001</v>
      </c>
      <c r="FO244">
        <v>1.86025</v>
      </c>
      <c r="FP244">
        <v>1.8609599999999999</v>
      </c>
      <c r="FQ244">
        <v>1.86005</v>
      </c>
      <c r="FR244">
        <v>1.86182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0.59</v>
      </c>
      <c r="GH244">
        <v>0.21829999999999999</v>
      </c>
      <c r="GI244">
        <v>-0.38878066965608271</v>
      </c>
      <c r="GJ244">
        <v>8.4540356221501391E-4</v>
      </c>
      <c r="GK244">
        <v>6.8779579211309249E-8</v>
      </c>
      <c r="GL244">
        <v>-1.3381725072044801E-10</v>
      </c>
      <c r="GM244">
        <v>-8.6234221326163804E-2</v>
      </c>
      <c r="GN244">
        <v>8.8717001971158594E-4</v>
      </c>
      <c r="GO244">
        <v>5.46455871630479E-4</v>
      </c>
      <c r="GP244">
        <v>-9.435533427115459E-6</v>
      </c>
      <c r="GQ244">
        <v>1</v>
      </c>
      <c r="GR244">
        <v>2082</v>
      </c>
      <c r="GS244">
        <v>3</v>
      </c>
      <c r="GT244">
        <v>35</v>
      </c>
      <c r="GU244">
        <v>23</v>
      </c>
      <c r="GV244">
        <v>22.9</v>
      </c>
      <c r="GW244">
        <v>3.8793899999999999</v>
      </c>
      <c r="GX244">
        <v>2.5378400000000001</v>
      </c>
      <c r="GY244">
        <v>2.04834</v>
      </c>
      <c r="GZ244">
        <v>2.6245099999999999</v>
      </c>
      <c r="HA244">
        <v>2.1972700000000001</v>
      </c>
      <c r="HB244">
        <v>2.34741</v>
      </c>
      <c r="HC244">
        <v>40.3491</v>
      </c>
      <c r="HD244">
        <v>14.3422</v>
      </c>
      <c r="HE244">
        <v>18</v>
      </c>
      <c r="HF244">
        <v>709.78099999999995</v>
      </c>
      <c r="HG244">
        <v>745.86400000000003</v>
      </c>
      <c r="HH244">
        <v>31.001300000000001</v>
      </c>
      <c r="HI244">
        <v>35.248899999999999</v>
      </c>
      <c r="HJ244">
        <v>30.001200000000001</v>
      </c>
      <c r="HK244">
        <v>34.963900000000002</v>
      </c>
      <c r="HL244">
        <v>34.932000000000002</v>
      </c>
      <c r="HM244">
        <v>77.571899999999999</v>
      </c>
      <c r="HN244">
        <v>13.540699999999999</v>
      </c>
      <c r="HO244">
        <v>100</v>
      </c>
      <c r="HP244">
        <v>31</v>
      </c>
      <c r="HQ244">
        <v>1528.91</v>
      </c>
      <c r="HR244">
        <v>37.541200000000003</v>
      </c>
      <c r="HS244">
        <v>98.911199999999994</v>
      </c>
      <c r="HT244">
        <v>98.4953</v>
      </c>
    </row>
    <row r="245" spans="1:228" x14ac:dyDescent="0.2">
      <c r="A245">
        <v>230</v>
      </c>
      <c r="B245">
        <v>1665504843.5999999</v>
      </c>
      <c r="C245">
        <v>914.09999990463257</v>
      </c>
      <c r="D245" t="s">
        <v>819</v>
      </c>
      <c r="E245" t="s">
        <v>820</v>
      </c>
      <c r="F245">
        <v>4</v>
      </c>
      <c r="G245">
        <v>1665504841.5999999</v>
      </c>
      <c r="H245">
        <f t="shared" si="102"/>
        <v>7.5257806252347636E-4</v>
      </c>
      <c r="I245">
        <f t="shared" si="103"/>
        <v>0.75257806252347637</v>
      </c>
      <c r="J245">
        <f t="shared" si="104"/>
        <v>19.380378456018676</v>
      </c>
      <c r="K245">
        <f t="shared" si="105"/>
        <v>1502.977142857143</v>
      </c>
      <c r="L245">
        <f t="shared" si="106"/>
        <v>680.45001147545668</v>
      </c>
      <c r="M245">
        <f t="shared" si="107"/>
        <v>69.01679323861876</v>
      </c>
      <c r="N245">
        <f t="shared" si="108"/>
        <v>152.44420745326551</v>
      </c>
      <c r="O245">
        <f t="shared" si="109"/>
        <v>3.949832156944879E-2</v>
      </c>
      <c r="P245">
        <f t="shared" si="110"/>
        <v>3.6731063156490662</v>
      </c>
      <c r="Q245">
        <f t="shared" si="111"/>
        <v>3.9263866794828364E-2</v>
      </c>
      <c r="R245">
        <f t="shared" si="112"/>
        <v>2.4560865379379831E-2</v>
      </c>
      <c r="S245">
        <f t="shared" si="113"/>
        <v>226.10966109192259</v>
      </c>
      <c r="T245">
        <f t="shared" si="114"/>
        <v>35.461701534391636</v>
      </c>
      <c r="U245">
        <f t="shared" si="115"/>
        <v>35.154971428571429</v>
      </c>
      <c r="V245">
        <f t="shared" si="116"/>
        <v>5.6970257134217324</v>
      </c>
      <c r="W245">
        <f t="shared" si="117"/>
        <v>69.799401055797702</v>
      </c>
      <c r="X245">
        <f t="shared" si="118"/>
        <v>3.8443736231021512</v>
      </c>
      <c r="Y245">
        <f t="shared" si="119"/>
        <v>5.507745861642789</v>
      </c>
      <c r="Z245">
        <f t="shared" si="120"/>
        <v>1.8526520903195811</v>
      </c>
      <c r="AA245">
        <f t="shared" si="121"/>
        <v>-33.188692557285307</v>
      </c>
      <c r="AB245">
        <f t="shared" si="122"/>
        <v>-120.6959374366138</v>
      </c>
      <c r="AC245">
        <f t="shared" si="123"/>
        <v>-7.6628301199468636</v>
      </c>
      <c r="AD245">
        <f t="shared" si="124"/>
        <v>64.562200978076589</v>
      </c>
      <c r="AE245">
        <f t="shared" si="125"/>
        <v>42.015164577335739</v>
      </c>
      <c r="AF245">
        <f t="shared" si="126"/>
        <v>0.74339407374344812</v>
      </c>
      <c r="AG245">
        <f t="shared" si="127"/>
        <v>19.380378456018676</v>
      </c>
      <c r="AH245">
        <v>1579.887161383615</v>
      </c>
      <c r="AI245">
        <v>1564.6976969696971</v>
      </c>
      <c r="AJ245">
        <v>1.6749258572059009</v>
      </c>
      <c r="AK245">
        <v>66.85974665391015</v>
      </c>
      <c r="AL245">
        <f t="shared" si="128"/>
        <v>0.75257806252347637</v>
      </c>
      <c r="AM245">
        <v>37.60413503319505</v>
      </c>
      <c r="AN245">
        <v>37.904302424242417</v>
      </c>
      <c r="AO245">
        <v>1.1547178871353701E-4</v>
      </c>
      <c r="AP245">
        <v>85.612249932443419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46970.180932559801</v>
      </c>
      <c r="AV245">
        <f t="shared" si="132"/>
        <v>1199.97</v>
      </c>
      <c r="AW245">
        <f t="shared" si="133"/>
        <v>1025.8993850217216</v>
      </c>
      <c r="AX245">
        <f t="shared" si="134"/>
        <v>0.85493752762295849</v>
      </c>
      <c r="AY245">
        <f t="shared" si="135"/>
        <v>0.18842942831230997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1665504841.5999999</v>
      </c>
      <c r="BF245">
        <v>1502.977142857143</v>
      </c>
      <c r="BG245">
        <v>1520.8942857142861</v>
      </c>
      <c r="BH245">
        <v>37.902428571428572</v>
      </c>
      <c r="BI245">
        <v>37.605328571428572</v>
      </c>
      <c r="BJ245">
        <v>1502.3957142857139</v>
      </c>
      <c r="BK245">
        <v>37.684142857142852</v>
      </c>
      <c r="BL245">
        <v>649.97900000000004</v>
      </c>
      <c r="BM245">
        <v>101.328</v>
      </c>
      <c r="BN245">
        <v>0.10016088571428571</v>
      </c>
      <c r="BO245">
        <v>34.545471428571418</v>
      </c>
      <c r="BP245">
        <v>35.154971428571429</v>
      </c>
      <c r="BQ245">
        <v>999.89999999999986</v>
      </c>
      <c r="BR245">
        <v>0</v>
      </c>
      <c r="BS245">
        <v>0</v>
      </c>
      <c r="BT245">
        <v>8959.8214285714294</v>
      </c>
      <c r="BU245">
        <v>0</v>
      </c>
      <c r="BV245">
        <v>2064.764285714286</v>
      </c>
      <c r="BW245">
        <v>-17.917157142857139</v>
      </c>
      <c r="BX245">
        <v>1562.1885714285711</v>
      </c>
      <c r="BY245">
        <v>1580.3228571428569</v>
      </c>
      <c r="BZ245">
        <v>0.29709285714285721</v>
      </c>
      <c r="CA245">
        <v>1520.8942857142861</v>
      </c>
      <c r="CB245">
        <v>37.605328571428572</v>
      </c>
      <c r="CC245">
        <v>3.8405757142857149</v>
      </c>
      <c r="CD245">
        <v>3.8104714285714292</v>
      </c>
      <c r="CE245">
        <v>28.205657142857142</v>
      </c>
      <c r="CF245">
        <v>28.070528571428571</v>
      </c>
      <c r="CG245">
        <v>1199.97</v>
      </c>
      <c r="CH245">
        <v>0.50000128571428559</v>
      </c>
      <c r="CI245">
        <v>0.49999871428571419</v>
      </c>
      <c r="CJ245">
        <v>0</v>
      </c>
      <c r="CK245">
        <v>831.79728571428575</v>
      </c>
      <c r="CL245">
        <v>4.9990899999999998</v>
      </c>
      <c r="CM245">
        <v>9266.4528571428564</v>
      </c>
      <c r="CN245">
        <v>9557.6242857142879</v>
      </c>
      <c r="CO245">
        <v>45.125</v>
      </c>
      <c r="CP245">
        <v>48.186999999999998</v>
      </c>
      <c r="CQ245">
        <v>46</v>
      </c>
      <c r="CR245">
        <v>46.892714285714291</v>
      </c>
      <c r="CS245">
        <v>46.625</v>
      </c>
      <c r="CT245">
        <v>597.48428571428576</v>
      </c>
      <c r="CU245">
        <v>597.48571428571427</v>
      </c>
      <c r="CV245">
        <v>0</v>
      </c>
      <c r="CW245">
        <v>1665504848.0999999</v>
      </c>
      <c r="CX245">
        <v>0</v>
      </c>
      <c r="CY245">
        <v>1665503463</v>
      </c>
      <c r="CZ245" t="s">
        <v>356</v>
      </c>
      <c r="DA245">
        <v>1665503462</v>
      </c>
      <c r="DB245">
        <v>1665503463</v>
      </c>
      <c r="DC245">
        <v>5</v>
      </c>
      <c r="DD245">
        <v>8.5000000000000006E-2</v>
      </c>
      <c r="DE245">
        <v>-1E-3</v>
      </c>
      <c r="DF245">
        <v>-3.5999999999999997E-2</v>
      </c>
      <c r="DG245">
        <v>0.21</v>
      </c>
      <c r="DH245">
        <v>415</v>
      </c>
      <c r="DI245">
        <v>36</v>
      </c>
      <c r="DJ245">
        <v>0.25</v>
      </c>
      <c r="DK245">
        <v>0.11</v>
      </c>
      <c r="DL245">
        <v>-17.714102439024391</v>
      </c>
      <c r="DM245">
        <v>-0.78142369337983875</v>
      </c>
      <c r="DN245">
        <v>0.12322915098542141</v>
      </c>
      <c r="DO245">
        <v>0</v>
      </c>
      <c r="DP245">
        <v>0.283928487804878</v>
      </c>
      <c r="DQ245">
        <v>8.4849763066202566E-2</v>
      </c>
      <c r="DR245">
        <v>8.5066979496129305E-3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366</v>
      </c>
      <c r="EA245">
        <v>3.29467</v>
      </c>
      <c r="EB245">
        <v>2.6248100000000001</v>
      </c>
      <c r="EC245">
        <v>0.23991000000000001</v>
      </c>
      <c r="ED245">
        <v>0.240152</v>
      </c>
      <c r="EE245">
        <v>0.14951999999999999</v>
      </c>
      <c r="EF245">
        <v>0.147258</v>
      </c>
      <c r="EG245">
        <v>22939</v>
      </c>
      <c r="EH245">
        <v>23421</v>
      </c>
      <c r="EI245">
        <v>28100.5</v>
      </c>
      <c r="EJ245">
        <v>29695.3</v>
      </c>
      <c r="EK245">
        <v>32828.400000000001</v>
      </c>
      <c r="EL245">
        <v>35202</v>
      </c>
      <c r="EM245">
        <v>39589.800000000003</v>
      </c>
      <c r="EN245">
        <v>42495.5</v>
      </c>
      <c r="EO245">
        <v>2.2054999999999998</v>
      </c>
      <c r="EP245">
        <v>2.1590199999999999</v>
      </c>
      <c r="EQ245">
        <v>8.1986199999999995E-2</v>
      </c>
      <c r="ER245">
        <v>0</v>
      </c>
      <c r="ES245">
        <v>33.829000000000001</v>
      </c>
      <c r="ET245">
        <v>999.9</v>
      </c>
      <c r="EU245">
        <v>73.900000000000006</v>
      </c>
      <c r="EV245">
        <v>35.4</v>
      </c>
      <c r="EW245">
        <v>42.1173</v>
      </c>
      <c r="EX245">
        <v>57.1691</v>
      </c>
      <c r="EY245">
        <v>-2.3557700000000001</v>
      </c>
      <c r="EZ245">
        <v>2</v>
      </c>
      <c r="FA245">
        <v>0.64000800000000002</v>
      </c>
      <c r="FB245">
        <v>1.68398</v>
      </c>
      <c r="FC245">
        <v>20.260200000000001</v>
      </c>
      <c r="FD245">
        <v>5.2160900000000003</v>
      </c>
      <c r="FE245">
        <v>12.005000000000001</v>
      </c>
      <c r="FF245">
        <v>4.9850500000000002</v>
      </c>
      <c r="FG245">
        <v>3.2846500000000001</v>
      </c>
      <c r="FH245">
        <v>6360</v>
      </c>
      <c r="FI245">
        <v>9999</v>
      </c>
      <c r="FJ245">
        <v>9999</v>
      </c>
      <c r="FK245">
        <v>490.1</v>
      </c>
      <c r="FL245">
        <v>1.8657900000000001</v>
      </c>
      <c r="FM245">
        <v>1.86212</v>
      </c>
      <c r="FN245">
        <v>1.8641700000000001</v>
      </c>
      <c r="FO245">
        <v>1.86026</v>
      </c>
      <c r="FP245">
        <v>1.8609599999999999</v>
      </c>
      <c r="FQ245">
        <v>1.86005</v>
      </c>
      <c r="FR245">
        <v>1.86182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0.59</v>
      </c>
      <c r="GH245">
        <v>0.21829999999999999</v>
      </c>
      <c r="GI245">
        <v>-0.38878066965608271</v>
      </c>
      <c r="GJ245">
        <v>8.4540356221501391E-4</v>
      </c>
      <c r="GK245">
        <v>6.8779579211309249E-8</v>
      </c>
      <c r="GL245">
        <v>-1.3381725072044801E-10</v>
      </c>
      <c r="GM245">
        <v>-8.6234221326163804E-2</v>
      </c>
      <c r="GN245">
        <v>8.8717001971158594E-4</v>
      </c>
      <c r="GO245">
        <v>5.46455871630479E-4</v>
      </c>
      <c r="GP245">
        <v>-9.435533427115459E-6</v>
      </c>
      <c r="GQ245">
        <v>1</v>
      </c>
      <c r="GR245">
        <v>2082</v>
      </c>
      <c r="GS245">
        <v>3</v>
      </c>
      <c r="GT245">
        <v>35</v>
      </c>
      <c r="GU245">
        <v>23</v>
      </c>
      <c r="GV245">
        <v>23</v>
      </c>
      <c r="GW245">
        <v>3.8928199999999999</v>
      </c>
      <c r="GX245">
        <v>2.5366200000000001</v>
      </c>
      <c r="GY245">
        <v>2.04834</v>
      </c>
      <c r="GZ245">
        <v>2.6257299999999999</v>
      </c>
      <c r="HA245">
        <v>2.1972700000000001</v>
      </c>
      <c r="HB245">
        <v>2.35229</v>
      </c>
      <c r="HC245">
        <v>40.374499999999998</v>
      </c>
      <c r="HD245">
        <v>14.3422</v>
      </c>
      <c r="HE245">
        <v>18</v>
      </c>
      <c r="HF245">
        <v>709.82100000000003</v>
      </c>
      <c r="HG245">
        <v>745.93</v>
      </c>
      <c r="HH245">
        <v>31.0017</v>
      </c>
      <c r="HI245">
        <v>35.259599999999999</v>
      </c>
      <c r="HJ245">
        <v>30.001100000000001</v>
      </c>
      <c r="HK245">
        <v>34.973500000000001</v>
      </c>
      <c r="HL245">
        <v>34.941600000000001</v>
      </c>
      <c r="HM245">
        <v>77.834900000000005</v>
      </c>
      <c r="HN245">
        <v>13.540699999999999</v>
      </c>
      <c r="HO245">
        <v>100</v>
      </c>
      <c r="HP245">
        <v>31</v>
      </c>
      <c r="HQ245">
        <v>1535.59</v>
      </c>
      <c r="HR245">
        <v>37.519799999999996</v>
      </c>
      <c r="HS245">
        <v>98.908299999999997</v>
      </c>
      <c r="HT245">
        <v>98.495199999999997</v>
      </c>
    </row>
    <row r="246" spans="1:228" x14ac:dyDescent="0.2">
      <c r="A246">
        <v>231</v>
      </c>
      <c r="B246">
        <v>1665504847.5999999</v>
      </c>
      <c r="C246">
        <v>918.09999990463257</v>
      </c>
      <c r="D246" t="s">
        <v>821</v>
      </c>
      <c r="E246" t="s">
        <v>822</v>
      </c>
      <c r="F246">
        <v>4</v>
      </c>
      <c r="G246">
        <v>1665504845.2874999</v>
      </c>
      <c r="H246">
        <f t="shared" si="102"/>
        <v>7.7083494674839526E-4</v>
      </c>
      <c r="I246">
        <f t="shared" si="103"/>
        <v>0.77083494674839526</v>
      </c>
      <c r="J246">
        <f t="shared" si="104"/>
        <v>18.8244948068239</v>
      </c>
      <c r="K246">
        <f t="shared" si="105"/>
        <v>1509.1524999999999</v>
      </c>
      <c r="L246">
        <f t="shared" si="106"/>
        <v>726.68710971534199</v>
      </c>
      <c r="M246">
        <f t="shared" si="107"/>
        <v>73.704959940962254</v>
      </c>
      <c r="N246">
        <f t="shared" si="108"/>
        <v>153.06728724123766</v>
      </c>
      <c r="O246">
        <f t="shared" si="109"/>
        <v>4.0465213526256996E-2</v>
      </c>
      <c r="P246">
        <f t="shared" si="110"/>
        <v>3.6804883531962433</v>
      </c>
      <c r="Q246">
        <f t="shared" si="111"/>
        <v>4.0219668503762969E-2</v>
      </c>
      <c r="R246">
        <f t="shared" si="112"/>
        <v>2.5159229666258543E-2</v>
      </c>
      <c r="S246">
        <f t="shared" si="113"/>
        <v>226.12212628404862</v>
      </c>
      <c r="T246">
        <f t="shared" si="114"/>
        <v>35.462328414154882</v>
      </c>
      <c r="U246">
        <f t="shared" si="115"/>
        <v>35.157137499999997</v>
      </c>
      <c r="V246">
        <f t="shared" si="116"/>
        <v>5.6977083394654366</v>
      </c>
      <c r="W246">
        <f t="shared" si="117"/>
        <v>69.791860287476979</v>
      </c>
      <c r="X246">
        <f t="shared" si="118"/>
        <v>3.8452646903291643</v>
      </c>
      <c r="Y246">
        <f t="shared" si="119"/>
        <v>5.5096177039704655</v>
      </c>
      <c r="Z246">
        <f t="shared" si="120"/>
        <v>1.8524436491362724</v>
      </c>
      <c r="AA246">
        <f t="shared" si="121"/>
        <v>-33.99382115160423</v>
      </c>
      <c r="AB246">
        <f t="shared" si="122"/>
        <v>-120.15473766745093</v>
      </c>
      <c r="AC246">
        <f t="shared" si="123"/>
        <v>-7.6134765839313125</v>
      </c>
      <c r="AD246">
        <f t="shared" si="124"/>
        <v>64.360090881062135</v>
      </c>
      <c r="AE246">
        <f t="shared" si="125"/>
        <v>42.022088531210819</v>
      </c>
      <c r="AF246">
        <f t="shared" si="126"/>
        <v>0.75740057336117783</v>
      </c>
      <c r="AG246">
        <f t="shared" si="127"/>
        <v>18.8244948068239</v>
      </c>
      <c r="AH246">
        <v>1586.9065675101219</v>
      </c>
      <c r="AI246">
        <v>1571.7570909090909</v>
      </c>
      <c r="AJ246">
        <v>1.7236819152601079</v>
      </c>
      <c r="AK246">
        <v>66.85974665391015</v>
      </c>
      <c r="AL246">
        <f t="shared" si="128"/>
        <v>0.77083494674839526</v>
      </c>
      <c r="AM246">
        <v>37.609085963723658</v>
      </c>
      <c r="AN246">
        <v>37.915627878787873</v>
      </c>
      <c r="AO246">
        <v>2.973659878761271E-4</v>
      </c>
      <c r="AP246">
        <v>85.612249932443419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47100.599295636639</v>
      </c>
      <c r="AV246">
        <f t="shared" si="132"/>
        <v>1200.0274999999999</v>
      </c>
      <c r="AW246">
        <f t="shared" si="133"/>
        <v>1025.9493887482117</v>
      </c>
      <c r="AX246">
        <f t="shared" si="134"/>
        <v>0.85493823162236848</v>
      </c>
      <c r="AY246">
        <f t="shared" si="135"/>
        <v>0.18843078703117105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1665504845.2874999</v>
      </c>
      <c r="BF246">
        <v>1509.1524999999999</v>
      </c>
      <c r="BG246">
        <v>1527.085</v>
      </c>
      <c r="BH246">
        <v>37.912025</v>
      </c>
      <c r="BI246">
        <v>37.609299999999998</v>
      </c>
      <c r="BJ246">
        <v>1508.5687499999999</v>
      </c>
      <c r="BK246">
        <v>37.693725000000001</v>
      </c>
      <c r="BL246">
        <v>649.91399999999999</v>
      </c>
      <c r="BM246">
        <v>101.326375</v>
      </c>
      <c r="BN246">
        <v>9.9615575000000012E-2</v>
      </c>
      <c r="BO246">
        <v>34.551587499999997</v>
      </c>
      <c r="BP246">
        <v>35.157137499999997</v>
      </c>
      <c r="BQ246">
        <v>999.9</v>
      </c>
      <c r="BR246">
        <v>0</v>
      </c>
      <c r="BS246">
        <v>0</v>
      </c>
      <c r="BT246">
        <v>8985.3912500000006</v>
      </c>
      <c r="BU246">
        <v>0</v>
      </c>
      <c r="BV246">
        <v>1647.2650000000001</v>
      </c>
      <c r="BW246">
        <v>-17.930912500000002</v>
      </c>
      <c r="BX246">
        <v>1568.6224999999999</v>
      </c>
      <c r="BY246">
        <v>1586.76</v>
      </c>
      <c r="BZ246">
        <v>0.30270900000000001</v>
      </c>
      <c r="CA246">
        <v>1527.085</v>
      </c>
      <c r="CB246">
        <v>37.609299999999998</v>
      </c>
      <c r="CC246">
        <v>3.84148625</v>
      </c>
      <c r="CD246">
        <v>3.8108137499999999</v>
      </c>
      <c r="CE246">
        <v>28.209724999999999</v>
      </c>
      <c r="CF246">
        <v>28.072075000000002</v>
      </c>
      <c r="CG246">
        <v>1200.0274999999999</v>
      </c>
      <c r="CH246">
        <v>0.49997562499999998</v>
      </c>
      <c r="CI246">
        <v>0.50002437499999997</v>
      </c>
      <c r="CJ246">
        <v>0</v>
      </c>
      <c r="CK246">
        <v>831.63012500000002</v>
      </c>
      <c r="CL246">
        <v>4.9990899999999998</v>
      </c>
      <c r="CM246">
        <v>9222.2337499999994</v>
      </c>
      <c r="CN246">
        <v>9558</v>
      </c>
      <c r="CO246">
        <v>45.125</v>
      </c>
      <c r="CP246">
        <v>48.210624999999993</v>
      </c>
      <c r="CQ246">
        <v>46</v>
      </c>
      <c r="CR246">
        <v>46.890500000000003</v>
      </c>
      <c r="CS246">
        <v>46.625</v>
      </c>
      <c r="CT246">
        <v>597.48625000000004</v>
      </c>
      <c r="CU246">
        <v>597.54375000000005</v>
      </c>
      <c r="CV246">
        <v>0</v>
      </c>
      <c r="CW246">
        <v>1665504852.3</v>
      </c>
      <c r="CX246">
        <v>0</v>
      </c>
      <c r="CY246">
        <v>1665503463</v>
      </c>
      <c r="CZ246" t="s">
        <v>356</v>
      </c>
      <c r="DA246">
        <v>1665503462</v>
      </c>
      <c r="DB246">
        <v>1665503463</v>
      </c>
      <c r="DC246">
        <v>5</v>
      </c>
      <c r="DD246">
        <v>8.5000000000000006E-2</v>
      </c>
      <c r="DE246">
        <v>-1E-3</v>
      </c>
      <c r="DF246">
        <v>-3.5999999999999997E-2</v>
      </c>
      <c r="DG246">
        <v>0.21</v>
      </c>
      <c r="DH246">
        <v>415</v>
      </c>
      <c r="DI246">
        <v>36</v>
      </c>
      <c r="DJ246">
        <v>0.25</v>
      </c>
      <c r="DK246">
        <v>0.11</v>
      </c>
      <c r="DL246">
        <v>-17.772417073170729</v>
      </c>
      <c r="DM246">
        <v>-1.1485630662020669</v>
      </c>
      <c r="DN246">
        <v>0.1527590704702862</v>
      </c>
      <c r="DO246">
        <v>0</v>
      </c>
      <c r="DP246">
        <v>0.28954995121951221</v>
      </c>
      <c r="DQ246">
        <v>8.9409303135888504E-2</v>
      </c>
      <c r="DR246">
        <v>8.9584557738082819E-3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366</v>
      </c>
      <c r="EA246">
        <v>3.2945000000000002</v>
      </c>
      <c r="EB246">
        <v>2.6249400000000001</v>
      </c>
      <c r="EC246">
        <v>0.24054</v>
      </c>
      <c r="ED246">
        <v>0.24076500000000001</v>
      </c>
      <c r="EE246">
        <v>0.14953900000000001</v>
      </c>
      <c r="EF246">
        <v>0.147258</v>
      </c>
      <c r="EG246">
        <v>22919.3</v>
      </c>
      <c r="EH246">
        <v>23401.599999999999</v>
      </c>
      <c r="EI246">
        <v>28099.8</v>
      </c>
      <c r="EJ246">
        <v>29695</v>
      </c>
      <c r="EK246">
        <v>32827.1</v>
      </c>
      <c r="EL246">
        <v>35201.699999999997</v>
      </c>
      <c r="EM246">
        <v>39589.1</v>
      </c>
      <c r="EN246">
        <v>42495.1</v>
      </c>
      <c r="EO246">
        <v>2.2052200000000002</v>
      </c>
      <c r="EP246">
        <v>2.1587999999999998</v>
      </c>
      <c r="EQ246">
        <v>8.1997399999999998E-2</v>
      </c>
      <c r="ER246">
        <v>0</v>
      </c>
      <c r="ES246">
        <v>33.840400000000002</v>
      </c>
      <c r="ET246">
        <v>999.9</v>
      </c>
      <c r="EU246">
        <v>73.900000000000006</v>
      </c>
      <c r="EV246">
        <v>35.4</v>
      </c>
      <c r="EW246">
        <v>42.1096</v>
      </c>
      <c r="EX246">
        <v>57.079099999999997</v>
      </c>
      <c r="EY246">
        <v>-2.2756400000000001</v>
      </c>
      <c r="EZ246">
        <v>2</v>
      </c>
      <c r="FA246">
        <v>0.64081299999999997</v>
      </c>
      <c r="FB246">
        <v>1.6849000000000001</v>
      </c>
      <c r="FC246">
        <v>20.260200000000001</v>
      </c>
      <c r="FD246">
        <v>5.2156399999999996</v>
      </c>
      <c r="FE246">
        <v>12.0053</v>
      </c>
      <c r="FF246">
        <v>4.98515</v>
      </c>
      <c r="FG246">
        <v>3.2846299999999999</v>
      </c>
      <c r="FH246">
        <v>6360.3</v>
      </c>
      <c r="FI246">
        <v>9999</v>
      </c>
      <c r="FJ246">
        <v>9999</v>
      </c>
      <c r="FK246">
        <v>490.1</v>
      </c>
      <c r="FL246">
        <v>1.8657999999999999</v>
      </c>
      <c r="FM246">
        <v>1.8621399999999999</v>
      </c>
      <c r="FN246">
        <v>1.8641700000000001</v>
      </c>
      <c r="FO246">
        <v>1.86025</v>
      </c>
      <c r="FP246">
        <v>1.8609599999999999</v>
      </c>
      <c r="FQ246">
        <v>1.86005</v>
      </c>
      <c r="FR246">
        <v>1.86181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0.57999999999999996</v>
      </c>
      <c r="GH246">
        <v>0.21829999999999999</v>
      </c>
      <c r="GI246">
        <v>-0.38878066965608271</v>
      </c>
      <c r="GJ246">
        <v>8.4540356221501391E-4</v>
      </c>
      <c r="GK246">
        <v>6.8779579211309249E-8</v>
      </c>
      <c r="GL246">
        <v>-1.3381725072044801E-10</v>
      </c>
      <c r="GM246">
        <v>-8.6234221326163804E-2</v>
      </c>
      <c r="GN246">
        <v>8.8717001971158594E-4</v>
      </c>
      <c r="GO246">
        <v>5.46455871630479E-4</v>
      </c>
      <c r="GP246">
        <v>-9.435533427115459E-6</v>
      </c>
      <c r="GQ246">
        <v>1</v>
      </c>
      <c r="GR246">
        <v>2082</v>
      </c>
      <c r="GS246">
        <v>3</v>
      </c>
      <c r="GT246">
        <v>35</v>
      </c>
      <c r="GU246">
        <v>23.1</v>
      </c>
      <c r="GV246">
        <v>23.1</v>
      </c>
      <c r="GW246">
        <v>3.90625</v>
      </c>
      <c r="GX246">
        <v>2.5390600000000001</v>
      </c>
      <c r="GY246">
        <v>2.04834</v>
      </c>
      <c r="GZ246">
        <v>2.6257299999999999</v>
      </c>
      <c r="HA246">
        <v>2.1972700000000001</v>
      </c>
      <c r="HB246">
        <v>2.3535200000000001</v>
      </c>
      <c r="HC246">
        <v>40.374499999999998</v>
      </c>
      <c r="HD246">
        <v>14.350899999999999</v>
      </c>
      <c r="HE246">
        <v>18</v>
      </c>
      <c r="HF246">
        <v>709.69299999999998</v>
      </c>
      <c r="HG246">
        <v>745.81799999999998</v>
      </c>
      <c r="HH246">
        <v>31.000800000000002</v>
      </c>
      <c r="HI246">
        <v>35.270699999999998</v>
      </c>
      <c r="HJ246">
        <v>30.001000000000001</v>
      </c>
      <c r="HK246">
        <v>34.9831</v>
      </c>
      <c r="HL246">
        <v>34.950200000000002</v>
      </c>
      <c r="HM246">
        <v>78.102500000000006</v>
      </c>
      <c r="HN246">
        <v>13.540699999999999</v>
      </c>
      <c r="HO246">
        <v>100</v>
      </c>
      <c r="HP246">
        <v>31</v>
      </c>
      <c r="HQ246">
        <v>1542.27</v>
      </c>
      <c r="HR246">
        <v>37.511400000000002</v>
      </c>
      <c r="HS246">
        <v>98.906199999999998</v>
      </c>
      <c r="HT246">
        <v>98.494200000000006</v>
      </c>
    </row>
    <row r="247" spans="1:228" x14ac:dyDescent="0.2">
      <c r="A247">
        <v>232</v>
      </c>
      <c r="B247">
        <v>1665504851.5999999</v>
      </c>
      <c r="C247">
        <v>922.09999990463257</v>
      </c>
      <c r="D247" t="s">
        <v>823</v>
      </c>
      <c r="E247" t="s">
        <v>824</v>
      </c>
      <c r="F247">
        <v>4</v>
      </c>
      <c r="G247">
        <v>1665504849.5999999</v>
      </c>
      <c r="H247">
        <f t="shared" si="102"/>
        <v>7.5838818959901588E-4</v>
      </c>
      <c r="I247">
        <f t="shared" si="103"/>
        <v>0.75838818959901588</v>
      </c>
      <c r="J247">
        <f t="shared" si="104"/>
        <v>18.370491018153714</v>
      </c>
      <c r="K247">
        <f t="shared" si="105"/>
        <v>1516.31</v>
      </c>
      <c r="L247">
        <f t="shared" si="106"/>
        <v>738.15600107707132</v>
      </c>
      <c r="M247">
        <f t="shared" si="107"/>
        <v>74.868114889680243</v>
      </c>
      <c r="N247">
        <f t="shared" si="108"/>
        <v>153.79306152456252</v>
      </c>
      <c r="O247">
        <f t="shared" si="109"/>
        <v>3.973290629731295E-2</v>
      </c>
      <c r="P247">
        <f t="shared" si="110"/>
        <v>3.6846170280690123</v>
      </c>
      <c r="Q247">
        <f t="shared" si="111"/>
        <v>3.9496403747025614E-2</v>
      </c>
      <c r="R247">
        <f t="shared" si="112"/>
        <v>2.470638361982196E-2</v>
      </c>
      <c r="S247">
        <f t="shared" si="113"/>
        <v>226.12677390660934</v>
      </c>
      <c r="T247">
        <f t="shared" si="114"/>
        <v>35.46108944973507</v>
      </c>
      <c r="U247">
        <f t="shared" si="115"/>
        <v>35.16871428571428</v>
      </c>
      <c r="V247">
        <f t="shared" si="116"/>
        <v>5.7013579080512971</v>
      </c>
      <c r="W247">
        <f t="shared" si="117"/>
        <v>69.807218767434733</v>
      </c>
      <c r="X247">
        <f t="shared" si="118"/>
        <v>3.8454908775650889</v>
      </c>
      <c r="Y247">
        <f t="shared" si="119"/>
        <v>5.5087295346581282</v>
      </c>
      <c r="Z247">
        <f t="shared" si="120"/>
        <v>1.8558670304862082</v>
      </c>
      <c r="AA247">
        <f t="shared" si="121"/>
        <v>-33.444919161316598</v>
      </c>
      <c r="AB247">
        <f t="shared" si="122"/>
        <v>-123.16562096821785</v>
      </c>
      <c r="AC247">
        <f t="shared" si="123"/>
        <v>-7.7958430591663808</v>
      </c>
      <c r="AD247">
        <f t="shared" si="124"/>
        <v>61.720390717908529</v>
      </c>
      <c r="AE247">
        <f t="shared" si="125"/>
        <v>42.141087051029963</v>
      </c>
      <c r="AF247">
        <f t="shared" si="126"/>
        <v>0.75471554414803921</v>
      </c>
      <c r="AG247">
        <f t="shared" si="127"/>
        <v>18.370491018153714</v>
      </c>
      <c r="AH247">
        <v>1593.85742221128</v>
      </c>
      <c r="AI247">
        <v>1578.7232727272719</v>
      </c>
      <c r="AJ247">
        <v>1.767924375507846</v>
      </c>
      <c r="AK247">
        <v>66.85974665391015</v>
      </c>
      <c r="AL247">
        <f t="shared" si="128"/>
        <v>0.75838818959901588</v>
      </c>
      <c r="AM247">
        <v>37.611526523551682</v>
      </c>
      <c r="AN247">
        <v>37.914833939393922</v>
      </c>
      <c r="AO247">
        <v>-3.4977036634101657E-5</v>
      </c>
      <c r="AP247">
        <v>85.612249932443419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47174.530738276357</v>
      </c>
      <c r="AV247">
        <f t="shared" si="132"/>
        <v>1200.055714285714</v>
      </c>
      <c r="AW247">
        <f t="shared" si="133"/>
        <v>1025.9731636821805</v>
      </c>
      <c r="AX247">
        <f t="shared" si="134"/>
        <v>0.85493794285447056</v>
      </c>
      <c r="AY247">
        <f t="shared" si="135"/>
        <v>0.18843022970912848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1665504849.5999999</v>
      </c>
      <c r="BF247">
        <v>1516.31</v>
      </c>
      <c r="BG247">
        <v>1534.292857142857</v>
      </c>
      <c r="BH247">
        <v>37.914299999999997</v>
      </c>
      <c r="BI247">
        <v>37.612642857142873</v>
      </c>
      <c r="BJ247">
        <v>1515.722857142857</v>
      </c>
      <c r="BK247">
        <v>37.695999999999991</v>
      </c>
      <c r="BL247">
        <v>649.90100000000007</v>
      </c>
      <c r="BM247">
        <v>101.3261428571429</v>
      </c>
      <c r="BN247">
        <v>9.9727528571428567E-2</v>
      </c>
      <c r="BO247">
        <v>34.548685714285718</v>
      </c>
      <c r="BP247">
        <v>35.16871428571428</v>
      </c>
      <c r="BQ247">
        <v>999.89999999999986</v>
      </c>
      <c r="BR247">
        <v>0</v>
      </c>
      <c r="BS247">
        <v>0</v>
      </c>
      <c r="BT247">
        <v>8999.6442857142847</v>
      </c>
      <c r="BU247">
        <v>0</v>
      </c>
      <c r="BV247">
        <v>1724.3914285714291</v>
      </c>
      <c r="BW247">
        <v>-17.984028571428571</v>
      </c>
      <c r="BX247">
        <v>1576.065714285714</v>
      </c>
      <c r="BY247">
        <v>1594.255714285714</v>
      </c>
      <c r="BZ247">
        <v>0.30164757142857151</v>
      </c>
      <c r="CA247">
        <v>1534.292857142857</v>
      </c>
      <c r="CB247">
        <v>37.612642857142873</v>
      </c>
      <c r="CC247">
        <v>3.8417114285714291</v>
      </c>
      <c r="CD247">
        <v>3.8111428571428569</v>
      </c>
      <c r="CE247">
        <v>28.210728571428572</v>
      </c>
      <c r="CF247">
        <v>28.07355714285714</v>
      </c>
      <c r="CG247">
        <v>1200.055714285714</v>
      </c>
      <c r="CH247">
        <v>0.49998542857142858</v>
      </c>
      <c r="CI247">
        <v>0.50001457142857142</v>
      </c>
      <c r="CJ247">
        <v>0</v>
      </c>
      <c r="CK247">
        <v>831.58400000000006</v>
      </c>
      <c r="CL247">
        <v>4.9990899999999998</v>
      </c>
      <c r="CM247">
        <v>9274.2357142857163</v>
      </c>
      <c r="CN247">
        <v>9558.2385714285738</v>
      </c>
      <c r="CO247">
        <v>45.125</v>
      </c>
      <c r="CP247">
        <v>48.204999999999998</v>
      </c>
      <c r="CQ247">
        <v>46</v>
      </c>
      <c r="CR247">
        <v>46.875</v>
      </c>
      <c r="CS247">
        <v>46.625</v>
      </c>
      <c r="CT247">
        <v>597.51142857142838</v>
      </c>
      <c r="CU247">
        <v>597.54571428571421</v>
      </c>
      <c r="CV247">
        <v>0</v>
      </c>
      <c r="CW247">
        <v>1665504855.9000001</v>
      </c>
      <c r="CX247">
        <v>0</v>
      </c>
      <c r="CY247">
        <v>1665503463</v>
      </c>
      <c r="CZ247" t="s">
        <v>356</v>
      </c>
      <c r="DA247">
        <v>1665503462</v>
      </c>
      <c r="DB247">
        <v>1665503463</v>
      </c>
      <c r="DC247">
        <v>5</v>
      </c>
      <c r="DD247">
        <v>8.5000000000000006E-2</v>
      </c>
      <c r="DE247">
        <v>-1E-3</v>
      </c>
      <c r="DF247">
        <v>-3.5999999999999997E-2</v>
      </c>
      <c r="DG247">
        <v>0.21</v>
      </c>
      <c r="DH247">
        <v>415</v>
      </c>
      <c r="DI247">
        <v>36</v>
      </c>
      <c r="DJ247">
        <v>0.25</v>
      </c>
      <c r="DK247">
        <v>0.11</v>
      </c>
      <c r="DL247">
        <v>-17.850470731707311</v>
      </c>
      <c r="DM247">
        <v>-0.85057839721254902</v>
      </c>
      <c r="DN247">
        <v>0.12831985615963881</v>
      </c>
      <c r="DO247">
        <v>0</v>
      </c>
      <c r="DP247">
        <v>0.29421565853658538</v>
      </c>
      <c r="DQ247">
        <v>7.8446592334494164E-2</v>
      </c>
      <c r="DR247">
        <v>8.2092015107669454E-3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366</v>
      </c>
      <c r="EA247">
        <v>3.2943899999999999</v>
      </c>
      <c r="EB247">
        <v>2.6248900000000002</v>
      </c>
      <c r="EC247">
        <v>0.24116899999999999</v>
      </c>
      <c r="ED247">
        <v>0.241394</v>
      </c>
      <c r="EE247">
        <v>0.149529</v>
      </c>
      <c r="EF247">
        <v>0.14724499999999999</v>
      </c>
      <c r="EG247">
        <v>22900.1</v>
      </c>
      <c r="EH247">
        <v>23381.599999999999</v>
      </c>
      <c r="EI247">
        <v>28099.8</v>
      </c>
      <c r="EJ247">
        <v>29694.5</v>
      </c>
      <c r="EK247">
        <v>32827.199999999997</v>
      </c>
      <c r="EL247">
        <v>35201.699999999997</v>
      </c>
      <c r="EM247">
        <v>39588.6</v>
      </c>
      <c r="EN247">
        <v>42494.400000000001</v>
      </c>
      <c r="EO247">
        <v>2.2049300000000001</v>
      </c>
      <c r="EP247">
        <v>2.1589</v>
      </c>
      <c r="EQ247">
        <v>8.1487000000000004E-2</v>
      </c>
      <c r="ER247">
        <v>0</v>
      </c>
      <c r="ES247">
        <v>33.847799999999999</v>
      </c>
      <c r="ET247">
        <v>999.9</v>
      </c>
      <c r="EU247">
        <v>73.900000000000006</v>
      </c>
      <c r="EV247">
        <v>35.4</v>
      </c>
      <c r="EW247">
        <v>42.116799999999998</v>
      </c>
      <c r="EX247">
        <v>56.749099999999999</v>
      </c>
      <c r="EY247">
        <v>-2.0913499999999998</v>
      </c>
      <c r="EZ247">
        <v>2</v>
      </c>
      <c r="FA247">
        <v>0.64147399999999999</v>
      </c>
      <c r="FB247">
        <v>1.67733</v>
      </c>
      <c r="FC247">
        <v>20.260400000000001</v>
      </c>
      <c r="FD247">
        <v>5.2150400000000001</v>
      </c>
      <c r="FE247">
        <v>12.0055</v>
      </c>
      <c r="FF247">
        <v>4.98515</v>
      </c>
      <c r="FG247">
        <v>3.2845</v>
      </c>
      <c r="FH247">
        <v>6360.3</v>
      </c>
      <c r="FI247">
        <v>9999</v>
      </c>
      <c r="FJ247">
        <v>9999</v>
      </c>
      <c r="FK247">
        <v>490.1</v>
      </c>
      <c r="FL247">
        <v>1.8657900000000001</v>
      </c>
      <c r="FM247">
        <v>1.86215</v>
      </c>
      <c r="FN247">
        <v>1.8641700000000001</v>
      </c>
      <c r="FO247">
        <v>1.8602300000000001</v>
      </c>
      <c r="FP247">
        <v>1.8609599999999999</v>
      </c>
      <c r="FQ247">
        <v>1.86006</v>
      </c>
      <c r="FR247">
        <v>1.8617999999999999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0.57999999999999996</v>
      </c>
      <c r="GH247">
        <v>0.21829999999999999</v>
      </c>
      <c r="GI247">
        <v>-0.38878066965608271</v>
      </c>
      <c r="GJ247">
        <v>8.4540356221501391E-4</v>
      </c>
      <c r="GK247">
        <v>6.8779579211309249E-8</v>
      </c>
      <c r="GL247">
        <v>-1.3381725072044801E-10</v>
      </c>
      <c r="GM247">
        <v>-8.6234221326163804E-2</v>
      </c>
      <c r="GN247">
        <v>8.8717001971158594E-4</v>
      </c>
      <c r="GO247">
        <v>5.46455871630479E-4</v>
      </c>
      <c r="GP247">
        <v>-9.435533427115459E-6</v>
      </c>
      <c r="GQ247">
        <v>1</v>
      </c>
      <c r="GR247">
        <v>2082</v>
      </c>
      <c r="GS247">
        <v>3</v>
      </c>
      <c r="GT247">
        <v>35</v>
      </c>
      <c r="GU247">
        <v>23.2</v>
      </c>
      <c r="GV247">
        <v>23.1</v>
      </c>
      <c r="GW247">
        <v>3.9196800000000001</v>
      </c>
      <c r="GX247">
        <v>2.5451700000000002</v>
      </c>
      <c r="GY247">
        <v>2.04834</v>
      </c>
      <c r="GZ247">
        <v>2.6245099999999999</v>
      </c>
      <c r="HA247">
        <v>2.1972700000000001</v>
      </c>
      <c r="HB247">
        <v>2.3645</v>
      </c>
      <c r="HC247">
        <v>40.374499999999998</v>
      </c>
      <c r="HD247">
        <v>14.3422</v>
      </c>
      <c r="HE247">
        <v>18</v>
      </c>
      <c r="HF247">
        <v>709.53399999999999</v>
      </c>
      <c r="HG247">
        <v>746.01</v>
      </c>
      <c r="HH247">
        <v>30.999099999999999</v>
      </c>
      <c r="HI247">
        <v>35.281199999999998</v>
      </c>
      <c r="HJ247">
        <v>30.000900000000001</v>
      </c>
      <c r="HK247">
        <v>34.991799999999998</v>
      </c>
      <c r="HL247">
        <v>34.958199999999998</v>
      </c>
      <c r="HM247">
        <v>78.368300000000005</v>
      </c>
      <c r="HN247">
        <v>13.811199999999999</v>
      </c>
      <c r="HO247">
        <v>100</v>
      </c>
      <c r="HP247">
        <v>31</v>
      </c>
      <c r="HQ247">
        <v>1548.95</v>
      </c>
      <c r="HR247">
        <v>37.507399999999997</v>
      </c>
      <c r="HS247">
        <v>98.905600000000007</v>
      </c>
      <c r="HT247">
        <v>98.492500000000007</v>
      </c>
    </row>
    <row r="248" spans="1:228" x14ac:dyDescent="0.2">
      <c r="A248">
        <v>233</v>
      </c>
      <c r="B248">
        <v>1665504855.5999999</v>
      </c>
      <c r="C248">
        <v>926.09999990463257</v>
      </c>
      <c r="D248" t="s">
        <v>825</v>
      </c>
      <c r="E248" t="s">
        <v>826</v>
      </c>
      <c r="F248">
        <v>4</v>
      </c>
      <c r="G248">
        <v>1665504853.2874999</v>
      </c>
      <c r="H248">
        <f t="shared" si="102"/>
        <v>7.6460423743591045E-4</v>
      </c>
      <c r="I248">
        <f t="shared" si="103"/>
        <v>0.76460423743591044</v>
      </c>
      <c r="J248">
        <f t="shared" si="104"/>
        <v>18.575886783614592</v>
      </c>
      <c r="K248">
        <f t="shared" si="105"/>
        <v>1522.5350000000001</v>
      </c>
      <c r="L248">
        <f t="shared" si="106"/>
        <v>742.78223220280336</v>
      </c>
      <c r="M248">
        <f t="shared" si="107"/>
        <v>75.337544291943956</v>
      </c>
      <c r="N248">
        <f t="shared" si="108"/>
        <v>154.42486778172827</v>
      </c>
      <c r="O248">
        <f t="shared" si="109"/>
        <v>4.0100203272346362E-2</v>
      </c>
      <c r="P248">
        <f t="shared" si="110"/>
        <v>3.6802195233838062</v>
      </c>
      <c r="Q248">
        <f t="shared" si="111"/>
        <v>3.9859036325852852E-2</v>
      </c>
      <c r="R248">
        <f t="shared" si="112"/>
        <v>2.4933444501873965E-2</v>
      </c>
      <c r="S248">
        <f t="shared" si="113"/>
        <v>226.11831973563017</v>
      </c>
      <c r="T248">
        <f t="shared" si="114"/>
        <v>35.448258692572558</v>
      </c>
      <c r="U248">
        <f t="shared" si="115"/>
        <v>35.161124999999998</v>
      </c>
      <c r="V248">
        <f t="shared" si="116"/>
        <v>5.6989651650400512</v>
      </c>
      <c r="W248">
        <f t="shared" si="117"/>
        <v>69.844624848861059</v>
      </c>
      <c r="X248">
        <f t="shared" si="118"/>
        <v>3.8448752842977187</v>
      </c>
      <c r="Y248">
        <f t="shared" si="119"/>
        <v>5.5048978967497684</v>
      </c>
      <c r="Z248">
        <f t="shared" si="120"/>
        <v>1.8540898807423325</v>
      </c>
      <c r="AA248">
        <f t="shared" si="121"/>
        <v>-33.719046870923648</v>
      </c>
      <c r="AB248">
        <f t="shared" si="122"/>
        <v>-123.99755654060597</v>
      </c>
      <c r="AC248">
        <f t="shared" si="123"/>
        <v>-7.8571092408828678</v>
      </c>
      <c r="AD248">
        <f t="shared" si="124"/>
        <v>60.544607083217684</v>
      </c>
      <c r="AE248">
        <f t="shared" si="125"/>
        <v>41.892105053235262</v>
      </c>
      <c r="AF248">
        <f t="shared" si="126"/>
        <v>0.81987065097275891</v>
      </c>
      <c r="AG248">
        <f t="shared" si="127"/>
        <v>18.575886783614592</v>
      </c>
      <c r="AH248">
        <v>1600.7299948920679</v>
      </c>
      <c r="AI248">
        <v>1585.6630909090909</v>
      </c>
      <c r="AJ248">
        <v>1.72966814836475</v>
      </c>
      <c r="AK248">
        <v>66.85974665391015</v>
      </c>
      <c r="AL248">
        <f t="shared" si="128"/>
        <v>0.76460423743591044</v>
      </c>
      <c r="AM248">
        <v>37.59352622482232</v>
      </c>
      <c r="AN248">
        <v>37.899678181818189</v>
      </c>
      <c r="AO248">
        <v>-1.033192114029307E-4</v>
      </c>
      <c r="AP248">
        <v>85.612249932443419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47098.177769007183</v>
      </c>
      <c r="AV248">
        <f t="shared" si="132"/>
        <v>1200.01</v>
      </c>
      <c r="AW248">
        <f t="shared" si="133"/>
        <v>1025.9341635935907</v>
      </c>
      <c r="AX248">
        <f t="shared" si="134"/>
        <v>0.8549380118445602</v>
      </c>
      <c r="AY248">
        <f t="shared" si="135"/>
        <v>0.18843036286000131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1665504853.2874999</v>
      </c>
      <c r="BF248">
        <v>1522.5350000000001</v>
      </c>
      <c r="BG248">
        <v>1540.4575</v>
      </c>
      <c r="BH248">
        <v>37.908124999999998</v>
      </c>
      <c r="BI248">
        <v>37.580424999999998</v>
      </c>
      <c r="BJ248">
        <v>1521.94875</v>
      </c>
      <c r="BK248">
        <v>37.68985</v>
      </c>
      <c r="BL248">
        <v>649.904</v>
      </c>
      <c r="BM248">
        <v>101.3265</v>
      </c>
      <c r="BN248">
        <v>9.9652950000000004E-2</v>
      </c>
      <c r="BO248">
        <v>34.536162500000003</v>
      </c>
      <c r="BP248">
        <v>35.161124999999998</v>
      </c>
      <c r="BQ248">
        <v>999.9</v>
      </c>
      <c r="BR248">
        <v>0</v>
      </c>
      <c r="BS248">
        <v>0</v>
      </c>
      <c r="BT248">
        <v>8984.4537500000006</v>
      </c>
      <c r="BU248">
        <v>0</v>
      </c>
      <c r="BV248">
        <v>1599.7850000000001</v>
      </c>
      <c r="BW248">
        <v>-17.922499999999999</v>
      </c>
      <c r="BX248">
        <v>1582.5250000000001</v>
      </c>
      <c r="BY248">
        <v>1600.6075000000001</v>
      </c>
      <c r="BZ248">
        <v>0.32770824999999998</v>
      </c>
      <c r="CA248">
        <v>1540.4575</v>
      </c>
      <c r="CB248">
        <v>37.580424999999998</v>
      </c>
      <c r="CC248">
        <v>3.8411012499999999</v>
      </c>
      <c r="CD248">
        <v>3.8078962500000002</v>
      </c>
      <c r="CE248">
        <v>28.208012499999999</v>
      </c>
      <c r="CF248">
        <v>28.058924999999999</v>
      </c>
      <c r="CG248">
        <v>1200.01</v>
      </c>
      <c r="CH248">
        <v>0.49998262500000001</v>
      </c>
      <c r="CI248">
        <v>0.50001737499999999</v>
      </c>
      <c r="CJ248">
        <v>0</v>
      </c>
      <c r="CK248">
        <v>831.33912499999997</v>
      </c>
      <c r="CL248">
        <v>4.9990899999999998</v>
      </c>
      <c r="CM248">
        <v>9164.84</v>
      </c>
      <c r="CN248">
        <v>9557.8962499999998</v>
      </c>
      <c r="CO248">
        <v>45.125</v>
      </c>
      <c r="CP248">
        <v>48.25</v>
      </c>
      <c r="CQ248">
        <v>46</v>
      </c>
      <c r="CR248">
        <v>46.875</v>
      </c>
      <c r="CS248">
        <v>46.625</v>
      </c>
      <c r="CT248">
        <v>597.4849999999999</v>
      </c>
      <c r="CU248">
        <v>597.52499999999998</v>
      </c>
      <c r="CV248">
        <v>0</v>
      </c>
      <c r="CW248">
        <v>1665504860.0999999</v>
      </c>
      <c r="CX248">
        <v>0</v>
      </c>
      <c r="CY248">
        <v>1665503463</v>
      </c>
      <c r="CZ248" t="s">
        <v>356</v>
      </c>
      <c r="DA248">
        <v>1665503462</v>
      </c>
      <c r="DB248">
        <v>1665503463</v>
      </c>
      <c r="DC248">
        <v>5</v>
      </c>
      <c r="DD248">
        <v>8.5000000000000006E-2</v>
      </c>
      <c r="DE248">
        <v>-1E-3</v>
      </c>
      <c r="DF248">
        <v>-3.5999999999999997E-2</v>
      </c>
      <c r="DG248">
        <v>0.21</v>
      </c>
      <c r="DH248">
        <v>415</v>
      </c>
      <c r="DI248">
        <v>36</v>
      </c>
      <c r="DJ248">
        <v>0.25</v>
      </c>
      <c r="DK248">
        <v>0.11</v>
      </c>
      <c r="DL248">
        <v>-17.874187804878051</v>
      </c>
      <c r="DM248">
        <v>-0.82835749128919911</v>
      </c>
      <c r="DN248">
        <v>0.12704407185202449</v>
      </c>
      <c r="DO248">
        <v>0</v>
      </c>
      <c r="DP248">
        <v>0.30221251219512202</v>
      </c>
      <c r="DQ248">
        <v>0.1105645296167253</v>
      </c>
      <c r="DR248">
        <v>1.3050845538670719E-2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3.2945899999999999</v>
      </c>
      <c r="EB248">
        <v>2.6252</v>
      </c>
      <c r="EC248">
        <v>0.24179999999999999</v>
      </c>
      <c r="ED248">
        <v>0.24201700000000001</v>
      </c>
      <c r="EE248">
        <v>0.14948600000000001</v>
      </c>
      <c r="EF248">
        <v>0.147092</v>
      </c>
      <c r="EG248">
        <v>22880.7</v>
      </c>
      <c r="EH248">
        <v>23362.3</v>
      </c>
      <c r="EI248">
        <v>28099.5</v>
      </c>
      <c r="EJ248">
        <v>29694.5</v>
      </c>
      <c r="EK248">
        <v>32828.699999999997</v>
      </c>
      <c r="EL248">
        <v>35208.199999999997</v>
      </c>
      <c r="EM248">
        <v>39588.400000000001</v>
      </c>
      <c r="EN248">
        <v>42494.6</v>
      </c>
      <c r="EO248">
        <v>2.2049500000000002</v>
      </c>
      <c r="EP248">
        <v>2.1585200000000002</v>
      </c>
      <c r="EQ248">
        <v>8.1051100000000001E-2</v>
      </c>
      <c r="ER248">
        <v>0</v>
      </c>
      <c r="ES248">
        <v>33.847700000000003</v>
      </c>
      <c r="ET248">
        <v>999.9</v>
      </c>
      <c r="EU248">
        <v>73.900000000000006</v>
      </c>
      <c r="EV248">
        <v>35.4</v>
      </c>
      <c r="EW248">
        <v>42.116799999999998</v>
      </c>
      <c r="EX248">
        <v>57.019100000000002</v>
      </c>
      <c r="EY248">
        <v>-1.99119</v>
      </c>
      <c r="EZ248">
        <v>2</v>
      </c>
      <c r="FA248">
        <v>0.64208100000000001</v>
      </c>
      <c r="FB248">
        <v>1.66557</v>
      </c>
      <c r="FC248">
        <v>20.2605</v>
      </c>
      <c r="FD248">
        <v>5.2151899999999998</v>
      </c>
      <c r="FE248">
        <v>12.005000000000001</v>
      </c>
      <c r="FF248">
        <v>4.9848999999999997</v>
      </c>
      <c r="FG248">
        <v>3.2845</v>
      </c>
      <c r="FH248">
        <v>6360.7</v>
      </c>
      <c r="FI248">
        <v>9999</v>
      </c>
      <c r="FJ248">
        <v>9999</v>
      </c>
      <c r="FK248">
        <v>490.1</v>
      </c>
      <c r="FL248">
        <v>1.8657999999999999</v>
      </c>
      <c r="FM248">
        <v>1.86216</v>
      </c>
      <c r="FN248">
        <v>1.8641700000000001</v>
      </c>
      <c r="FO248">
        <v>1.86025</v>
      </c>
      <c r="FP248">
        <v>1.8609599999999999</v>
      </c>
      <c r="FQ248">
        <v>1.86005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0.59</v>
      </c>
      <c r="GH248">
        <v>0.21829999999999999</v>
      </c>
      <c r="GI248">
        <v>-0.38878066965608271</v>
      </c>
      <c r="GJ248">
        <v>8.4540356221501391E-4</v>
      </c>
      <c r="GK248">
        <v>6.8779579211309249E-8</v>
      </c>
      <c r="GL248">
        <v>-1.3381725072044801E-10</v>
      </c>
      <c r="GM248">
        <v>-8.6234221326163804E-2</v>
      </c>
      <c r="GN248">
        <v>8.8717001971158594E-4</v>
      </c>
      <c r="GO248">
        <v>5.46455871630479E-4</v>
      </c>
      <c r="GP248">
        <v>-9.435533427115459E-6</v>
      </c>
      <c r="GQ248">
        <v>1</v>
      </c>
      <c r="GR248">
        <v>2082</v>
      </c>
      <c r="GS248">
        <v>3</v>
      </c>
      <c r="GT248">
        <v>35</v>
      </c>
      <c r="GU248">
        <v>23.2</v>
      </c>
      <c r="GV248">
        <v>23.2</v>
      </c>
      <c r="GW248">
        <v>3.9331100000000001</v>
      </c>
      <c r="GX248">
        <v>2.5427200000000001</v>
      </c>
      <c r="GY248">
        <v>2.04834</v>
      </c>
      <c r="GZ248">
        <v>2.6245099999999999</v>
      </c>
      <c r="HA248">
        <v>2.1972700000000001</v>
      </c>
      <c r="HB248">
        <v>2.32666</v>
      </c>
      <c r="HC248">
        <v>40.374499999999998</v>
      </c>
      <c r="HD248">
        <v>14.333399999999999</v>
      </c>
      <c r="HE248">
        <v>18</v>
      </c>
      <c r="HF248">
        <v>709.649</v>
      </c>
      <c r="HG248">
        <v>745.73299999999995</v>
      </c>
      <c r="HH248">
        <v>30.997800000000002</v>
      </c>
      <c r="HI248">
        <v>35.290900000000001</v>
      </c>
      <c r="HJ248">
        <v>30.000900000000001</v>
      </c>
      <c r="HK248">
        <v>35.000300000000003</v>
      </c>
      <c r="HL248">
        <v>34.965299999999999</v>
      </c>
      <c r="HM248">
        <v>78.632999999999996</v>
      </c>
      <c r="HN248">
        <v>13.811199999999999</v>
      </c>
      <c r="HO248">
        <v>100</v>
      </c>
      <c r="HP248">
        <v>31</v>
      </c>
      <c r="HQ248">
        <v>1555.63</v>
      </c>
      <c r="HR248">
        <v>37.5077</v>
      </c>
      <c r="HS248">
        <v>98.904899999999998</v>
      </c>
      <c r="HT248">
        <v>98.492800000000003</v>
      </c>
    </row>
    <row r="249" spans="1:228" x14ac:dyDescent="0.2">
      <c r="A249">
        <v>234</v>
      </c>
      <c r="B249">
        <v>1665504859.5999999</v>
      </c>
      <c r="C249">
        <v>930.09999990463257</v>
      </c>
      <c r="D249" t="s">
        <v>827</v>
      </c>
      <c r="E249" t="s">
        <v>828</v>
      </c>
      <c r="F249">
        <v>4</v>
      </c>
      <c r="G249">
        <v>1665504857.5999999</v>
      </c>
      <c r="H249">
        <f t="shared" si="102"/>
        <v>7.2934875541359225E-4</v>
      </c>
      <c r="I249">
        <f t="shared" si="103"/>
        <v>0.72934875541359223</v>
      </c>
      <c r="J249">
        <f t="shared" si="104"/>
        <v>18.800393071365264</v>
      </c>
      <c r="K249">
        <f t="shared" si="105"/>
        <v>1529.751428571429</v>
      </c>
      <c r="L249">
        <f t="shared" si="106"/>
        <v>705.32632801526302</v>
      </c>
      <c r="M249">
        <f t="shared" si="107"/>
        <v>71.538875624450739</v>
      </c>
      <c r="N249">
        <f t="shared" si="108"/>
        <v>155.1575389122992</v>
      </c>
      <c r="O249">
        <f t="shared" si="109"/>
        <v>3.8257022120615748E-2</v>
      </c>
      <c r="P249">
        <f t="shared" si="110"/>
        <v>3.6763483074027903</v>
      </c>
      <c r="Q249">
        <f t="shared" si="111"/>
        <v>3.8037220546620371E-2</v>
      </c>
      <c r="R249">
        <f t="shared" si="112"/>
        <v>2.3792905684387834E-2</v>
      </c>
      <c r="S249">
        <f t="shared" si="113"/>
        <v>226.11197709367897</v>
      </c>
      <c r="T249">
        <f t="shared" si="114"/>
        <v>35.441855134931032</v>
      </c>
      <c r="U249">
        <f t="shared" si="115"/>
        <v>35.151214285714289</v>
      </c>
      <c r="V249">
        <f t="shared" si="116"/>
        <v>5.6958418381253013</v>
      </c>
      <c r="W249">
        <f t="shared" si="117"/>
        <v>69.857873201474177</v>
      </c>
      <c r="X249">
        <f t="shared" si="118"/>
        <v>3.8424726998265677</v>
      </c>
      <c r="Y249">
        <f t="shared" si="119"/>
        <v>5.5004146615581222</v>
      </c>
      <c r="Z249">
        <f t="shared" si="120"/>
        <v>1.8533691382987336</v>
      </c>
      <c r="AA249">
        <f t="shared" si="121"/>
        <v>-32.164280113739416</v>
      </c>
      <c r="AB249">
        <f t="shared" si="122"/>
        <v>-124.8089242991238</v>
      </c>
      <c r="AC249">
        <f t="shared" si="123"/>
        <v>-7.9159015546485723</v>
      </c>
      <c r="AD249">
        <f t="shared" si="124"/>
        <v>61.222871126167192</v>
      </c>
      <c r="AE249">
        <f t="shared" si="125"/>
        <v>42.060819022757371</v>
      </c>
      <c r="AF249">
        <f t="shared" si="126"/>
        <v>0.83946413086906435</v>
      </c>
      <c r="AG249">
        <f t="shared" si="127"/>
        <v>18.800393071365264</v>
      </c>
      <c r="AH249">
        <v>1607.7102186444099</v>
      </c>
      <c r="AI249">
        <v>1592.572969696969</v>
      </c>
      <c r="AJ249">
        <v>1.7246882736639231</v>
      </c>
      <c r="AK249">
        <v>66.85974665391015</v>
      </c>
      <c r="AL249">
        <f t="shared" si="128"/>
        <v>0.72934875541359223</v>
      </c>
      <c r="AM249">
        <v>37.549234416999433</v>
      </c>
      <c r="AN249">
        <v>37.875316969696947</v>
      </c>
      <c r="AO249">
        <v>-6.648018624790232E-3</v>
      </c>
      <c r="AP249">
        <v>85.612249932443419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47031.520735527774</v>
      </c>
      <c r="AV249">
        <f t="shared" si="132"/>
        <v>1199.97</v>
      </c>
      <c r="AW249">
        <f t="shared" si="133"/>
        <v>1025.9005850226315</v>
      </c>
      <c r="AX249">
        <f t="shared" si="134"/>
        <v>0.85493852764871747</v>
      </c>
      <c r="AY249">
        <f t="shared" si="135"/>
        <v>0.18843135836202485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1665504857.5999999</v>
      </c>
      <c r="BF249">
        <v>1529.751428571429</v>
      </c>
      <c r="BG249">
        <v>1547.7514285714281</v>
      </c>
      <c r="BH249">
        <v>37.884257142857152</v>
      </c>
      <c r="BI249">
        <v>37.548857142857152</v>
      </c>
      <c r="BJ249">
        <v>1529.1642857142861</v>
      </c>
      <c r="BK249">
        <v>37.666042857142862</v>
      </c>
      <c r="BL249">
        <v>650.17485714285715</v>
      </c>
      <c r="BM249">
        <v>101.32599999999999</v>
      </c>
      <c r="BN249">
        <v>0.1006344285714286</v>
      </c>
      <c r="BO249">
        <v>34.521500000000003</v>
      </c>
      <c r="BP249">
        <v>35.151214285714289</v>
      </c>
      <c r="BQ249">
        <v>999.89999999999986</v>
      </c>
      <c r="BR249">
        <v>0</v>
      </c>
      <c r="BS249">
        <v>0</v>
      </c>
      <c r="BT249">
        <v>8971.1614285714277</v>
      </c>
      <c r="BU249">
        <v>0</v>
      </c>
      <c r="BV249">
        <v>784.2235714285714</v>
      </c>
      <c r="BW249">
        <v>-17.997114285714289</v>
      </c>
      <c r="BX249">
        <v>1589.987142857143</v>
      </c>
      <c r="BY249">
        <v>1608.1328571428569</v>
      </c>
      <c r="BZ249">
        <v>0.33543042857142857</v>
      </c>
      <c r="CA249">
        <v>1547.7514285714281</v>
      </c>
      <c r="CB249">
        <v>37.548857142857152</v>
      </c>
      <c r="CC249">
        <v>3.838657142857143</v>
      </c>
      <c r="CD249">
        <v>3.804668571428572</v>
      </c>
      <c r="CE249">
        <v>28.19707142857143</v>
      </c>
      <c r="CF249">
        <v>28.044371428571431</v>
      </c>
      <c r="CG249">
        <v>1199.97</v>
      </c>
      <c r="CH249">
        <v>0.49996714285714289</v>
      </c>
      <c r="CI249">
        <v>0.50003285714285706</v>
      </c>
      <c r="CJ249">
        <v>0</v>
      </c>
      <c r="CK249">
        <v>831.39</v>
      </c>
      <c r="CL249">
        <v>4.9990899999999998</v>
      </c>
      <c r="CM249">
        <v>9040.8328571428556</v>
      </c>
      <c r="CN249">
        <v>9557.5214285714283</v>
      </c>
      <c r="CO249">
        <v>45.125</v>
      </c>
      <c r="CP249">
        <v>48.214000000000013</v>
      </c>
      <c r="CQ249">
        <v>46</v>
      </c>
      <c r="CR249">
        <v>46.875</v>
      </c>
      <c r="CS249">
        <v>46.625</v>
      </c>
      <c r="CT249">
        <v>597.44428571428568</v>
      </c>
      <c r="CU249">
        <v>597.52571428571423</v>
      </c>
      <c r="CV249">
        <v>0</v>
      </c>
      <c r="CW249">
        <v>1665504864.3</v>
      </c>
      <c r="CX249">
        <v>0</v>
      </c>
      <c r="CY249">
        <v>1665503463</v>
      </c>
      <c r="CZ249" t="s">
        <v>356</v>
      </c>
      <c r="DA249">
        <v>1665503462</v>
      </c>
      <c r="DB249">
        <v>1665503463</v>
      </c>
      <c r="DC249">
        <v>5</v>
      </c>
      <c r="DD249">
        <v>8.5000000000000006E-2</v>
      </c>
      <c r="DE249">
        <v>-1E-3</v>
      </c>
      <c r="DF249">
        <v>-3.5999999999999997E-2</v>
      </c>
      <c r="DG249">
        <v>0.21</v>
      </c>
      <c r="DH249">
        <v>415</v>
      </c>
      <c r="DI249">
        <v>36</v>
      </c>
      <c r="DJ249">
        <v>0.25</v>
      </c>
      <c r="DK249">
        <v>0.11</v>
      </c>
      <c r="DL249">
        <v>-17.926902439024389</v>
      </c>
      <c r="DM249">
        <v>-0.49212334494774879</v>
      </c>
      <c r="DN249">
        <v>0.1043517211231717</v>
      </c>
      <c r="DO249">
        <v>0</v>
      </c>
      <c r="DP249">
        <v>0.31216197560975611</v>
      </c>
      <c r="DQ249">
        <v>0.15317205574912959</v>
      </c>
      <c r="DR249">
        <v>1.764226307656758E-2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3.2952699999999999</v>
      </c>
      <c r="EB249">
        <v>2.6258699999999999</v>
      </c>
      <c r="EC249">
        <v>0.242427</v>
      </c>
      <c r="ED249">
        <v>0.242643</v>
      </c>
      <c r="EE249">
        <v>0.14941599999999999</v>
      </c>
      <c r="EF249">
        <v>0.147089</v>
      </c>
      <c r="EG249">
        <v>22861.7</v>
      </c>
      <c r="EH249">
        <v>23342.7</v>
      </c>
      <c r="EI249">
        <v>28099.599999999999</v>
      </c>
      <c r="EJ249">
        <v>29694.3</v>
      </c>
      <c r="EK249">
        <v>32831.4</v>
      </c>
      <c r="EL249">
        <v>35208.1</v>
      </c>
      <c r="EM249">
        <v>39588.400000000001</v>
      </c>
      <c r="EN249">
        <v>42494.3</v>
      </c>
      <c r="EO249">
        <v>2.2054</v>
      </c>
      <c r="EP249">
        <v>2.1581700000000001</v>
      </c>
      <c r="EQ249">
        <v>8.0812700000000001E-2</v>
      </c>
      <c r="ER249">
        <v>0</v>
      </c>
      <c r="ES249">
        <v>33.840600000000002</v>
      </c>
      <c r="ET249">
        <v>999.9</v>
      </c>
      <c r="EU249">
        <v>73.900000000000006</v>
      </c>
      <c r="EV249">
        <v>35.4</v>
      </c>
      <c r="EW249">
        <v>42.113100000000003</v>
      </c>
      <c r="EX249">
        <v>56.7791</v>
      </c>
      <c r="EY249">
        <v>-2.3557700000000001</v>
      </c>
      <c r="EZ249">
        <v>2</v>
      </c>
      <c r="FA249">
        <v>0.64267300000000005</v>
      </c>
      <c r="FB249">
        <v>1.6516200000000001</v>
      </c>
      <c r="FC249">
        <v>20.2607</v>
      </c>
      <c r="FD249">
        <v>5.2144399999999997</v>
      </c>
      <c r="FE249">
        <v>12.0046</v>
      </c>
      <c r="FF249">
        <v>4.98475</v>
      </c>
      <c r="FG249">
        <v>3.2844799999999998</v>
      </c>
      <c r="FH249">
        <v>6360.7</v>
      </c>
      <c r="FI249">
        <v>9999</v>
      </c>
      <c r="FJ249">
        <v>9999</v>
      </c>
      <c r="FK249">
        <v>490.1</v>
      </c>
      <c r="FL249">
        <v>1.86582</v>
      </c>
      <c r="FM249">
        <v>1.8621700000000001</v>
      </c>
      <c r="FN249">
        <v>1.8641700000000001</v>
      </c>
      <c r="FO249">
        <v>1.86025</v>
      </c>
      <c r="FP249">
        <v>1.8609599999999999</v>
      </c>
      <c r="FQ249">
        <v>1.86006</v>
      </c>
      <c r="FR249">
        <v>1.8618399999999999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0.57999999999999996</v>
      </c>
      <c r="GH249">
        <v>0.21820000000000001</v>
      </c>
      <c r="GI249">
        <v>-0.38878066965608271</v>
      </c>
      <c r="GJ249">
        <v>8.4540356221501391E-4</v>
      </c>
      <c r="GK249">
        <v>6.8779579211309249E-8</v>
      </c>
      <c r="GL249">
        <v>-1.3381725072044801E-10</v>
      </c>
      <c r="GM249">
        <v>-8.6234221326163804E-2</v>
      </c>
      <c r="GN249">
        <v>8.8717001971158594E-4</v>
      </c>
      <c r="GO249">
        <v>5.46455871630479E-4</v>
      </c>
      <c r="GP249">
        <v>-9.435533427115459E-6</v>
      </c>
      <c r="GQ249">
        <v>1</v>
      </c>
      <c r="GR249">
        <v>2082</v>
      </c>
      <c r="GS249">
        <v>3</v>
      </c>
      <c r="GT249">
        <v>35</v>
      </c>
      <c r="GU249">
        <v>23.3</v>
      </c>
      <c r="GV249">
        <v>23.3</v>
      </c>
      <c r="GW249">
        <v>3.9453100000000001</v>
      </c>
      <c r="GX249">
        <v>2.5378400000000001</v>
      </c>
      <c r="GY249">
        <v>2.04834</v>
      </c>
      <c r="GZ249">
        <v>2.6245099999999999</v>
      </c>
      <c r="HA249">
        <v>2.1972700000000001</v>
      </c>
      <c r="HB249">
        <v>2.3547400000000001</v>
      </c>
      <c r="HC249">
        <v>40.374499999999998</v>
      </c>
      <c r="HD249">
        <v>14.3422</v>
      </c>
      <c r="HE249">
        <v>18</v>
      </c>
      <c r="HF249">
        <v>710.11199999999997</v>
      </c>
      <c r="HG249">
        <v>745.49099999999999</v>
      </c>
      <c r="HH249">
        <v>30.9969</v>
      </c>
      <c r="HI249">
        <v>35.299799999999998</v>
      </c>
      <c r="HJ249">
        <v>30.000800000000002</v>
      </c>
      <c r="HK249">
        <v>35.007800000000003</v>
      </c>
      <c r="HL249">
        <v>34.973300000000002</v>
      </c>
      <c r="HM249">
        <v>78.893900000000002</v>
      </c>
      <c r="HN249">
        <v>13.811199999999999</v>
      </c>
      <c r="HO249">
        <v>100</v>
      </c>
      <c r="HP249">
        <v>31</v>
      </c>
      <c r="HQ249">
        <v>1562.3</v>
      </c>
      <c r="HR249">
        <v>37.517200000000003</v>
      </c>
      <c r="HS249">
        <v>98.905000000000001</v>
      </c>
      <c r="HT249">
        <v>98.492099999999994</v>
      </c>
    </row>
    <row r="250" spans="1:228" x14ac:dyDescent="0.2">
      <c r="A250">
        <v>235</v>
      </c>
      <c r="B250">
        <v>1665504863.5999999</v>
      </c>
      <c r="C250">
        <v>934.09999990463257</v>
      </c>
      <c r="D250" t="s">
        <v>829</v>
      </c>
      <c r="E250" t="s">
        <v>830</v>
      </c>
      <c r="F250">
        <v>4</v>
      </c>
      <c r="G250">
        <v>1665504861.2874999</v>
      </c>
      <c r="H250">
        <f t="shared" si="102"/>
        <v>6.9583311118806546E-4</v>
      </c>
      <c r="I250">
        <f t="shared" si="103"/>
        <v>0.69583311118806546</v>
      </c>
      <c r="J250">
        <f t="shared" si="104"/>
        <v>19.034642378170961</v>
      </c>
      <c r="K250">
        <f t="shared" si="105"/>
        <v>1535.86375</v>
      </c>
      <c r="L250">
        <f t="shared" si="106"/>
        <v>665.15221237579601</v>
      </c>
      <c r="M250">
        <f t="shared" si="107"/>
        <v>67.464271888073057</v>
      </c>
      <c r="N250">
        <f t="shared" si="108"/>
        <v>155.77777189214967</v>
      </c>
      <c r="O250">
        <f t="shared" si="109"/>
        <v>3.6556344787371395E-2</v>
      </c>
      <c r="P250">
        <f t="shared" si="110"/>
        <v>3.6868366196431293</v>
      </c>
      <c r="Q250">
        <f t="shared" si="111"/>
        <v>3.635616334008325E-2</v>
      </c>
      <c r="R250">
        <f t="shared" si="112"/>
        <v>2.2740496036879235E-2</v>
      </c>
      <c r="S250">
        <f t="shared" si="113"/>
        <v>226.10774811136562</v>
      </c>
      <c r="T250">
        <f t="shared" si="114"/>
        <v>35.435585543132163</v>
      </c>
      <c r="U250">
        <f t="shared" si="115"/>
        <v>35.134237499999998</v>
      </c>
      <c r="V250">
        <f t="shared" si="116"/>
        <v>5.6904951200903779</v>
      </c>
      <c r="W250">
        <f t="shared" si="117"/>
        <v>69.863159410748978</v>
      </c>
      <c r="X250">
        <f t="shared" si="118"/>
        <v>3.8404605077400373</v>
      </c>
      <c r="Y250">
        <f t="shared" si="119"/>
        <v>5.4971182811253643</v>
      </c>
      <c r="Z250">
        <f t="shared" si="120"/>
        <v>1.8500346123503406</v>
      </c>
      <c r="AA250">
        <f t="shared" si="121"/>
        <v>-30.686240203393687</v>
      </c>
      <c r="AB250">
        <f t="shared" si="122"/>
        <v>-123.93478191351406</v>
      </c>
      <c r="AC250">
        <f t="shared" si="123"/>
        <v>-7.8370378616936422</v>
      </c>
      <c r="AD250">
        <f t="shared" si="124"/>
        <v>63.649688132764254</v>
      </c>
      <c r="AE250">
        <f t="shared" si="125"/>
        <v>42.253279298995523</v>
      </c>
      <c r="AF250">
        <f t="shared" si="126"/>
        <v>0.78923466011089938</v>
      </c>
      <c r="AG250">
        <f t="shared" si="127"/>
        <v>19.034642378170961</v>
      </c>
      <c r="AH250">
        <v>1614.6752773714379</v>
      </c>
      <c r="AI250">
        <v>1599.4329090909091</v>
      </c>
      <c r="AJ250">
        <v>1.725616090895808</v>
      </c>
      <c r="AK250">
        <v>66.85974665391015</v>
      </c>
      <c r="AL250">
        <f t="shared" si="128"/>
        <v>0.69583311118806546</v>
      </c>
      <c r="AM250">
        <v>37.549052880582813</v>
      </c>
      <c r="AN250">
        <v>37.855881818181807</v>
      </c>
      <c r="AO250">
        <v>-5.522787367285089E-3</v>
      </c>
      <c r="AP250">
        <v>85.612249932443419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47219.876810538146</v>
      </c>
      <c r="AV250">
        <f t="shared" si="132"/>
        <v>1199.94875</v>
      </c>
      <c r="AW250">
        <f t="shared" si="133"/>
        <v>1025.8823010939718</v>
      </c>
      <c r="AX250">
        <f t="shared" si="134"/>
        <v>0.85493843057378227</v>
      </c>
      <c r="AY250">
        <f t="shared" si="135"/>
        <v>0.18843117100739978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1665504861.2874999</v>
      </c>
      <c r="BF250">
        <v>1535.86375</v>
      </c>
      <c r="BG250">
        <v>1553.9137499999999</v>
      </c>
      <c r="BH250">
        <v>37.864350000000002</v>
      </c>
      <c r="BI250">
        <v>37.549012500000003</v>
      </c>
      <c r="BJ250">
        <v>1535.2750000000001</v>
      </c>
      <c r="BK250">
        <v>37.646150000000013</v>
      </c>
      <c r="BL250">
        <v>650.17550000000006</v>
      </c>
      <c r="BM250">
        <v>101.3265</v>
      </c>
      <c r="BN250">
        <v>0.10031725</v>
      </c>
      <c r="BO250">
        <v>34.510712499999997</v>
      </c>
      <c r="BP250">
        <v>35.134237499999998</v>
      </c>
      <c r="BQ250">
        <v>999.9</v>
      </c>
      <c r="BR250">
        <v>0</v>
      </c>
      <c r="BS250">
        <v>0</v>
      </c>
      <c r="BT250">
        <v>9007.2674999999999</v>
      </c>
      <c r="BU250">
        <v>0</v>
      </c>
      <c r="BV250">
        <v>447.41037499999999</v>
      </c>
      <c r="BW250">
        <v>-18.048075000000001</v>
      </c>
      <c r="BX250">
        <v>1596.3087499999999</v>
      </c>
      <c r="BY250">
        <v>1614.5350000000001</v>
      </c>
      <c r="BZ250">
        <v>0.315345875</v>
      </c>
      <c r="CA250">
        <v>1553.9137499999999</v>
      </c>
      <c r="CB250">
        <v>37.549012500000003</v>
      </c>
      <c r="CC250">
        <v>3.8366525</v>
      </c>
      <c r="CD250">
        <v>3.8047024999999999</v>
      </c>
      <c r="CE250">
        <v>28.188112499999999</v>
      </c>
      <c r="CF250">
        <v>28.044525</v>
      </c>
      <c r="CG250">
        <v>1199.94875</v>
      </c>
      <c r="CH250">
        <v>0.49996875000000002</v>
      </c>
      <c r="CI250">
        <v>0.50003124999999993</v>
      </c>
      <c r="CJ250">
        <v>0</v>
      </c>
      <c r="CK250">
        <v>831.31612500000006</v>
      </c>
      <c r="CL250">
        <v>4.9990899999999998</v>
      </c>
      <c r="CM250">
        <v>9031.0750000000007</v>
      </c>
      <c r="CN250">
        <v>9557.3287500000006</v>
      </c>
      <c r="CO250">
        <v>45.125</v>
      </c>
      <c r="CP250">
        <v>48.226374999999997</v>
      </c>
      <c r="CQ250">
        <v>46</v>
      </c>
      <c r="CR250">
        <v>46.875</v>
      </c>
      <c r="CS250">
        <v>46.625</v>
      </c>
      <c r="CT250">
        <v>597.4375</v>
      </c>
      <c r="CU250">
        <v>597.51125000000002</v>
      </c>
      <c r="CV250">
        <v>0</v>
      </c>
      <c r="CW250">
        <v>1665504868.5</v>
      </c>
      <c r="CX250">
        <v>0</v>
      </c>
      <c r="CY250">
        <v>1665503463</v>
      </c>
      <c r="CZ250" t="s">
        <v>356</v>
      </c>
      <c r="DA250">
        <v>1665503462</v>
      </c>
      <c r="DB250">
        <v>1665503463</v>
      </c>
      <c r="DC250">
        <v>5</v>
      </c>
      <c r="DD250">
        <v>8.5000000000000006E-2</v>
      </c>
      <c r="DE250">
        <v>-1E-3</v>
      </c>
      <c r="DF250">
        <v>-3.5999999999999997E-2</v>
      </c>
      <c r="DG250">
        <v>0.21</v>
      </c>
      <c r="DH250">
        <v>415</v>
      </c>
      <c r="DI250">
        <v>36</v>
      </c>
      <c r="DJ250">
        <v>0.25</v>
      </c>
      <c r="DK250">
        <v>0.11</v>
      </c>
      <c r="DL250">
        <v>-17.975852499999998</v>
      </c>
      <c r="DM250">
        <v>-0.23427354596616909</v>
      </c>
      <c r="DN250">
        <v>6.7015181069291774E-2</v>
      </c>
      <c r="DO250">
        <v>0</v>
      </c>
      <c r="DP250">
        <v>0.31642047499999998</v>
      </c>
      <c r="DQ250">
        <v>0.11196717073170739</v>
      </c>
      <c r="DR250">
        <v>1.6237484648164411E-2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3.2946900000000001</v>
      </c>
      <c r="EB250">
        <v>2.62541</v>
      </c>
      <c r="EC250">
        <v>0.24305299999999999</v>
      </c>
      <c r="ED250">
        <v>0.24326300000000001</v>
      </c>
      <c r="EE250">
        <v>0.149371</v>
      </c>
      <c r="EF250">
        <v>0.147088</v>
      </c>
      <c r="EG250">
        <v>22842</v>
      </c>
      <c r="EH250">
        <v>23323.200000000001</v>
      </c>
      <c r="EI250">
        <v>28098.799999999999</v>
      </c>
      <c r="EJ250">
        <v>29694</v>
      </c>
      <c r="EK250">
        <v>32832</v>
      </c>
      <c r="EL250">
        <v>35207.9</v>
      </c>
      <c r="EM250">
        <v>39587</v>
      </c>
      <c r="EN250">
        <v>42494</v>
      </c>
      <c r="EO250">
        <v>2.2049300000000001</v>
      </c>
      <c r="EP250">
        <v>2.1583000000000001</v>
      </c>
      <c r="EQ250">
        <v>7.9970799999999995E-2</v>
      </c>
      <c r="ER250">
        <v>0</v>
      </c>
      <c r="ES250">
        <v>33.826799999999999</v>
      </c>
      <c r="ET250">
        <v>999.9</v>
      </c>
      <c r="EU250">
        <v>73.900000000000006</v>
      </c>
      <c r="EV250">
        <v>35.4</v>
      </c>
      <c r="EW250">
        <v>42.1188</v>
      </c>
      <c r="EX250">
        <v>56.959099999999999</v>
      </c>
      <c r="EY250">
        <v>-2.3878200000000001</v>
      </c>
      <c r="EZ250">
        <v>2</v>
      </c>
      <c r="FA250">
        <v>0.64316099999999998</v>
      </c>
      <c r="FB250">
        <v>1.64232</v>
      </c>
      <c r="FC250">
        <v>20.260899999999999</v>
      </c>
      <c r="FD250">
        <v>5.21549</v>
      </c>
      <c r="FE250">
        <v>12.005599999999999</v>
      </c>
      <c r="FF250">
        <v>4.9851999999999999</v>
      </c>
      <c r="FG250">
        <v>3.2845800000000001</v>
      </c>
      <c r="FH250">
        <v>6360.7</v>
      </c>
      <c r="FI250">
        <v>9999</v>
      </c>
      <c r="FJ250">
        <v>9999</v>
      </c>
      <c r="FK250">
        <v>490.1</v>
      </c>
      <c r="FL250">
        <v>1.8657699999999999</v>
      </c>
      <c r="FM250">
        <v>1.8621700000000001</v>
      </c>
      <c r="FN250">
        <v>1.8641700000000001</v>
      </c>
      <c r="FO250">
        <v>1.8602799999999999</v>
      </c>
      <c r="FP250">
        <v>1.8609599999999999</v>
      </c>
      <c r="FQ250">
        <v>1.86005</v>
      </c>
      <c r="FR250">
        <v>1.86182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0.59</v>
      </c>
      <c r="GH250">
        <v>0.21820000000000001</v>
      </c>
      <c r="GI250">
        <v>-0.38878066965608271</v>
      </c>
      <c r="GJ250">
        <v>8.4540356221501391E-4</v>
      </c>
      <c r="GK250">
        <v>6.8779579211309249E-8</v>
      </c>
      <c r="GL250">
        <v>-1.3381725072044801E-10</v>
      </c>
      <c r="GM250">
        <v>-8.6234221326163804E-2</v>
      </c>
      <c r="GN250">
        <v>8.8717001971158594E-4</v>
      </c>
      <c r="GO250">
        <v>5.46455871630479E-4</v>
      </c>
      <c r="GP250">
        <v>-9.435533427115459E-6</v>
      </c>
      <c r="GQ250">
        <v>1</v>
      </c>
      <c r="GR250">
        <v>2082</v>
      </c>
      <c r="GS250">
        <v>3</v>
      </c>
      <c r="GT250">
        <v>35</v>
      </c>
      <c r="GU250">
        <v>23.4</v>
      </c>
      <c r="GV250">
        <v>23.3</v>
      </c>
      <c r="GW250">
        <v>3.9587400000000001</v>
      </c>
      <c r="GX250">
        <v>2.5354000000000001</v>
      </c>
      <c r="GY250">
        <v>2.04834</v>
      </c>
      <c r="GZ250">
        <v>2.6245099999999999</v>
      </c>
      <c r="HA250">
        <v>2.1972700000000001</v>
      </c>
      <c r="HB250">
        <v>2.3547400000000001</v>
      </c>
      <c r="HC250">
        <v>40.374499999999998</v>
      </c>
      <c r="HD250">
        <v>14.3422</v>
      </c>
      <c r="HE250">
        <v>18</v>
      </c>
      <c r="HF250">
        <v>709.79399999999998</v>
      </c>
      <c r="HG250">
        <v>745.68799999999999</v>
      </c>
      <c r="HH250">
        <v>30.997199999999999</v>
      </c>
      <c r="HI250">
        <v>35.308500000000002</v>
      </c>
      <c r="HJ250">
        <v>30.000699999999998</v>
      </c>
      <c r="HK250">
        <v>35.015500000000003</v>
      </c>
      <c r="HL250">
        <v>34.979599999999998</v>
      </c>
      <c r="HM250">
        <v>79.156400000000005</v>
      </c>
      <c r="HN250">
        <v>13.811199999999999</v>
      </c>
      <c r="HO250">
        <v>100</v>
      </c>
      <c r="HP250">
        <v>31</v>
      </c>
      <c r="HQ250">
        <v>1568.98</v>
      </c>
      <c r="HR250">
        <v>37.517200000000003</v>
      </c>
      <c r="HS250">
        <v>98.901799999999994</v>
      </c>
      <c r="HT250">
        <v>98.491399999999999</v>
      </c>
    </row>
    <row r="251" spans="1:228" x14ac:dyDescent="0.2">
      <c r="A251">
        <v>236</v>
      </c>
      <c r="B251">
        <v>1665504867.5999999</v>
      </c>
      <c r="C251">
        <v>938.09999990463257</v>
      </c>
      <c r="D251" t="s">
        <v>831</v>
      </c>
      <c r="E251" t="s">
        <v>832</v>
      </c>
      <c r="F251">
        <v>4</v>
      </c>
      <c r="G251">
        <v>1665504865.5999999</v>
      </c>
      <c r="H251">
        <f t="shared" si="102"/>
        <v>7.5849085189941604E-4</v>
      </c>
      <c r="I251">
        <f t="shared" si="103"/>
        <v>0.75849085189941601</v>
      </c>
      <c r="J251">
        <f t="shared" si="104"/>
        <v>19.009169051809867</v>
      </c>
      <c r="K251">
        <f t="shared" si="105"/>
        <v>1543.1171428571431</v>
      </c>
      <c r="L251">
        <f t="shared" si="106"/>
        <v>742.43524401075115</v>
      </c>
      <c r="M251">
        <f t="shared" si="107"/>
        <v>75.301934198485952</v>
      </c>
      <c r="N251">
        <f t="shared" si="108"/>
        <v>156.51156984985693</v>
      </c>
      <c r="O251">
        <f t="shared" si="109"/>
        <v>3.992231816653332E-2</v>
      </c>
      <c r="P251">
        <f t="shared" si="110"/>
        <v>3.6911498784059309</v>
      </c>
      <c r="Q251">
        <f t="shared" si="111"/>
        <v>3.9683982520687396E-2</v>
      </c>
      <c r="R251">
        <f t="shared" si="112"/>
        <v>2.4823783788461895E-2</v>
      </c>
      <c r="S251">
        <f t="shared" si="113"/>
        <v>226.11803237745286</v>
      </c>
      <c r="T251">
        <f t="shared" si="114"/>
        <v>35.415873422440455</v>
      </c>
      <c r="U251">
        <f t="shared" si="115"/>
        <v>35.123114285714287</v>
      </c>
      <c r="V251">
        <f t="shared" si="116"/>
        <v>5.6869943084469003</v>
      </c>
      <c r="W251">
        <f t="shared" si="117"/>
        <v>69.867024980098151</v>
      </c>
      <c r="X251">
        <f t="shared" si="118"/>
        <v>3.8394599921158092</v>
      </c>
      <c r="Y251">
        <f t="shared" si="119"/>
        <v>5.4953821108162142</v>
      </c>
      <c r="Z251">
        <f t="shared" si="120"/>
        <v>1.8475343163310911</v>
      </c>
      <c r="AA251">
        <f t="shared" si="121"/>
        <v>-33.449446568764245</v>
      </c>
      <c r="AB251">
        <f t="shared" si="122"/>
        <v>-122.99737115622602</v>
      </c>
      <c r="AC251">
        <f t="shared" si="123"/>
        <v>-7.7680355208872758</v>
      </c>
      <c r="AD251">
        <f t="shared" si="124"/>
        <v>61.903179131575314</v>
      </c>
      <c r="AE251">
        <f t="shared" si="125"/>
        <v>42.143746895606263</v>
      </c>
      <c r="AF251">
        <f t="shared" si="126"/>
        <v>0.7610750502232565</v>
      </c>
      <c r="AG251">
        <f t="shared" si="127"/>
        <v>19.009169051809867</v>
      </c>
      <c r="AH251">
        <v>1621.6164187295531</v>
      </c>
      <c r="AI251">
        <v>1606.407212121213</v>
      </c>
      <c r="AJ251">
        <v>1.719321573179901</v>
      </c>
      <c r="AK251">
        <v>66.85974665391015</v>
      </c>
      <c r="AL251">
        <f t="shared" si="128"/>
        <v>0.75849085189941601</v>
      </c>
      <c r="AM251">
        <v>37.550105066842249</v>
      </c>
      <c r="AN251">
        <v>37.856523636363633</v>
      </c>
      <c r="AO251">
        <v>-6.3148894924283357E-4</v>
      </c>
      <c r="AP251">
        <v>85.612249932443419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47297.549531390454</v>
      </c>
      <c r="AV251">
        <f t="shared" si="132"/>
        <v>1200.015714285714</v>
      </c>
      <c r="AW251">
        <f t="shared" si="133"/>
        <v>1025.9383421644832</v>
      </c>
      <c r="AX251">
        <f t="shared" si="134"/>
        <v>0.85493742286129393</v>
      </c>
      <c r="AY251">
        <f t="shared" si="135"/>
        <v>0.18842922612229726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1665504865.5999999</v>
      </c>
      <c r="BF251">
        <v>1543.1171428571431</v>
      </c>
      <c r="BG251">
        <v>1561.11</v>
      </c>
      <c r="BH251">
        <v>37.854942857142859</v>
      </c>
      <c r="BI251">
        <v>37.550785714285723</v>
      </c>
      <c r="BJ251">
        <v>1542.531428571428</v>
      </c>
      <c r="BK251">
        <v>37.636771428571429</v>
      </c>
      <c r="BL251">
        <v>650.03057142857142</v>
      </c>
      <c r="BM251">
        <v>101.32557142857139</v>
      </c>
      <c r="BN251">
        <v>0.10002064285714279</v>
      </c>
      <c r="BO251">
        <v>34.505028571428568</v>
      </c>
      <c r="BP251">
        <v>35.123114285714287</v>
      </c>
      <c r="BQ251">
        <v>999.89999999999986</v>
      </c>
      <c r="BR251">
        <v>0</v>
      </c>
      <c r="BS251">
        <v>0</v>
      </c>
      <c r="BT251">
        <v>9022.232857142857</v>
      </c>
      <c r="BU251">
        <v>0</v>
      </c>
      <c r="BV251">
        <v>476.23128571428572</v>
      </c>
      <c r="BW251">
        <v>-17.991414285714281</v>
      </c>
      <c r="BX251">
        <v>1603.831428571428</v>
      </c>
      <c r="BY251">
        <v>1622.018571428571</v>
      </c>
      <c r="BZ251">
        <v>0.30413485714285721</v>
      </c>
      <c r="CA251">
        <v>1561.11</v>
      </c>
      <c r="CB251">
        <v>37.550785714285723</v>
      </c>
      <c r="CC251">
        <v>3.8356699999999999</v>
      </c>
      <c r="CD251">
        <v>3.804852857142857</v>
      </c>
      <c r="CE251">
        <v>28.183685714285708</v>
      </c>
      <c r="CF251">
        <v>28.04522857142857</v>
      </c>
      <c r="CG251">
        <v>1200.015714285714</v>
      </c>
      <c r="CH251">
        <v>0.50000328571428576</v>
      </c>
      <c r="CI251">
        <v>0.49999671428571429</v>
      </c>
      <c r="CJ251">
        <v>0</v>
      </c>
      <c r="CK251">
        <v>831.38585714285728</v>
      </c>
      <c r="CL251">
        <v>4.9990899999999998</v>
      </c>
      <c r="CM251">
        <v>9062.7314285714274</v>
      </c>
      <c r="CN251">
        <v>9557.9942857142851</v>
      </c>
      <c r="CO251">
        <v>45.125</v>
      </c>
      <c r="CP251">
        <v>48.186999999999998</v>
      </c>
      <c r="CQ251">
        <v>46.035428571428568</v>
      </c>
      <c r="CR251">
        <v>46.875</v>
      </c>
      <c r="CS251">
        <v>46.625</v>
      </c>
      <c r="CT251">
        <v>597.51142857142838</v>
      </c>
      <c r="CU251">
        <v>597.50428571428586</v>
      </c>
      <c r="CV251">
        <v>0</v>
      </c>
      <c r="CW251">
        <v>1665504872.0999999</v>
      </c>
      <c r="CX251">
        <v>0</v>
      </c>
      <c r="CY251">
        <v>1665503463</v>
      </c>
      <c r="CZ251" t="s">
        <v>356</v>
      </c>
      <c r="DA251">
        <v>1665503462</v>
      </c>
      <c r="DB251">
        <v>1665503463</v>
      </c>
      <c r="DC251">
        <v>5</v>
      </c>
      <c r="DD251">
        <v>8.5000000000000006E-2</v>
      </c>
      <c r="DE251">
        <v>-1E-3</v>
      </c>
      <c r="DF251">
        <v>-3.5999999999999997E-2</v>
      </c>
      <c r="DG251">
        <v>0.21</v>
      </c>
      <c r="DH251">
        <v>415</v>
      </c>
      <c r="DI251">
        <v>36</v>
      </c>
      <c r="DJ251">
        <v>0.25</v>
      </c>
      <c r="DK251">
        <v>0.11</v>
      </c>
      <c r="DL251">
        <v>-17.979365853658539</v>
      </c>
      <c r="DM251">
        <v>-0.33104738675956119</v>
      </c>
      <c r="DN251">
        <v>5.8938196690679977E-2</v>
      </c>
      <c r="DO251">
        <v>0</v>
      </c>
      <c r="DP251">
        <v>0.31701551219512197</v>
      </c>
      <c r="DQ251">
        <v>3.5636864111507341E-3</v>
      </c>
      <c r="DR251">
        <v>1.5339394232517241E-2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366</v>
      </c>
      <c r="EA251">
        <v>3.2946499999999999</v>
      </c>
      <c r="EB251">
        <v>2.6253199999999999</v>
      </c>
      <c r="EC251">
        <v>0.243672</v>
      </c>
      <c r="ED251">
        <v>0.24387600000000001</v>
      </c>
      <c r="EE251">
        <v>0.149365</v>
      </c>
      <c r="EF251">
        <v>0.147091</v>
      </c>
      <c r="EG251">
        <v>22823.5</v>
      </c>
      <c r="EH251">
        <v>23303.9</v>
      </c>
      <c r="EI251">
        <v>28099.1</v>
      </c>
      <c r="EJ251">
        <v>29693.8</v>
      </c>
      <c r="EK251">
        <v>32832.6</v>
      </c>
      <c r="EL251">
        <v>35207.5</v>
      </c>
      <c r="EM251">
        <v>39587.5</v>
      </c>
      <c r="EN251">
        <v>42493.599999999999</v>
      </c>
      <c r="EO251">
        <v>2.2048199999999998</v>
      </c>
      <c r="EP251">
        <v>2.1583800000000002</v>
      </c>
      <c r="EQ251">
        <v>8.1475800000000001E-2</v>
      </c>
      <c r="ER251">
        <v>0</v>
      </c>
      <c r="ES251">
        <v>33.811500000000002</v>
      </c>
      <c r="ET251">
        <v>999.9</v>
      </c>
      <c r="EU251">
        <v>73.900000000000006</v>
      </c>
      <c r="EV251">
        <v>35.4</v>
      </c>
      <c r="EW251">
        <v>42.115400000000001</v>
      </c>
      <c r="EX251">
        <v>56.959099999999999</v>
      </c>
      <c r="EY251">
        <v>-2.26763</v>
      </c>
      <c r="EZ251">
        <v>2</v>
      </c>
      <c r="FA251">
        <v>0.64376800000000001</v>
      </c>
      <c r="FB251">
        <v>1.63428</v>
      </c>
      <c r="FC251">
        <v>20.261099999999999</v>
      </c>
      <c r="FD251">
        <v>5.2145900000000003</v>
      </c>
      <c r="FE251">
        <v>12.005000000000001</v>
      </c>
      <c r="FF251">
        <v>4.98515</v>
      </c>
      <c r="FG251">
        <v>3.2845</v>
      </c>
      <c r="FH251">
        <v>6361</v>
      </c>
      <c r="FI251">
        <v>9999</v>
      </c>
      <c r="FJ251">
        <v>9999</v>
      </c>
      <c r="FK251">
        <v>490.1</v>
      </c>
      <c r="FL251">
        <v>1.8657999999999999</v>
      </c>
      <c r="FM251">
        <v>1.8621700000000001</v>
      </c>
      <c r="FN251">
        <v>1.8641700000000001</v>
      </c>
      <c r="FO251">
        <v>1.8602700000000001</v>
      </c>
      <c r="FP251">
        <v>1.8609599999999999</v>
      </c>
      <c r="FQ251">
        <v>1.86006</v>
      </c>
      <c r="FR251">
        <v>1.8617999999999999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0.59</v>
      </c>
      <c r="GH251">
        <v>0.21820000000000001</v>
      </c>
      <c r="GI251">
        <v>-0.38878066965608271</v>
      </c>
      <c r="GJ251">
        <v>8.4540356221501391E-4</v>
      </c>
      <c r="GK251">
        <v>6.8779579211309249E-8</v>
      </c>
      <c r="GL251">
        <v>-1.3381725072044801E-10</v>
      </c>
      <c r="GM251">
        <v>-8.6234221326163804E-2</v>
      </c>
      <c r="GN251">
        <v>8.8717001971158594E-4</v>
      </c>
      <c r="GO251">
        <v>5.46455871630479E-4</v>
      </c>
      <c r="GP251">
        <v>-9.435533427115459E-6</v>
      </c>
      <c r="GQ251">
        <v>1</v>
      </c>
      <c r="GR251">
        <v>2082</v>
      </c>
      <c r="GS251">
        <v>3</v>
      </c>
      <c r="GT251">
        <v>35</v>
      </c>
      <c r="GU251">
        <v>23.4</v>
      </c>
      <c r="GV251">
        <v>23.4</v>
      </c>
      <c r="GW251">
        <v>3.9721700000000002</v>
      </c>
      <c r="GX251">
        <v>2.5427200000000001</v>
      </c>
      <c r="GY251">
        <v>2.04834</v>
      </c>
      <c r="GZ251">
        <v>2.6245099999999999</v>
      </c>
      <c r="HA251">
        <v>2.1972700000000001</v>
      </c>
      <c r="HB251">
        <v>2.2875999999999999</v>
      </c>
      <c r="HC251">
        <v>40.4</v>
      </c>
      <c r="HD251">
        <v>14.333399999999999</v>
      </c>
      <c r="HE251">
        <v>18</v>
      </c>
      <c r="HF251">
        <v>709.79600000000005</v>
      </c>
      <c r="HG251">
        <v>745.83699999999999</v>
      </c>
      <c r="HH251">
        <v>30.997599999999998</v>
      </c>
      <c r="HI251">
        <v>35.316800000000001</v>
      </c>
      <c r="HJ251">
        <v>30.000800000000002</v>
      </c>
      <c r="HK251">
        <v>35.023499999999999</v>
      </c>
      <c r="HL251">
        <v>34.985999999999997</v>
      </c>
      <c r="HM251">
        <v>79.421499999999995</v>
      </c>
      <c r="HN251">
        <v>13.811199999999999</v>
      </c>
      <c r="HO251">
        <v>100</v>
      </c>
      <c r="HP251">
        <v>31</v>
      </c>
      <c r="HQ251">
        <v>1575.66</v>
      </c>
      <c r="HR251">
        <v>37.517200000000003</v>
      </c>
      <c r="HS251">
        <v>98.903000000000006</v>
      </c>
      <c r="HT251">
        <v>98.490399999999994</v>
      </c>
    </row>
    <row r="252" spans="1:228" x14ac:dyDescent="0.2">
      <c r="A252">
        <v>237</v>
      </c>
      <c r="B252">
        <v>1665504871.5999999</v>
      </c>
      <c r="C252">
        <v>942.09999990463257</v>
      </c>
      <c r="D252" t="s">
        <v>833</v>
      </c>
      <c r="E252" t="s">
        <v>834</v>
      </c>
      <c r="F252">
        <v>4</v>
      </c>
      <c r="G252">
        <v>1665504869.2874999</v>
      </c>
      <c r="H252">
        <f t="shared" si="102"/>
        <v>7.6485874492470156E-4</v>
      </c>
      <c r="I252">
        <f t="shared" si="103"/>
        <v>0.76485874492470152</v>
      </c>
      <c r="J252">
        <f t="shared" si="104"/>
        <v>18.862354448155195</v>
      </c>
      <c r="K252">
        <f t="shared" si="105"/>
        <v>1549.2249999999999</v>
      </c>
      <c r="L252">
        <f t="shared" si="106"/>
        <v>760.81248618848667</v>
      </c>
      <c r="M252">
        <f t="shared" si="107"/>
        <v>77.166053863093012</v>
      </c>
      <c r="N252">
        <f t="shared" si="108"/>
        <v>157.13146401547502</v>
      </c>
      <c r="O252">
        <f t="shared" si="109"/>
        <v>4.0280865710532021E-2</v>
      </c>
      <c r="P252">
        <f t="shared" si="110"/>
        <v>3.6742996932406071</v>
      </c>
      <c r="Q252">
        <f t="shared" si="111"/>
        <v>4.0037138446197357E-2</v>
      </c>
      <c r="R252">
        <f t="shared" si="112"/>
        <v>2.5044986334505859E-2</v>
      </c>
      <c r="S252">
        <f t="shared" si="113"/>
        <v>226.10814898559789</v>
      </c>
      <c r="T252">
        <f t="shared" si="114"/>
        <v>35.419405170134773</v>
      </c>
      <c r="U252">
        <f t="shared" si="115"/>
        <v>35.121112500000002</v>
      </c>
      <c r="V252">
        <f t="shared" si="116"/>
        <v>5.6863644847680535</v>
      </c>
      <c r="W252">
        <f t="shared" si="117"/>
        <v>69.868379116865412</v>
      </c>
      <c r="X252">
        <f t="shared" si="118"/>
        <v>3.8397443681101504</v>
      </c>
      <c r="Y252">
        <f t="shared" si="119"/>
        <v>5.4956826201558195</v>
      </c>
      <c r="Z252">
        <f t="shared" si="120"/>
        <v>1.846620116657903</v>
      </c>
      <c r="AA252">
        <f t="shared" si="121"/>
        <v>-33.730270651179339</v>
      </c>
      <c r="AB252">
        <f t="shared" si="122"/>
        <v>-121.84444859762964</v>
      </c>
      <c r="AC252">
        <f t="shared" si="123"/>
        <v>-7.7304729622391193</v>
      </c>
      <c r="AD252">
        <f t="shared" si="124"/>
        <v>62.802956774549799</v>
      </c>
      <c r="AE252">
        <f t="shared" si="125"/>
        <v>42.121538420811738</v>
      </c>
      <c r="AF252">
        <f t="shared" si="126"/>
        <v>0.75928283766952931</v>
      </c>
      <c r="AG252">
        <f t="shared" si="127"/>
        <v>18.862354448155195</v>
      </c>
      <c r="AH252">
        <v>1628.4775599328771</v>
      </c>
      <c r="AI252">
        <v>1613.31</v>
      </c>
      <c r="AJ252">
        <v>1.7245262678978259</v>
      </c>
      <c r="AK252">
        <v>66.85974665391015</v>
      </c>
      <c r="AL252">
        <f t="shared" si="128"/>
        <v>0.76485874492470152</v>
      </c>
      <c r="AM252">
        <v>37.553386694988028</v>
      </c>
      <c r="AN252">
        <v>37.856648484848478</v>
      </c>
      <c r="AO252">
        <v>4.632431645683499E-4</v>
      </c>
      <c r="AP252">
        <v>85.612249932443419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46997.428978487485</v>
      </c>
      <c r="AV252">
        <f t="shared" si="132"/>
        <v>1199.95625</v>
      </c>
      <c r="AW252">
        <f t="shared" si="133"/>
        <v>1025.8881885935741</v>
      </c>
      <c r="AX252">
        <f t="shared" si="134"/>
        <v>0.85493799344232269</v>
      </c>
      <c r="AY252">
        <f t="shared" si="135"/>
        <v>0.18843032734368265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1665504869.2874999</v>
      </c>
      <c r="BF252">
        <v>1549.2249999999999</v>
      </c>
      <c r="BG252">
        <v>1567.21</v>
      </c>
      <c r="BH252">
        <v>37.85765</v>
      </c>
      <c r="BI252">
        <v>37.554199999999987</v>
      </c>
      <c r="BJ252">
        <v>1548.6375</v>
      </c>
      <c r="BK252">
        <v>37.6394625</v>
      </c>
      <c r="BL252">
        <v>650.00924999999995</v>
      </c>
      <c r="BM252">
        <v>101.325625</v>
      </c>
      <c r="BN252">
        <v>0.100226</v>
      </c>
      <c r="BO252">
        <v>34.506012499999997</v>
      </c>
      <c r="BP252">
        <v>35.121112500000002</v>
      </c>
      <c r="BQ252">
        <v>999.9</v>
      </c>
      <c r="BR252">
        <v>0</v>
      </c>
      <c r="BS252">
        <v>0</v>
      </c>
      <c r="BT252">
        <v>8964.14</v>
      </c>
      <c r="BU252">
        <v>0</v>
      </c>
      <c r="BV252">
        <v>672.77687500000002</v>
      </c>
      <c r="BW252">
        <v>-17.9842625</v>
      </c>
      <c r="BX252">
        <v>1610.1837499999999</v>
      </c>
      <c r="BY252">
        <v>1628.3625</v>
      </c>
      <c r="BZ252">
        <v>0.30344337500000002</v>
      </c>
      <c r="CA252">
        <v>1567.21</v>
      </c>
      <c r="CB252">
        <v>37.554199999999987</v>
      </c>
      <c r="CC252">
        <v>3.8359524999999999</v>
      </c>
      <c r="CD252">
        <v>3.8052049999999999</v>
      </c>
      <c r="CE252">
        <v>28.184975000000001</v>
      </c>
      <c r="CF252">
        <v>28.046787500000001</v>
      </c>
      <c r="CG252">
        <v>1199.95625</v>
      </c>
      <c r="CH252">
        <v>0.49998262500000001</v>
      </c>
      <c r="CI252">
        <v>0.50001737499999999</v>
      </c>
      <c r="CJ252">
        <v>0</v>
      </c>
      <c r="CK252">
        <v>831.40225000000009</v>
      </c>
      <c r="CL252">
        <v>4.9990899999999998</v>
      </c>
      <c r="CM252">
        <v>9100.8450000000012</v>
      </c>
      <c r="CN252">
        <v>9557.4312500000015</v>
      </c>
      <c r="CO252">
        <v>45.125</v>
      </c>
      <c r="CP252">
        <v>48.202749999999988</v>
      </c>
      <c r="CQ252">
        <v>46.046499999999988</v>
      </c>
      <c r="CR252">
        <v>46.875</v>
      </c>
      <c r="CS252">
        <v>46.625</v>
      </c>
      <c r="CT252">
        <v>597.45875000000001</v>
      </c>
      <c r="CU252">
        <v>597.49749999999995</v>
      </c>
      <c r="CV252">
        <v>0</v>
      </c>
      <c r="CW252">
        <v>1665504876.3</v>
      </c>
      <c r="CX252">
        <v>0</v>
      </c>
      <c r="CY252">
        <v>1665503463</v>
      </c>
      <c r="CZ252" t="s">
        <v>356</v>
      </c>
      <c r="DA252">
        <v>1665503462</v>
      </c>
      <c r="DB252">
        <v>1665503463</v>
      </c>
      <c r="DC252">
        <v>5</v>
      </c>
      <c r="DD252">
        <v>8.5000000000000006E-2</v>
      </c>
      <c r="DE252">
        <v>-1E-3</v>
      </c>
      <c r="DF252">
        <v>-3.5999999999999997E-2</v>
      </c>
      <c r="DG252">
        <v>0.21</v>
      </c>
      <c r="DH252">
        <v>415</v>
      </c>
      <c r="DI252">
        <v>36</v>
      </c>
      <c r="DJ252">
        <v>0.25</v>
      </c>
      <c r="DK252">
        <v>0.11</v>
      </c>
      <c r="DL252">
        <v>-17.986680487804879</v>
      </c>
      <c r="DM252">
        <v>-0.16189756097558269</v>
      </c>
      <c r="DN252">
        <v>4.9497510257721603E-2</v>
      </c>
      <c r="DO252">
        <v>0</v>
      </c>
      <c r="DP252">
        <v>0.31715492682926821</v>
      </c>
      <c r="DQ252">
        <v>-8.860087108013974E-2</v>
      </c>
      <c r="DR252">
        <v>1.519857683708231E-2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366</v>
      </c>
      <c r="EA252">
        <v>3.2947000000000002</v>
      </c>
      <c r="EB252">
        <v>2.6251699999999998</v>
      </c>
      <c r="EC252">
        <v>0.24429000000000001</v>
      </c>
      <c r="ED252">
        <v>0.24449000000000001</v>
      </c>
      <c r="EE252">
        <v>0.149367</v>
      </c>
      <c r="EF252">
        <v>0.14709900000000001</v>
      </c>
      <c r="EG252">
        <v>22804.1</v>
      </c>
      <c r="EH252">
        <v>23284</v>
      </c>
      <c r="EI252">
        <v>28098.5</v>
      </c>
      <c r="EJ252">
        <v>29692.7</v>
      </c>
      <c r="EK252">
        <v>32832</v>
      </c>
      <c r="EL252">
        <v>35206.199999999997</v>
      </c>
      <c r="EM252">
        <v>39586.800000000003</v>
      </c>
      <c r="EN252">
        <v>42492.4</v>
      </c>
      <c r="EO252">
        <v>2.2050800000000002</v>
      </c>
      <c r="EP252">
        <v>2.1581199999999998</v>
      </c>
      <c r="EQ252">
        <v>8.1706799999999996E-2</v>
      </c>
      <c r="ER252">
        <v>0</v>
      </c>
      <c r="ES252">
        <v>33.797899999999998</v>
      </c>
      <c r="ET252">
        <v>999.9</v>
      </c>
      <c r="EU252">
        <v>73.900000000000006</v>
      </c>
      <c r="EV252">
        <v>35.4</v>
      </c>
      <c r="EW252">
        <v>42.120199999999997</v>
      </c>
      <c r="EX252">
        <v>56.569099999999999</v>
      </c>
      <c r="EY252">
        <v>-2.30769</v>
      </c>
      <c r="EZ252">
        <v>2</v>
      </c>
      <c r="FA252">
        <v>0.64425600000000005</v>
      </c>
      <c r="FB252">
        <v>1.62897</v>
      </c>
      <c r="FC252">
        <v>20.260999999999999</v>
      </c>
      <c r="FD252">
        <v>5.2151899999999998</v>
      </c>
      <c r="FE252">
        <v>12.004899999999999</v>
      </c>
      <c r="FF252">
        <v>4.9854500000000002</v>
      </c>
      <c r="FG252">
        <v>3.2845800000000001</v>
      </c>
      <c r="FH252">
        <v>6361</v>
      </c>
      <c r="FI252">
        <v>9999</v>
      </c>
      <c r="FJ252">
        <v>9999</v>
      </c>
      <c r="FK252">
        <v>490.1</v>
      </c>
      <c r="FL252">
        <v>1.8657900000000001</v>
      </c>
      <c r="FM252">
        <v>1.8621300000000001</v>
      </c>
      <c r="FN252">
        <v>1.8641700000000001</v>
      </c>
      <c r="FO252">
        <v>1.86025</v>
      </c>
      <c r="FP252">
        <v>1.8609599999999999</v>
      </c>
      <c r="FQ252">
        <v>1.86005</v>
      </c>
      <c r="FR252">
        <v>1.86182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0.59</v>
      </c>
      <c r="GH252">
        <v>0.21820000000000001</v>
      </c>
      <c r="GI252">
        <v>-0.38878066965608271</v>
      </c>
      <c r="GJ252">
        <v>8.4540356221501391E-4</v>
      </c>
      <c r="GK252">
        <v>6.8779579211309249E-8</v>
      </c>
      <c r="GL252">
        <v>-1.3381725072044801E-10</v>
      </c>
      <c r="GM252">
        <v>-8.6234221326163804E-2</v>
      </c>
      <c r="GN252">
        <v>8.8717001971158594E-4</v>
      </c>
      <c r="GO252">
        <v>5.46455871630479E-4</v>
      </c>
      <c r="GP252">
        <v>-9.435533427115459E-6</v>
      </c>
      <c r="GQ252">
        <v>1</v>
      </c>
      <c r="GR252">
        <v>2082</v>
      </c>
      <c r="GS252">
        <v>3</v>
      </c>
      <c r="GT252">
        <v>35</v>
      </c>
      <c r="GU252">
        <v>23.5</v>
      </c>
      <c r="GV252">
        <v>23.5</v>
      </c>
      <c r="GW252">
        <v>3.9855999999999998</v>
      </c>
      <c r="GX252">
        <v>2.5366200000000001</v>
      </c>
      <c r="GY252">
        <v>2.04834</v>
      </c>
      <c r="GZ252">
        <v>2.6257299999999999</v>
      </c>
      <c r="HA252">
        <v>2.1972700000000001</v>
      </c>
      <c r="HB252">
        <v>2.3303199999999999</v>
      </c>
      <c r="HC252">
        <v>40.4</v>
      </c>
      <c r="HD252">
        <v>14.333399999999999</v>
      </c>
      <c r="HE252">
        <v>18</v>
      </c>
      <c r="HF252">
        <v>710.08900000000006</v>
      </c>
      <c r="HG252">
        <v>745.68200000000002</v>
      </c>
      <c r="HH252">
        <v>30.998100000000001</v>
      </c>
      <c r="HI252">
        <v>35.3247</v>
      </c>
      <c r="HJ252">
        <v>30.000699999999998</v>
      </c>
      <c r="HK252">
        <v>35.030900000000003</v>
      </c>
      <c r="HL252">
        <v>34.993200000000002</v>
      </c>
      <c r="HM252">
        <v>79.6845</v>
      </c>
      <c r="HN252">
        <v>13.811199999999999</v>
      </c>
      <c r="HO252">
        <v>100</v>
      </c>
      <c r="HP252">
        <v>31</v>
      </c>
      <c r="HQ252">
        <v>1582.34</v>
      </c>
      <c r="HR252">
        <v>37.517200000000003</v>
      </c>
      <c r="HS252">
        <v>98.900999999999996</v>
      </c>
      <c r="HT252">
        <v>98.487300000000005</v>
      </c>
    </row>
    <row r="253" spans="1:228" x14ac:dyDescent="0.2">
      <c r="A253">
        <v>238</v>
      </c>
      <c r="B253">
        <v>1665504875.5999999</v>
      </c>
      <c r="C253">
        <v>946.09999990463257</v>
      </c>
      <c r="D253" t="s">
        <v>835</v>
      </c>
      <c r="E253" t="s">
        <v>836</v>
      </c>
      <c r="F253">
        <v>4</v>
      </c>
      <c r="G253">
        <v>1665504873.5999999</v>
      </c>
      <c r="H253">
        <f t="shared" si="102"/>
        <v>7.5555248294176453E-4</v>
      </c>
      <c r="I253">
        <f t="shared" si="103"/>
        <v>0.75555248294176458</v>
      </c>
      <c r="J253">
        <f t="shared" si="104"/>
        <v>18.682881957982168</v>
      </c>
      <c r="K253">
        <f t="shared" si="105"/>
        <v>1556.3757142857139</v>
      </c>
      <c r="L253">
        <f t="shared" si="106"/>
        <v>766.25353517887424</v>
      </c>
      <c r="M253">
        <f t="shared" si="107"/>
        <v>77.716820082911951</v>
      </c>
      <c r="N253">
        <f t="shared" si="108"/>
        <v>157.85450352319785</v>
      </c>
      <c r="O253">
        <f t="shared" si="109"/>
        <v>3.9812686560872189E-2</v>
      </c>
      <c r="P253">
        <f t="shared" si="110"/>
        <v>3.6941571380629243</v>
      </c>
      <c r="Q253">
        <f t="shared" si="111"/>
        <v>3.9575845641085766E-2</v>
      </c>
      <c r="R253">
        <f t="shared" si="112"/>
        <v>2.4756065104116397E-2</v>
      </c>
      <c r="S253">
        <f t="shared" si="113"/>
        <v>226.11119237838986</v>
      </c>
      <c r="T253">
        <f t="shared" si="114"/>
        <v>35.417883103710288</v>
      </c>
      <c r="U253">
        <f t="shared" si="115"/>
        <v>35.116614285714277</v>
      </c>
      <c r="V253">
        <f t="shared" si="116"/>
        <v>5.6849494286257789</v>
      </c>
      <c r="W253">
        <f t="shared" si="117"/>
        <v>69.860351943911638</v>
      </c>
      <c r="X253">
        <f t="shared" si="118"/>
        <v>3.839547460563161</v>
      </c>
      <c r="Y253">
        <f t="shared" si="119"/>
        <v>5.4960322324825901</v>
      </c>
      <c r="Z253">
        <f t="shared" si="120"/>
        <v>1.8454019680626179</v>
      </c>
      <c r="AA253">
        <f t="shared" si="121"/>
        <v>-33.319864497731814</v>
      </c>
      <c r="AB253">
        <f t="shared" si="122"/>
        <v>-121.37911866996303</v>
      </c>
      <c r="AC253">
        <f t="shared" si="123"/>
        <v>-7.6594291732483724</v>
      </c>
      <c r="AD253">
        <f t="shared" si="124"/>
        <v>63.752780037446641</v>
      </c>
      <c r="AE253">
        <f t="shared" si="125"/>
        <v>42.348642278069477</v>
      </c>
      <c r="AF253">
        <f t="shared" si="126"/>
        <v>0.74782099319238349</v>
      </c>
      <c r="AG253">
        <f t="shared" si="127"/>
        <v>18.682881957982168</v>
      </c>
      <c r="AH253">
        <v>1635.4852962731261</v>
      </c>
      <c r="AI253">
        <v>1620.2553333333331</v>
      </c>
      <c r="AJ253">
        <v>1.758842392611669</v>
      </c>
      <c r="AK253">
        <v>66.85974665391015</v>
      </c>
      <c r="AL253">
        <f t="shared" si="128"/>
        <v>0.75555248294176458</v>
      </c>
      <c r="AM253">
        <v>37.556017933337763</v>
      </c>
      <c r="AN253">
        <v>37.858583636363633</v>
      </c>
      <c r="AO253">
        <v>-1.15970538001167E-4</v>
      </c>
      <c r="AP253">
        <v>85.612249932443419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47350.775530943189</v>
      </c>
      <c r="AV253">
        <f t="shared" si="132"/>
        <v>1199.972857142857</v>
      </c>
      <c r="AW253">
        <f t="shared" si="133"/>
        <v>1025.9023421649688</v>
      </c>
      <c r="AX253">
        <f t="shared" si="134"/>
        <v>0.85493795635315339</v>
      </c>
      <c r="AY253">
        <f t="shared" si="135"/>
        <v>0.18843025576158617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1665504873.5999999</v>
      </c>
      <c r="BF253">
        <v>1556.3757142857139</v>
      </c>
      <c r="BG253">
        <v>1574.45</v>
      </c>
      <c r="BH253">
        <v>37.856242857142853</v>
      </c>
      <c r="BI253">
        <v>37.557371428571443</v>
      </c>
      <c r="BJ253">
        <v>1555.787142857143</v>
      </c>
      <c r="BK253">
        <v>37.638071428571429</v>
      </c>
      <c r="BL253">
        <v>650.00542857142852</v>
      </c>
      <c r="BM253">
        <v>101.3248571428571</v>
      </c>
      <c r="BN253">
        <v>9.9562471428571428E-2</v>
      </c>
      <c r="BO253">
        <v>34.507157142857153</v>
      </c>
      <c r="BP253">
        <v>35.116614285714277</v>
      </c>
      <c r="BQ253">
        <v>999.89999999999986</v>
      </c>
      <c r="BR253">
        <v>0</v>
      </c>
      <c r="BS253">
        <v>0</v>
      </c>
      <c r="BT253">
        <v>9032.6785714285706</v>
      </c>
      <c r="BU253">
        <v>0</v>
      </c>
      <c r="BV253">
        <v>1025.3652857142861</v>
      </c>
      <c r="BW253">
        <v>-18.072557142857139</v>
      </c>
      <c r="BX253">
        <v>1617.611428571428</v>
      </c>
      <c r="BY253">
        <v>1635.89</v>
      </c>
      <c r="BZ253">
        <v>0.29890299999999997</v>
      </c>
      <c r="CA253">
        <v>1574.45</v>
      </c>
      <c r="CB253">
        <v>37.557371428571443</v>
      </c>
      <c r="CC253">
        <v>3.8357857142857141</v>
      </c>
      <c r="CD253">
        <v>3.8054985714285712</v>
      </c>
      <c r="CE253">
        <v>28.184228571428569</v>
      </c>
      <c r="CF253">
        <v>28.04812857142857</v>
      </c>
      <c r="CG253">
        <v>1199.972857142857</v>
      </c>
      <c r="CH253">
        <v>0.49998542857142858</v>
      </c>
      <c r="CI253">
        <v>0.50001457142857142</v>
      </c>
      <c r="CJ253">
        <v>0</v>
      </c>
      <c r="CK253">
        <v>831.34442857142858</v>
      </c>
      <c r="CL253">
        <v>4.9990899999999998</v>
      </c>
      <c r="CM253">
        <v>9183.0828571428574</v>
      </c>
      <c r="CN253">
        <v>9557.6028571428578</v>
      </c>
      <c r="CO253">
        <v>45.125</v>
      </c>
      <c r="CP253">
        <v>48.186999999999998</v>
      </c>
      <c r="CQ253">
        <v>46.035428571428582</v>
      </c>
      <c r="CR253">
        <v>46.875</v>
      </c>
      <c r="CS253">
        <v>46.642714285714291</v>
      </c>
      <c r="CT253">
        <v>597.46857142857141</v>
      </c>
      <c r="CU253">
        <v>597.50428571428586</v>
      </c>
      <c r="CV253">
        <v>0</v>
      </c>
      <c r="CW253">
        <v>1665504879.9000001</v>
      </c>
      <c r="CX253">
        <v>0</v>
      </c>
      <c r="CY253">
        <v>1665503463</v>
      </c>
      <c r="CZ253" t="s">
        <v>356</v>
      </c>
      <c r="DA253">
        <v>1665503462</v>
      </c>
      <c r="DB253">
        <v>1665503463</v>
      </c>
      <c r="DC253">
        <v>5</v>
      </c>
      <c r="DD253">
        <v>8.5000000000000006E-2</v>
      </c>
      <c r="DE253">
        <v>-1E-3</v>
      </c>
      <c r="DF253">
        <v>-3.5999999999999997E-2</v>
      </c>
      <c r="DG253">
        <v>0.21</v>
      </c>
      <c r="DH253">
        <v>415</v>
      </c>
      <c r="DI253">
        <v>36</v>
      </c>
      <c r="DJ253">
        <v>0.25</v>
      </c>
      <c r="DK253">
        <v>0.11</v>
      </c>
      <c r="DL253">
        <v>-18.013412195121951</v>
      </c>
      <c r="DM253">
        <v>-0.15621114982575621</v>
      </c>
      <c r="DN253">
        <v>4.6318237440253159E-2</v>
      </c>
      <c r="DO253">
        <v>0</v>
      </c>
      <c r="DP253">
        <v>0.31368182926829269</v>
      </c>
      <c r="DQ253">
        <v>-0.14484390940766531</v>
      </c>
      <c r="DR253">
        <v>1.5728927544577161E-2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3.2945000000000002</v>
      </c>
      <c r="EB253">
        <v>2.6252800000000001</v>
      </c>
      <c r="EC253">
        <v>0.24491199999999999</v>
      </c>
      <c r="ED253">
        <v>0.24510799999999999</v>
      </c>
      <c r="EE253">
        <v>0.14937400000000001</v>
      </c>
      <c r="EF253">
        <v>0.14710799999999999</v>
      </c>
      <c r="EG253">
        <v>22784.9</v>
      </c>
      <c r="EH253">
        <v>23264.3</v>
      </c>
      <c r="EI253">
        <v>28098.1</v>
      </c>
      <c r="EJ253">
        <v>29692</v>
      </c>
      <c r="EK253">
        <v>32831.699999999997</v>
      </c>
      <c r="EL253">
        <v>35205</v>
      </c>
      <c r="EM253">
        <v>39586.699999999997</v>
      </c>
      <c r="EN253">
        <v>42491.4</v>
      </c>
      <c r="EO253">
        <v>2.20465</v>
      </c>
      <c r="EP253">
        <v>2.1583999999999999</v>
      </c>
      <c r="EQ253">
        <v>8.2079299999999994E-2</v>
      </c>
      <c r="ER253">
        <v>0</v>
      </c>
      <c r="ES253">
        <v>33.786499999999997</v>
      </c>
      <c r="ET253">
        <v>999.9</v>
      </c>
      <c r="EU253">
        <v>73.900000000000006</v>
      </c>
      <c r="EV253">
        <v>35.4</v>
      </c>
      <c r="EW253">
        <v>42.118600000000001</v>
      </c>
      <c r="EX253">
        <v>57.109099999999998</v>
      </c>
      <c r="EY253">
        <v>-2.38381</v>
      </c>
      <c r="EZ253">
        <v>2</v>
      </c>
      <c r="FA253">
        <v>0.644926</v>
      </c>
      <c r="FB253">
        <v>1.6294500000000001</v>
      </c>
      <c r="FC253">
        <v>20.261099999999999</v>
      </c>
      <c r="FD253">
        <v>5.2150400000000001</v>
      </c>
      <c r="FE253">
        <v>12.005800000000001</v>
      </c>
      <c r="FF253">
        <v>4.9851000000000001</v>
      </c>
      <c r="FG253">
        <v>3.2845</v>
      </c>
      <c r="FH253">
        <v>6361</v>
      </c>
      <c r="FI253">
        <v>9999</v>
      </c>
      <c r="FJ253">
        <v>9999</v>
      </c>
      <c r="FK253">
        <v>490.1</v>
      </c>
      <c r="FL253">
        <v>1.86578</v>
      </c>
      <c r="FM253">
        <v>1.86215</v>
      </c>
      <c r="FN253">
        <v>1.8641700000000001</v>
      </c>
      <c r="FO253">
        <v>1.8602399999999999</v>
      </c>
      <c r="FP253">
        <v>1.8609599999999999</v>
      </c>
      <c r="FQ253">
        <v>1.86006</v>
      </c>
      <c r="FR253">
        <v>1.8617999999999999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0.59</v>
      </c>
      <c r="GH253">
        <v>0.21820000000000001</v>
      </c>
      <c r="GI253">
        <v>-0.38878066965608271</v>
      </c>
      <c r="GJ253">
        <v>8.4540356221501391E-4</v>
      </c>
      <c r="GK253">
        <v>6.8779579211309249E-8</v>
      </c>
      <c r="GL253">
        <v>-1.3381725072044801E-10</v>
      </c>
      <c r="GM253">
        <v>-8.6234221326163804E-2</v>
      </c>
      <c r="GN253">
        <v>8.8717001971158594E-4</v>
      </c>
      <c r="GO253">
        <v>5.46455871630479E-4</v>
      </c>
      <c r="GP253">
        <v>-9.435533427115459E-6</v>
      </c>
      <c r="GQ253">
        <v>1</v>
      </c>
      <c r="GR253">
        <v>2082</v>
      </c>
      <c r="GS253">
        <v>3</v>
      </c>
      <c r="GT253">
        <v>35</v>
      </c>
      <c r="GU253">
        <v>23.6</v>
      </c>
      <c r="GV253">
        <v>23.5</v>
      </c>
      <c r="GW253">
        <v>3.9990199999999998</v>
      </c>
      <c r="GX253">
        <v>2.5305200000000001</v>
      </c>
      <c r="GY253">
        <v>2.04834</v>
      </c>
      <c r="GZ253">
        <v>2.6245099999999999</v>
      </c>
      <c r="HA253">
        <v>2.1972700000000001</v>
      </c>
      <c r="HB253">
        <v>2.3535200000000001</v>
      </c>
      <c r="HC253">
        <v>40.4</v>
      </c>
      <c r="HD253">
        <v>14.3422</v>
      </c>
      <c r="HE253">
        <v>18</v>
      </c>
      <c r="HF253">
        <v>709.80399999999997</v>
      </c>
      <c r="HG253">
        <v>746.03399999999999</v>
      </c>
      <c r="HH253">
        <v>30.999300000000002</v>
      </c>
      <c r="HI253">
        <v>35.332000000000001</v>
      </c>
      <c r="HJ253">
        <v>30.000800000000002</v>
      </c>
      <c r="HK253">
        <v>35.0379</v>
      </c>
      <c r="HL253">
        <v>35.000300000000003</v>
      </c>
      <c r="HM253">
        <v>79.947000000000003</v>
      </c>
      <c r="HN253">
        <v>13.811199999999999</v>
      </c>
      <c r="HO253">
        <v>100</v>
      </c>
      <c r="HP253">
        <v>31</v>
      </c>
      <c r="HQ253">
        <v>1589.06</v>
      </c>
      <c r="HR253">
        <v>37.517200000000003</v>
      </c>
      <c r="HS253">
        <v>98.900199999999998</v>
      </c>
      <c r="HT253">
        <v>98.484999999999999</v>
      </c>
    </row>
    <row r="254" spans="1:228" x14ac:dyDescent="0.2">
      <c r="A254">
        <v>239</v>
      </c>
      <c r="B254">
        <v>1665504879.5999999</v>
      </c>
      <c r="C254">
        <v>950.09999990463257</v>
      </c>
      <c r="D254" t="s">
        <v>837</v>
      </c>
      <c r="E254" t="s">
        <v>838</v>
      </c>
      <c r="F254">
        <v>4</v>
      </c>
      <c r="G254">
        <v>1665504877.2874999</v>
      </c>
      <c r="H254">
        <f t="shared" si="102"/>
        <v>7.6889690711546763E-4</v>
      </c>
      <c r="I254">
        <f t="shared" si="103"/>
        <v>0.76889690711546765</v>
      </c>
      <c r="J254">
        <f t="shared" si="104"/>
        <v>19.402326170030879</v>
      </c>
      <c r="K254">
        <f t="shared" si="105"/>
        <v>1562.51125</v>
      </c>
      <c r="L254">
        <f t="shared" si="106"/>
        <v>758.03674086340891</v>
      </c>
      <c r="M254">
        <f t="shared" si="107"/>
        <v>76.884508398351187</v>
      </c>
      <c r="N254">
        <f t="shared" si="108"/>
        <v>158.47900615781634</v>
      </c>
      <c r="O254">
        <f t="shared" si="109"/>
        <v>4.0574552759707172E-2</v>
      </c>
      <c r="P254">
        <f t="shared" si="110"/>
        <v>3.6837584486640367</v>
      </c>
      <c r="Q254">
        <f t="shared" si="111"/>
        <v>4.0327901070527264E-2</v>
      </c>
      <c r="R254">
        <f t="shared" si="112"/>
        <v>2.5226973665462712E-2</v>
      </c>
      <c r="S254">
        <f t="shared" si="113"/>
        <v>226.12131223522027</v>
      </c>
      <c r="T254">
        <f t="shared" si="114"/>
        <v>35.423739056373073</v>
      </c>
      <c r="U254">
        <f t="shared" si="115"/>
        <v>35.111525</v>
      </c>
      <c r="V254">
        <f t="shared" si="116"/>
        <v>5.6833488012014302</v>
      </c>
      <c r="W254">
        <f t="shared" si="117"/>
        <v>69.850792276737067</v>
      </c>
      <c r="X254">
        <f t="shared" si="118"/>
        <v>3.8403408568221256</v>
      </c>
      <c r="Y254">
        <f t="shared" si="119"/>
        <v>5.4979202549447725</v>
      </c>
      <c r="Z254">
        <f t="shared" si="120"/>
        <v>1.8430079443793046</v>
      </c>
      <c r="AA254">
        <f t="shared" si="121"/>
        <v>-33.908353603792122</v>
      </c>
      <c r="AB254">
        <f t="shared" si="122"/>
        <v>-118.79931099193524</v>
      </c>
      <c r="AC254">
        <f t="shared" si="123"/>
        <v>-7.5178362230002209</v>
      </c>
      <c r="AD254">
        <f t="shared" si="124"/>
        <v>65.895811416492705</v>
      </c>
      <c r="AE254">
        <f t="shared" si="125"/>
        <v>42.445517165678176</v>
      </c>
      <c r="AF254">
        <f t="shared" si="126"/>
        <v>0.75622348248972293</v>
      </c>
      <c r="AG254">
        <f t="shared" si="127"/>
        <v>19.402326170030879</v>
      </c>
      <c r="AH254">
        <v>1642.464620868918</v>
      </c>
      <c r="AI254">
        <v>1627.1092121212121</v>
      </c>
      <c r="AJ254">
        <v>1.713307806284089</v>
      </c>
      <c r="AK254">
        <v>66.85974665391015</v>
      </c>
      <c r="AL254">
        <f t="shared" si="128"/>
        <v>0.76889690711546765</v>
      </c>
      <c r="AM254">
        <v>37.560860410357201</v>
      </c>
      <c r="AN254">
        <v>37.867156363636362</v>
      </c>
      <c r="AO254">
        <v>1.9272201215908159E-4</v>
      </c>
      <c r="AP254">
        <v>85.612249932443419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47164.66543522109</v>
      </c>
      <c r="AV254">
        <f t="shared" si="132"/>
        <v>1200.0287499999999</v>
      </c>
      <c r="AW254">
        <f t="shared" si="133"/>
        <v>1025.9499135933784</v>
      </c>
      <c r="AX254">
        <f t="shared" si="134"/>
        <v>0.85493777844354013</v>
      </c>
      <c r="AY254">
        <f t="shared" si="135"/>
        <v>0.18842991239603241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1665504877.2874999</v>
      </c>
      <c r="BF254">
        <v>1562.51125</v>
      </c>
      <c r="BG254">
        <v>1580.63375</v>
      </c>
      <c r="BH254">
        <v>37.863537500000007</v>
      </c>
      <c r="BI254">
        <v>37.561300000000003</v>
      </c>
      <c r="BJ254">
        <v>1561.9212500000001</v>
      </c>
      <c r="BK254">
        <v>37.645325</v>
      </c>
      <c r="BL254">
        <v>649.98337500000002</v>
      </c>
      <c r="BM254">
        <v>101.32575</v>
      </c>
      <c r="BN254">
        <v>0.100083675</v>
      </c>
      <c r="BO254">
        <v>34.513337499999999</v>
      </c>
      <c r="BP254">
        <v>35.111525</v>
      </c>
      <c r="BQ254">
        <v>999.9</v>
      </c>
      <c r="BR254">
        <v>0</v>
      </c>
      <c r="BS254">
        <v>0</v>
      </c>
      <c r="BT254">
        <v>8996.71875</v>
      </c>
      <c r="BU254">
        <v>0</v>
      </c>
      <c r="BV254">
        <v>1628.425</v>
      </c>
      <c r="BW254">
        <v>-18.1233</v>
      </c>
      <c r="BX254">
        <v>1624.0025000000001</v>
      </c>
      <c r="BY254">
        <v>1642.32375</v>
      </c>
      <c r="BZ254">
        <v>0.302232375</v>
      </c>
      <c r="CA254">
        <v>1580.63375</v>
      </c>
      <c r="CB254">
        <v>37.561300000000003</v>
      </c>
      <c r="CC254">
        <v>3.83654875</v>
      </c>
      <c r="CD254">
        <v>3.8059249999999998</v>
      </c>
      <c r="CE254">
        <v>28.187637500000001</v>
      </c>
      <c r="CF254">
        <v>28.050037499999998</v>
      </c>
      <c r="CG254">
        <v>1200.0287499999999</v>
      </c>
      <c r="CH254">
        <v>0.49999137500000002</v>
      </c>
      <c r="CI254">
        <v>0.50000862499999998</v>
      </c>
      <c r="CJ254">
        <v>0</v>
      </c>
      <c r="CK254">
        <v>831.41100000000006</v>
      </c>
      <c r="CL254">
        <v>4.9990899999999998</v>
      </c>
      <c r="CM254">
        <v>9300.5812499999993</v>
      </c>
      <c r="CN254">
        <v>9558.0525000000016</v>
      </c>
      <c r="CO254">
        <v>45.125</v>
      </c>
      <c r="CP254">
        <v>48.186999999999998</v>
      </c>
      <c r="CQ254">
        <v>46.061999999999998</v>
      </c>
      <c r="CR254">
        <v>46.875</v>
      </c>
      <c r="CS254">
        <v>46.640500000000003</v>
      </c>
      <c r="CT254">
        <v>597.50374999999997</v>
      </c>
      <c r="CU254">
        <v>597.52499999999998</v>
      </c>
      <c r="CV254">
        <v>0</v>
      </c>
      <c r="CW254">
        <v>1665504884.0999999</v>
      </c>
      <c r="CX254">
        <v>0</v>
      </c>
      <c r="CY254">
        <v>1665503463</v>
      </c>
      <c r="CZ254" t="s">
        <v>356</v>
      </c>
      <c r="DA254">
        <v>1665503462</v>
      </c>
      <c r="DB254">
        <v>1665503463</v>
      </c>
      <c r="DC254">
        <v>5</v>
      </c>
      <c r="DD254">
        <v>8.5000000000000006E-2</v>
      </c>
      <c r="DE254">
        <v>-1E-3</v>
      </c>
      <c r="DF254">
        <v>-3.5999999999999997E-2</v>
      </c>
      <c r="DG254">
        <v>0.21</v>
      </c>
      <c r="DH254">
        <v>415</v>
      </c>
      <c r="DI254">
        <v>36</v>
      </c>
      <c r="DJ254">
        <v>0.25</v>
      </c>
      <c r="DK254">
        <v>0.11</v>
      </c>
      <c r="DL254">
        <v>-18.039336585365849</v>
      </c>
      <c r="DM254">
        <v>-0.25874425087109609</v>
      </c>
      <c r="DN254">
        <v>5.7203265112751943E-2</v>
      </c>
      <c r="DO254">
        <v>0</v>
      </c>
      <c r="DP254">
        <v>0.30592324390243902</v>
      </c>
      <c r="DQ254">
        <v>-6.2085574912892127E-2</v>
      </c>
      <c r="DR254">
        <v>7.7406460774672508E-3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366</v>
      </c>
      <c r="EA254">
        <v>3.2947000000000002</v>
      </c>
      <c r="EB254">
        <v>2.62534</v>
      </c>
      <c r="EC254">
        <v>0.24552099999999999</v>
      </c>
      <c r="ED254">
        <v>0.245724</v>
      </c>
      <c r="EE254">
        <v>0.149393</v>
      </c>
      <c r="EF254">
        <v>0.14711399999999999</v>
      </c>
      <c r="EG254">
        <v>22766.400000000001</v>
      </c>
      <c r="EH254">
        <v>23244.7</v>
      </c>
      <c r="EI254">
        <v>28098.1</v>
      </c>
      <c r="EJ254">
        <v>29691.4</v>
      </c>
      <c r="EK254">
        <v>32830.699999999997</v>
      </c>
      <c r="EL254">
        <v>35204.1</v>
      </c>
      <c r="EM254">
        <v>39586.400000000001</v>
      </c>
      <c r="EN254">
        <v>42490.6</v>
      </c>
      <c r="EO254">
        <v>2.2047500000000002</v>
      </c>
      <c r="EP254">
        <v>2.15795</v>
      </c>
      <c r="EQ254">
        <v>8.2548700000000003E-2</v>
      </c>
      <c r="ER254">
        <v>0</v>
      </c>
      <c r="ES254">
        <v>33.7774</v>
      </c>
      <c r="ET254">
        <v>999.9</v>
      </c>
      <c r="EU254">
        <v>73.900000000000006</v>
      </c>
      <c r="EV254">
        <v>35.4</v>
      </c>
      <c r="EW254">
        <v>42.118200000000002</v>
      </c>
      <c r="EX254">
        <v>56.719099999999997</v>
      </c>
      <c r="EY254">
        <v>-2.4078499999999998</v>
      </c>
      <c r="EZ254">
        <v>2</v>
      </c>
      <c r="FA254">
        <v>0.64548799999999995</v>
      </c>
      <c r="FB254">
        <v>1.6284799999999999</v>
      </c>
      <c r="FC254">
        <v>20.260899999999999</v>
      </c>
      <c r="FD254">
        <v>5.2150400000000001</v>
      </c>
      <c r="FE254">
        <v>12.0053</v>
      </c>
      <c r="FF254">
        <v>4.9848999999999997</v>
      </c>
      <c r="FG254">
        <v>3.2845</v>
      </c>
      <c r="FH254">
        <v>6361.3</v>
      </c>
      <c r="FI254">
        <v>9999</v>
      </c>
      <c r="FJ254">
        <v>9999</v>
      </c>
      <c r="FK254">
        <v>490.1</v>
      </c>
      <c r="FL254">
        <v>1.86578</v>
      </c>
      <c r="FM254">
        <v>1.8621300000000001</v>
      </c>
      <c r="FN254">
        <v>1.8641700000000001</v>
      </c>
      <c r="FO254">
        <v>1.8602300000000001</v>
      </c>
      <c r="FP254">
        <v>1.8609599999999999</v>
      </c>
      <c r="FQ254">
        <v>1.86006</v>
      </c>
      <c r="FR254">
        <v>1.86181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0.59</v>
      </c>
      <c r="GH254">
        <v>0.21820000000000001</v>
      </c>
      <c r="GI254">
        <v>-0.38878066965608271</v>
      </c>
      <c r="GJ254">
        <v>8.4540356221501391E-4</v>
      </c>
      <c r="GK254">
        <v>6.8779579211309249E-8</v>
      </c>
      <c r="GL254">
        <v>-1.3381725072044801E-10</v>
      </c>
      <c r="GM254">
        <v>-8.6234221326163804E-2</v>
      </c>
      <c r="GN254">
        <v>8.8717001971158594E-4</v>
      </c>
      <c r="GO254">
        <v>5.46455871630479E-4</v>
      </c>
      <c r="GP254">
        <v>-9.435533427115459E-6</v>
      </c>
      <c r="GQ254">
        <v>1</v>
      </c>
      <c r="GR254">
        <v>2082</v>
      </c>
      <c r="GS254">
        <v>3</v>
      </c>
      <c r="GT254">
        <v>35</v>
      </c>
      <c r="GU254">
        <v>23.6</v>
      </c>
      <c r="GV254">
        <v>23.6</v>
      </c>
      <c r="GW254">
        <v>4.0112300000000003</v>
      </c>
      <c r="GX254">
        <v>2.5329600000000001</v>
      </c>
      <c r="GY254">
        <v>2.04834</v>
      </c>
      <c r="GZ254">
        <v>2.6257299999999999</v>
      </c>
      <c r="HA254">
        <v>2.1972700000000001</v>
      </c>
      <c r="HB254">
        <v>2.3645</v>
      </c>
      <c r="HC254">
        <v>40.4</v>
      </c>
      <c r="HD254">
        <v>14.3422</v>
      </c>
      <c r="HE254">
        <v>18</v>
      </c>
      <c r="HF254">
        <v>709.97900000000004</v>
      </c>
      <c r="HG254">
        <v>745.69500000000005</v>
      </c>
      <c r="HH254">
        <v>30.999600000000001</v>
      </c>
      <c r="HI254">
        <v>35.338500000000003</v>
      </c>
      <c r="HJ254">
        <v>30.000800000000002</v>
      </c>
      <c r="HK254">
        <v>35.046100000000003</v>
      </c>
      <c r="HL254">
        <v>35.008299999999998</v>
      </c>
      <c r="HM254">
        <v>80.210300000000004</v>
      </c>
      <c r="HN254">
        <v>13.811199999999999</v>
      </c>
      <c r="HO254">
        <v>100</v>
      </c>
      <c r="HP254">
        <v>31</v>
      </c>
      <c r="HQ254">
        <v>1595.74</v>
      </c>
      <c r="HR254">
        <v>37.517200000000003</v>
      </c>
      <c r="HS254">
        <v>98.899799999999999</v>
      </c>
      <c r="HT254">
        <v>98.483099999999993</v>
      </c>
    </row>
    <row r="255" spans="1:228" x14ac:dyDescent="0.2">
      <c r="A255">
        <v>240</v>
      </c>
      <c r="B255">
        <v>1665504883.5999999</v>
      </c>
      <c r="C255">
        <v>954.09999990463257</v>
      </c>
      <c r="D255" t="s">
        <v>839</v>
      </c>
      <c r="E255" t="s">
        <v>840</v>
      </c>
      <c r="F255">
        <v>4</v>
      </c>
      <c r="G255">
        <v>1665504881.5999999</v>
      </c>
      <c r="H255">
        <f t="shared" si="102"/>
        <v>7.7935234269329331E-4</v>
      </c>
      <c r="I255">
        <f t="shared" si="103"/>
        <v>0.77935234269329334</v>
      </c>
      <c r="J255">
        <f t="shared" si="104"/>
        <v>19.389950202887125</v>
      </c>
      <c r="K255">
        <f t="shared" si="105"/>
        <v>1569.68</v>
      </c>
      <c r="L255">
        <f t="shared" si="106"/>
        <v>775.91916819068831</v>
      </c>
      <c r="M255">
        <f t="shared" si="107"/>
        <v>78.69808167276085</v>
      </c>
      <c r="N255">
        <f t="shared" si="108"/>
        <v>159.2057651161681</v>
      </c>
      <c r="O255">
        <f t="shared" si="109"/>
        <v>4.1144559651847747E-2</v>
      </c>
      <c r="P255">
        <f t="shared" si="110"/>
        <v>3.6826855523117961</v>
      </c>
      <c r="Q255">
        <f t="shared" si="111"/>
        <v>4.0890879151301816E-2</v>
      </c>
      <c r="R255">
        <f t="shared" si="112"/>
        <v>2.5579461082729835E-2</v>
      </c>
      <c r="S255">
        <f t="shared" si="113"/>
        <v>226.11024009236169</v>
      </c>
      <c r="T255">
        <f t="shared" si="114"/>
        <v>35.426682927987684</v>
      </c>
      <c r="U255">
        <f t="shared" si="115"/>
        <v>35.112114285714291</v>
      </c>
      <c r="V255">
        <f t="shared" si="116"/>
        <v>5.6835341169565439</v>
      </c>
      <c r="W255">
        <f t="shared" si="117"/>
        <v>69.847233845409662</v>
      </c>
      <c r="X255">
        <f t="shared" si="118"/>
        <v>3.8411982750113922</v>
      </c>
      <c r="Y255">
        <f t="shared" si="119"/>
        <v>5.4994279136565041</v>
      </c>
      <c r="Z255">
        <f t="shared" si="120"/>
        <v>1.8423358419451517</v>
      </c>
      <c r="AA255">
        <f t="shared" si="121"/>
        <v>-34.369438312774236</v>
      </c>
      <c r="AB255">
        <f t="shared" si="122"/>
        <v>-117.90212114564251</v>
      </c>
      <c r="AC255">
        <f t="shared" si="123"/>
        <v>-7.4634348638212762</v>
      </c>
      <c r="AD255">
        <f t="shared" si="124"/>
        <v>66.375245770123669</v>
      </c>
      <c r="AE255">
        <f t="shared" si="125"/>
        <v>42.667429848416447</v>
      </c>
      <c r="AF255">
        <f t="shared" si="126"/>
        <v>0.7675650412740086</v>
      </c>
      <c r="AG255">
        <f t="shared" si="127"/>
        <v>19.389950202887125</v>
      </c>
      <c r="AH255">
        <v>1649.5030603595139</v>
      </c>
      <c r="AI255">
        <v>1634.067515151514</v>
      </c>
      <c r="AJ255">
        <v>1.734613652542931</v>
      </c>
      <c r="AK255">
        <v>66.85974665391015</v>
      </c>
      <c r="AL255">
        <f t="shared" si="128"/>
        <v>0.77935234269329334</v>
      </c>
      <c r="AM255">
        <v>37.56398997493762</v>
      </c>
      <c r="AN255">
        <v>37.874367272727262</v>
      </c>
      <c r="AO255">
        <v>2.0612961314602201E-4</v>
      </c>
      <c r="AP255">
        <v>85.612249932443419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47144.807946219109</v>
      </c>
      <c r="AV255">
        <f t="shared" si="132"/>
        <v>1199.97</v>
      </c>
      <c r="AW255">
        <f t="shared" si="133"/>
        <v>1025.8996850219492</v>
      </c>
      <c r="AX255">
        <f t="shared" si="134"/>
        <v>0.85493777762939827</v>
      </c>
      <c r="AY255">
        <f t="shared" si="135"/>
        <v>0.1884299108247387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1665504881.5999999</v>
      </c>
      <c r="BF255">
        <v>1569.68</v>
      </c>
      <c r="BG255">
        <v>1587.9028571428571</v>
      </c>
      <c r="BH255">
        <v>37.872071428571417</v>
      </c>
      <c r="BI255">
        <v>37.565328571428573</v>
      </c>
      <c r="BJ255">
        <v>1569.09</v>
      </c>
      <c r="BK255">
        <v>37.653857142857142</v>
      </c>
      <c r="BL255">
        <v>650.03585714285714</v>
      </c>
      <c r="BM255">
        <v>101.32557142857149</v>
      </c>
      <c r="BN255">
        <v>0.10004724285714291</v>
      </c>
      <c r="BO255">
        <v>34.518271428571431</v>
      </c>
      <c r="BP255">
        <v>35.112114285714291</v>
      </c>
      <c r="BQ255">
        <v>999.89999999999986</v>
      </c>
      <c r="BR255">
        <v>0</v>
      </c>
      <c r="BS255">
        <v>0</v>
      </c>
      <c r="BT255">
        <v>8993.0357142857138</v>
      </c>
      <c r="BU255">
        <v>0</v>
      </c>
      <c r="BV255">
        <v>2009.8385714285721</v>
      </c>
      <c r="BW255">
        <v>-18.22477142857143</v>
      </c>
      <c r="BX255">
        <v>1631.468571428572</v>
      </c>
      <c r="BY255">
        <v>1649.8842857142861</v>
      </c>
      <c r="BZ255">
        <v>0.30676100000000001</v>
      </c>
      <c r="CA255">
        <v>1587.9028571428571</v>
      </c>
      <c r="CB255">
        <v>37.565328571428573</v>
      </c>
      <c r="CC255">
        <v>3.8374085714285719</v>
      </c>
      <c r="CD255">
        <v>3.806325714285713</v>
      </c>
      <c r="CE255">
        <v>28.191471428571429</v>
      </c>
      <c r="CF255">
        <v>28.051842857142859</v>
      </c>
      <c r="CG255">
        <v>1199.97</v>
      </c>
      <c r="CH255">
        <v>0.49999142857142848</v>
      </c>
      <c r="CI255">
        <v>0.50000857142857147</v>
      </c>
      <c r="CJ255">
        <v>0</v>
      </c>
      <c r="CK255">
        <v>831.13685714285714</v>
      </c>
      <c r="CL255">
        <v>4.9990899999999998</v>
      </c>
      <c r="CM255">
        <v>9277.6728571428575</v>
      </c>
      <c r="CN255">
        <v>9557.5714285714294</v>
      </c>
      <c r="CO255">
        <v>45.125</v>
      </c>
      <c r="CP255">
        <v>48.186999999999998</v>
      </c>
      <c r="CQ255">
        <v>46.061999999999998</v>
      </c>
      <c r="CR255">
        <v>46.875</v>
      </c>
      <c r="CS255">
        <v>46.686999999999998</v>
      </c>
      <c r="CT255">
        <v>597.47428571428566</v>
      </c>
      <c r="CU255">
        <v>597.49571428571437</v>
      </c>
      <c r="CV255">
        <v>0</v>
      </c>
      <c r="CW255">
        <v>1665504888.3</v>
      </c>
      <c r="CX255">
        <v>0</v>
      </c>
      <c r="CY255">
        <v>1665503463</v>
      </c>
      <c r="CZ255" t="s">
        <v>356</v>
      </c>
      <c r="DA255">
        <v>1665503462</v>
      </c>
      <c r="DB255">
        <v>1665503463</v>
      </c>
      <c r="DC255">
        <v>5</v>
      </c>
      <c r="DD255">
        <v>8.5000000000000006E-2</v>
      </c>
      <c r="DE255">
        <v>-1E-3</v>
      </c>
      <c r="DF255">
        <v>-3.5999999999999997E-2</v>
      </c>
      <c r="DG255">
        <v>0.21</v>
      </c>
      <c r="DH255">
        <v>415</v>
      </c>
      <c r="DI255">
        <v>36</v>
      </c>
      <c r="DJ255">
        <v>0.25</v>
      </c>
      <c r="DK255">
        <v>0.11</v>
      </c>
      <c r="DL255">
        <v>-18.0728731707317</v>
      </c>
      <c r="DM255">
        <v>-0.81309616724739875</v>
      </c>
      <c r="DN255">
        <v>9.3674134244901522E-2</v>
      </c>
      <c r="DO255">
        <v>0</v>
      </c>
      <c r="DP255">
        <v>0.30328336585365862</v>
      </c>
      <c r="DQ255">
        <v>-9.4068292682914108E-4</v>
      </c>
      <c r="DR255">
        <v>2.8431923723432981E-3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366</v>
      </c>
      <c r="EA255">
        <v>3.2946200000000001</v>
      </c>
      <c r="EB255">
        <v>2.62521</v>
      </c>
      <c r="EC255">
        <v>0.24614</v>
      </c>
      <c r="ED255">
        <v>0.246338</v>
      </c>
      <c r="EE255">
        <v>0.14940700000000001</v>
      </c>
      <c r="EF255">
        <v>0.14712600000000001</v>
      </c>
      <c r="EG255">
        <v>22746.799999999999</v>
      </c>
      <c r="EH255">
        <v>23225.7</v>
      </c>
      <c r="EI255">
        <v>28097.1</v>
      </c>
      <c r="EJ255">
        <v>29691.599999999999</v>
      </c>
      <c r="EK255">
        <v>32829</v>
      </c>
      <c r="EL255">
        <v>35204</v>
      </c>
      <c r="EM255">
        <v>39584.9</v>
      </c>
      <c r="EN255">
        <v>42491</v>
      </c>
      <c r="EO255">
        <v>2.2047300000000001</v>
      </c>
      <c r="EP255">
        <v>2.1579000000000002</v>
      </c>
      <c r="EQ255">
        <v>8.3103800000000005E-2</v>
      </c>
      <c r="ER255">
        <v>0</v>
      </c>
      <c r="ES255">
        <v>33.770699999999998</v>
      </c>
      <c r="ET255">
        <v>999.9</v>
      </c>
      <c r="EU255">
        <v>73.900000000000006</v>
      </c>
      <c r="EV255">
        <v>35.4</v>
      </c>
      <c r="EW255">
        <v>42.118299999999998</v>
      </c>
      <c r="EX255">
        <v>56.629100000000001</v>
      </c>
      <c r="EY255">
        <v>-2.3517600000000001</v>
      </c>
      <c r="EZ255">
        <v>2</v>
      </c>
      <c r="FA255">
        <v>0.64612000000000003</v>
      </c>
      <c r="FB255">
        <v>1.6321099999999999</v>
      </c>
      <c r="FC255">
        <v>20.2608</v>
      </c>
      <c r="FD255">
        <v>5.2160900000000003</v>
      </c>
      <c r="FE255">
        <v>12.0053</v>
      </c>
      <c r="FF255">
        <v>4.9856499999999997</v>
      </c>
      <c r="FG255">
        <v>3.2846500000000001</v>
      </c>
      <c r="FH255">
        <v>6361.3</v>
      </c>
      <c r="FI255">
        <v>9999</v>
      </c>
      <c r="FJ255">
        <v>9999</v>
      </c>
      <c r="FK255">
        <v>490.1</v>
      </c>
      <c r="FL255">
        <v>1.8657999999999999</v>
      </c>
      <c r="FM255">
        <v>1.86215</v>
      </c>
      <c r="FN255">
        <v>1.8641700000000001</v>
      </c>
      <c r="FO255">
        <v>1.8602300000000001</v>
      </c>
      <c r="FP255">
        <v>1.8609599999999999</v>
      </c>
      <c r="FQ255">
        <v>1.86006</v>
      </c>
      <c r="FR255">
        <v>1.86175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0.59</v>
      </c>
      <c r="GH255">
        <v>0.21820000000000001</v>
      </c>
      <c r="GI255">
        <v>-0.38878066965608271</v>
      </c>
      <c r="GJ255">
        <v>8.4540356221501391E-4</v>
      </c>
      <c r="GK255">
        <v>6.8779579211309249E-8</v>
      </c>
      <c r="GL255">
        <v>-1.3381725072044801E-10</v>
      </c>
      <c r="GM255">
        <v>-8.6234221326163804E-2</v>
      </c>
      <c r="GN255">
        <v>8.8717001971158594E-4</v>
      </c>
      <c r="GO255">
        <v>5.46455871630479E-4</v>
      </c>
      <c r="GP255">
        <v>-9.435533427115459E-6</v>
      </c>
      <c r="GQ255">
        <v>1</v>
      </c>
      <c r="GR255">
        <v>2082</v>
      </c>
      <c r="GS255">
        <v>3</v>
      </c>
      <c r="GT255">
        <v>35</v>
      </c>
      <c r="GU255">
        <v>23.7</v>
      </c>
      <c r="GV255">
        <v>23.7</v>
      </c>
      <c r="GW255">
        <v>4.0246599999999999</v>
      </c>
      <c r="GX255">
        <v>2.5415000000000001</v>
      </c>
      <c r="GY255">
        <v>2.04834</v>
      </c>
      <c r="GZ255">
        <v>2.6245099999999999</v>
      </c>
      <c r="HA255">
        <v>2.1972700000000001</v>
      </c>
      <c r="HB255">
        <v>2.34131</v>
      </c>
      <c r="HC255">
        <v>40.4255</v>
      </c>
      <c r="HD255">
        <v>14.333399999999999</v>
      </c>
      <c r="HE255">
        <v>18</v>
      </c>
      <c r="HF255">
        <v>710.04300000000001</v>
      </c>
      <c r="HG255">
        <v>745.73199999999997</v>
      </c>
      <c r="HH255">
        <v>31.000399999999999</v>
      </c>
      <c r="HI255">
        <v>35.345999999999997</v>
      </c>
      <c r="HJ255">
        <v>30.000800000000002</v>
      </c>
      <c r="HK255">
        <v>35.053899999999999</v>
      </c>
      <c r="HL255">
        <v>35.015500000000003</v>
      </c>
      <c r="HM255">
        <v>80.477199999999996</v>
      </c>
      <c r="HN255">
        <v>13.811199999999999</v>
      </c>
      <c r="HO255">
        <v>100</v>
      </c>
      <c r="HP255">
        <v>31</v>
      </c>
      <c r="HQ255">
        <v>1602.57</v>
      </c>
      <c r="HR255">
        <v>37.517000000000003</v>
      </c>
      <c r="HS255">
        <v>98.896299999999997</v>
      </c>
      <c r="HT255">
        <v>98.483900000000006</v>
      </c>
    </row>
    <row r="256" spans="1:228" x14ac:dyDescent="0.2">
      <c r="A256">
        <v>241</v>
      </c>
      <c r="B256">
        <v>1665504887.5999999</v>
      </c>
      <c r="C256">
        <v>958.09999990463257</v>
      </c>
      <c r="D256" t="s">
        <v>841</v>
      </c>
      <c r="E256" t="s">
        <v>842</v>
      </c>
      <c r="F256">
        <v>4</v>
      </c>
      <c r="G256">
        <v>1665504885.2874999</v>
      </c>
      <c r="H256">
        <f t="shared" si="102"/>
        <v>7.9189307495300203E-4</v>
      </c>
      <c r="I256">
        <f t="shared" si="103"/>
        <v>0.79189307495300199</v>
      </c>
      <c r="J256">
        <f t="shared" si="104"/>
        <v>18.677490949674855</v>
      </c>
      <c r="K256">
        <f t="shared" si="105"/>
        <v>1575.835</v>
      </c>
      <c r="L256">
        <f t="shared" si="106"/>
        <v>820.29634929580982</v>
      </c>
      <c r="M256">
        <f t="shared" si="107"/>
        <v>83.199182611010499</v>
      </c>
      <c r="N256">
        <f t="shared" si="108"/>
        <v>159.83026627190605</v>
      </c>
      <c r="O256">
        <f t="shared" si="109"/>
        <v>4.1786784560814021E-2</v>
      </c>
      <c r="P256">
        <f t="shared" si="110"/>
        <v>3.6796785941867172</v>
      </c>
      <c r="Q256">
        <f t="shared" si="111"/>
        <v>4.1524937681247744E-2</v>
      </c>
      <c r="R256">
        <f t="shared" si="112"/>
        <v>2.5976474985727138E-2</v>
      </c>
      <c r="S256">
        <f t="shared" si="113"/>
        <v>226.11436873513466</v>
      </c>
      <c r="T256">
        <f t="shared" si="114"/>
        <v>35.430641535751946</v>
      </c>
      <c r="U256">
        <f t="shared" si="115"/>
        <v>35.117987499999998</v>
      </c>
      <c r="V256">
        <f t="shared" si="116"/>
        <v>5.6853813843290553</v>
      </c>
      <c r="W256">
        <f t="shared" si="117"/>
        <v>69.839162960321659</v>
      </c>
      <c r="X256">
        <f t="shared" si="118"/>
        <v>3.8420066114164699</v>
      </c>
      <c r="Y256">
        <f t="shared" si="119"/>
        <v>5.5012208745961955</v>
      </c>
      <c r="Z256">
        <f t="shared" si="120"/>
        <v>1.8433747729125853</v>
      </c>
      <c r="AA256">
        <f t="shared" si="121"/>
        <v>-34.922484605427393</v>
      </c>
      <c r="AB256">
        <f t="shared" si="122"/>
        <v>-117.80726960280442</v>
      </c>
      <c r="AC256">
        <f t="shared" si="123"/>
        <v>-7.4639516031753388</v>
      </c>
      <c r="AD256">
        <f t="shared" si="124"/>
        <v>65.920662923727505</v>
      </c>
      <c r="AE256">
        <f t="shared" si="125"/>
        <v>42.487661727216043</v>
      </c>
      <c r="AF256">
        <f t="shared" si="126"/>
        <v>0.77365178008898516</v>
      </c>
      <c r="AG256">
        <f t="shared" si="127"/>
        <v>18.677490949674855</v>
      </c>
      <c r="AH256">
        <v>1656.322747989519</v>
      </c>
      <c r="AI256">
        <v>1641.0724242424251</v>
      </c>
      <c r="AJ256">
        <v>1.764461446904716</v>
      </c>
      <c r="AK256">
        <v>66.85974665391015</v>
      </c>
      <c r="AL256">
        <f t="shared" si="128"/>
        <v>0.79189307495300199</v>
      </c>
      <c r="AM256">
        <v>37.569554662544363</v>
      </c>
      <c r="AN256">
        <v>37.884788484848492</v>
      </c>
      <c r="AO256">
        <v>2.38091847113767E-4</v>
      </c>
      <c r="AP256">
        <v>85.612249932443419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47090.3863201028</v>
      </c>
      <c r="AV256">
        <f t="shared" si="132"/>
        <v>1199.9925000000001</v>
      </c>
      <c r="AW256">
        <f t="shared" si="133"/>
        <v>1025.918863593334</v>
      </c>
      <c r="AX256">
        <f t="shared" si="134"/>
        <v>0.85493772968858883</v>
      </c>
      <c r="AY256">
        <f t="shared" si="135"/>
        <v>0.18842981829897656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1665504885.2874999</v>
      </c>
      <c r="BF256">
        <v>1575.835</v>
      </c>
      <c r="BG256">
        <v>1593.99</v>
      </c>
      <c r="BH256">
        <v>37.879987499999999</v>
      </c>
      <c r="BI256">
        <v>37.570799999999998</v>
      </c>
      <c r="BJ256">
        <v>1575.2449999999999</v>
      </c>
      <c r="BK256">
        <v>37.661774999999999</v>
      </c>
      <c r="BL256">
        <v>650.00487500000008</v>
      </c>
      <c r="BM256">
        <v>101.32575</v>
      </c>
      <c r="BN256">
        <v>0.10001238749999999</v>
      </c>
      <c r="BO256">
        <v>34.524137499999988</v>
      </c>
      <c r="BP256">
        <v>35.117987499999998</v>
      </c>
      <c r="BQ256">
        <v>999.9</v>
      </c>
      <c r="BR256">
        <v>0</v>
      </c>
      <c r="BS256">
        <v>0</v>
      </c>
      <c r="BT256">
        <v>8982.65625</v>
      </c>
      <c r="BU256">
        <v>0</v>
      </c>
      <c r="BV256">
        <v>1669.8412499999999</v>
      </c>
      <c r="BW256">
        <v>-18.155725</v>
      </c>
      <c r="BX256">
        <v>1637.8787500000001</v>
      </c>
      <c r="BY256">
        <v>1656.2137499999999</v>
      </c>
      <c r="BZ256">
        <v>0.30921137500000001</v>
      </c>
      <c r="CA256">
        <v>1593.99</v>
      </c>
      <c r="CB256">
        <v>37.570799999999998</v>
      </c>
      <c r="CC256">
        <v>3.838225</v>
      </c>
      <c r="CD256">
        <v>3.8068962499999999</v>
      </c>
      <c r="CE256">
        <v>28.195137500000001</v>
      </c>
      <c r="CF256">
        <v>28.054412500000002</v>
      </c>
      <c r="CG256">
        <v>1199.9925000000001</v>
      </c>
      <c r="CH256">
        <v>0.49999324999999989</v>
      </c>
      <c r="CI256">
        <v>0.50000675000000006</v>
      </c>
      <c r="CJ256">
        <v>0</v>
      </c>
      <c r="CK256">
        <v>831.49374999999998</v>
      </c>
      <c r="CL256">
        <v>4.9990899999999998</v>
      </c>
      <c r="CM256">
        <v>9200.1375000000007</v>
      </c>
      <c r="CN256">
        <v>9557.7750000000015</v>
      </c>
      <c r="CO256">
        <v>45.125</v>
      </c>
      <c r="CP256">
        <v>48.186999999999998</v>
      </c>
      <c r="CQ256">
        <v>46.061999999999998</v>
      </c>
      <c r="CR256">
        <v>46.875</v>
      </c>
      <c r="CS256">
        <v>46.686999999999998</v>
      </c>
      <c r="CT256">
        <v>597.48749999999995</v>
      </c>
      <c r="CU256">
        <v>597.505</v>
      </c>
      <c r="CV256">
        <v>0</v>
      </c>
      <c r="CW256">
        <v>1665504892.5</v>
      </c>
      <c r="CX256">
        <v>0</v>
      </c>
      <c r="CY256">
        <v>1665503463</v>
      </c>
      <c r="CZ256" t="s">
        <v>356</v>
      </c>
      <c r="DA256">
        <v>1665503462</v>
      </c>
      <c r="DB256">
        <v>1665503463</v>
      </c>
      <c r="DC256">
        <v>5</v>
      </c>
      <c r="DD256">
        <v>8.5000000000000006E-2</v>
      </c>
      <c r="DE256">
        <v>-1E-3</v>
      </c>
      <c r="DF256">
        <v>-3.5999999999999997E-2</v>
      </c>
      <c r="DG256">
        <v>0.21</v>
      </c>
      <c r="DH256">
        <v>415</v>
      </c>
      <c r="DI256">
        <v>36</v>
      </c>
      <c r="DJ256">
        <v>0.25</v>
      </c>
      <c r="DK256">
        <v>0.11</v>
      </c>
      <c r="DL256">
        <v>-18.102877500000002</v>
      </c>
      <c r="DM256">
        <v>-0.76384727954970388</v>
      </c>
      <c r="DN256">
        <v>9.0102662245629461E-2</v>
      </c>
      <c r="DO256">
        <v>0</v>
      </c>
      <c r="DP256">
        <v>0.30376900000000001</v>
      </c>
      <c r="DQ256">
        <v>2.160553846153767E-2</v>
      </c>
      <c r="DR256">
        <v>3.3591598205503742E-3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366</v>
      </c>
      <c r="EA256">
        <v>3.2945799999999998</v>
      </c>
      <c r="EB256">
        <v>2.6252300000000002</v>
      </c>
      <c r="EC256">
        <v>0.24676100000000001</v>
      </c>
      <c r="ED256">
        <v>0.246952</v>
      </c>
      <c r="EE256">
        <v>0.14943500000000001</v>
      </c>
      <c r="EF256">
        <v>0.14713999999999999</v>
      </c>
      <c r="EG256">
        <v>22727.599999999999</v>
      </c>
      <c r="EH256">
        <v>23206.3</v>
      </c>
      <c r="EI256">
        <v>28096.7</v>
      </c>
      <c r="EJ256">
        <v>29691.1</v>
      </c>
      <c r="EK256">
        <v>32827.300000000003</v>
      </c>
      <c r="EL256">
        <v>35203.1</v>
      </c>
      <c r="EM256">
        <v>39584.1</v>
      </c>
      <c r="EN256">
        <v>42490.5</v>
      </c>
      <c r="EO256">
        <v>2.2044999999999999</v>
      </c>
      <c r="EP256">
        <v>2.1578200000000001</v>
      </c>
      <c r="EQ256">
        <v>8.3793000000000006E-2</v>
      </c>
      <c r="ER256">
        <v>0</v>
      </c>
      <c r="ES256">
        <v>33.769300000000001</v>
      </c>
      <c r="ET256">
        <v>999.9</v>
      </c>
      <c r="EU256">
        <v>73.900000000000006</v>
      </c>
      <c r="EV256">
        <v>35.4</v>
      </c>
      <c r="EW256">
        <v>42.116999999999997</v>
      </c>
      <c r="EX256">
        <v>56.929099999999998</v>
      </c>
      <c r="EY256">
        <v>-2.30369</v>
      </c>
      <c r="EZ256">
        <v>2</v>
      </c>
      <c r="FA256">
        <v>0.64702000000000004</v>
      </c>
      <c r="FB256">
        <v>1.6359600000000001</v>
      </c>
      <c r="FC256">
        <v>20.260999999999999</v>
      </c>
      <c r="FD256">
        <v>5.2174399999999999</v>
      </c>
      <c r="FE256">
        <v>12.004899999999999</v>
      </c>
      <c r="FF256">
        <v>4.9856999999999996</v>
      </c>
      <c r="FG256">
        <v>3.2846500000000001</v>
      </c>
      <c r="FH256">
        <v>6361.6</v>
      </c>
      <c r="FI256">
        <v>9999</v>
      </c>
      <c r="FJ256">
        <v>9999</v>
      </c>
      <c r="FK256">
        <v>490.1</v>
      </c>
      <c r="FL256">
        <v>1.8657600000000001</v>
      </c>
      <c r="FM256">
        <v>1.86215</v>
      </c>
      <c r="FN256">
        <v>1.8641700000000001</v>
      </c>
      <c r="FO256">
        <v>1.8602399999999999</v>
      </c>
      <c r="FP256">
        <v>1.8609599999999999</v>
      </c>
      <c r="FQ256">
        <v>1.86006</v>
      </c>
      <c r="FR256">
        <v>1.86178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0.59</v>
      </c>
      <c r="GH256">
        <v>0.21829999999999999</v>
      </c>
      <c r="GI256">
        <v>-0.38878066965608271</v>
      </c>
      <c r="GJ256">
        <v>8.4540356221501391E-4</v>
      </c>
      <c r="GK256">
        <v>6.8779579211309249E-8</v>
      </c>
      <c r="GL256">
        <v>-1.3381725072044801E-10</v>
      </c>
      <c r="GM256">
        <v>-8.6234221326163804E-2</v>
      </c>
      <c r="GN256">
        <v>8.8717001971158594E-4</v>
      </c>
      <c r="GO256">
        <v>5.46455871630479E-4</v>
      </c>
      <c r="GP256">
        <v>-9.435533427115459E-6</v>
      </c>
      <c r="GQ256">
        <v>1</v>
      </c>
      <c r="GR256">
        <v>2082</v>
      </c>
      <c r="GS256">
        <v>3</v>
      </c>
      <c r="GT256">
        <v>35</v>
      </c>
      <c r="GU256">
        <v>23.8</v>
      </c>
      <c r="GV256">
        <v>23.7</v>
      </c>
      <c r="GW256">
        <v>4.0380900000000004</v>
      </c>
      <c r="GX256">
        <v>2.5378400000000001</v>
      </c>
      <c r="GY256">
        <v>2.04834</v>
      </c>
      <c r="GZ256">
        <v>2.6257299999999999</v>
      </c>
      <c r="HA256">
        <v>2.1972700000000001</v>
      </c>
      <c r="HB256">
        <v>2.3168899999999999</v>
      </c>
      <c r="HC256">
        <v>40.4255</v>
      </c>
      <c r="HD256">
        <v>14.3247</v>
      </c>
      <c r="HE256">
        <v>18</v>
      </c>
      <c r="HF256">
        <v>709.93899999999996</v>
      </c>
      <c r="HG256">
        <v>745.76499999999999</v>
      </c>
      <c r="HH256">
        <v>31.000800000000002</v>
      </c>
      <c r="HI256">
        <v>35.353099999999998</v>
      </c>
      <c r="HJ256">
        <v>30.001000000000001</v>
      </c>
      <c r="HK256">
        <v>35.061900000000001</v>
      </c>
      <c r="HL256">
        <v>35.0242</v>
      </c>
      <c r="HM256">
        <v>80.7423</v>
      </c>
      <c r="HN256">
        <v>13.811199999999999</v>
      </c>
      <c r="HO256">
        <v>100</v>
      </c>
      <c r="HP256">
        <v>31</v>
      </c>
      <c r="HQ256">
        <v>1609.26</v>
      </c>
      <c r="HR256">
        <v>37.508099999999999</v>
      </c>
      <c r="HS256">
        <v>98.894499999999994</v>
      </c>
      <c r="HT256">
        <v>98.482699999999994</v>
      </c>
    </row>
    <row r="257" spans="1:228" x14ac:dyDescent="0.2">
      <c r="A257">
        <v>242</v>
      </c>
      <c r="B257">
        <v>1665504891.5999999</v>
      </c>
      <c r="C257">
        <v>962.09999990463257</v>
      </c>
      <c r="D257" t="s">
        <v>843</v>
      </c>
      <c r="E257" t="s">
        <v>844</v>
      </c>
      <c r="F257">
        <v>4</v>
      </c>
      <c r="G257">
        <v>1665504889.5999999</v>
      </c>
      <c r="H257">
        <f t="shared" si="102"/>
        <v>7.8942943040628247E-4</v>
      </c>
      <c r="I257">
        <f t="shared" si="103"/>
        <v>0.78942943040628244</v>
      </c>
      <c r="J257">
        <f t="shared" si="104"/>
        <v>18.750464877478059</v>
      </c>
      <c r="K257">
        <f t="shared" si="105"/>
        <v>1583.1671428571431</v>
      </c>
      <c r="L257">
        <f t="shared" si="106"/>
        <v>821.64273294958787</v>
      </c>
      <c r="M257">
        <f t="shared" si="107"/>
        <v>83.335971268422227</v>
      </c>
      <c r="N257">
        <f t="shared" si="108"/>
        <v>160.57437891116584</v>
      </c>
      <c r="O257">
        <f t="shared" si="109"/>
        <v>4.1611840011172567E-2</v>
      </c>
      <c r="P257">
        <f t="shared" si="110"/>
        <v>3.6913972232885652</v>
      </c>
      <c r="Q257">
        <f t="shared" si="111"/>
        <v>4.1352992482813142E-2</v>
      </c>
      <c r="R257">
        <f t="shared" si="112"/>
        <v>2.5868742310067569E-2</v>
      </c>
      <c r="S257">
        <f t="shared" si="113"/>
        <v>226.11011280777581</v>
      </c>
      <c r="T257">
        <f t="shared" si="114"/>
        <v>35.436171892852734</v>
      </c>
      <c r="U257">
        <f t="shared" si="115"/>
        <v>35.12658571428571</v>
      </c>
      <c r="V257">
        <f t="shared" si="116"/>
        <v>5.6880866709381159</v>
      </c>
      <c r="W257">
        <f t="shared" si="117"/>
        <v>69.824139253816725</v>
      </c>
      <c r="X257">
        <f t="shared" si="118"/>
        <v>3.8428342688857358</v>
      </c>
      <c r="Y257">
        <f t="shared" si="119"/>
        <v>5.5035898901907041</v>
      </c>
      <c r="Z257">
        <f t="shared" si="120"/>
        <v>1.8452524020523802</v>
      </c>
      <c r="AA257">
        <f t="shared" si="121"/>
        <v>-34.813837880917056</v>
      </c>
      <c r="AB257">
        <f t="shared" si="122"/>
        <v>-118.35160804352026</v>
      </c>
      <c r="AC257">
        <f t="shared" si="123"/>
        <v>-7.475230471047996</v>
      </c>
      <c r="AD257">
        <f t="shared" si="124"/>
        <v>65.469436412290491</v>
      </c>
      <c r="AE257">
        <f t="shared" si="125"/>
        <v>42.583142382647125</v>
      </c>
      <c r="AF257">
        <f t="shared" si="126"/>
        <v>0.77542454390762261</v>
      </c>
      <c r="AG257">
        <f t="shared" si="127"/>
        <v>18.750464877478059</v>
      </c>
      <c r="AH257">
        <v>1663.47833853973</v>
      </c>
      <c r="AI257">
        <v>1648.16896969697</v>
      </c>
      <c r="AJ257">
        <v>1.7711654474898459</v>
      </c>
      <c r="AK257">
        <v>66.85974665391015</v>
      </c>
      <c r="AL257">
        <f t="shared" si="128"/>
        <v>0.78942943040628244</v>
      </c>
      <c r="AM257">
        <v>37.576366315061307</v>
      </c>
      <c r="AN257">
        <v>37.89165696969696</v>
      </c>
      <c r="AO257">
        <v>3.9339369643963541E-5</v>
      </c>
      <c r="AP257">
        <v>85.612249932443419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47297.827738914879</v>
      </c>
      <c r="AV257">
        <f t="shared" si="132"/>
        <v>1199.961428571429</v>
      </c>
      <c r="AW257">
        <f t="shared" si="133"/>
        <v>1025.8931278796767</v>
      </c>
      <c r="AX257">
        <f t="shared" si="134"/>
        <v>0.8549384200632324</v>
      </c>
      <c r="AY257">
        <f t="shared" si="135"/>
        <v>0.1884311507220387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1665504889.5999999</v>
      </c>
      <c r="BF257">
        <v>1583.1671428571431</v>
      </c>
      <c r="BG257">
        <v>1601.3657142857139</v>
      </c>
      <c r="BH257">
        <v>37.888042857142857</v>
      </c>
      <c r="BI257">
        <v>37.578142857142851</v>
      </c>
      <c r="BJ257">
        <v>1582.5771428571429</v>
      </c>
      <c r="BK257">
        <v>37.669814285714267</v>
      </c>
      <c r="BL257">
        <v>649.99099999999999</v>
      </c>
      <c r="BM257">
        <v>101.3261428571429</v>
      </c>
      <c r="BN257">
        <v>9.9900271428571413E-2</v>
      </c>
      <c r="BO257">
        <v>34.531885714285707</v>
      </c>
      <c r="BP257">
        <v>35.12658571428571</v>
      </c>
      <c r="BQ257">
        <v>999.89999999999986</v>
      </c>
      <c r="BR257">
        <v>0</v>
      </c>
      <c r="BS257">
        <v>0</v>
      </c>
      <c r="BT257">
        <v>9023.0357142857138</v>
      </c>
      <c r="BU257">
        <v>0</v>
      </c>
      <c r="BV257">
        <v>1380.017142857143</v>
      </c>
      <c r="BW257">
        <v>-18.194028571428571</v>
      </c>
      <c r="BX257">
        <v>1645.514285714286</v>
      </c>
      <c r="BY257">
        <v>1663.888571428572</v>
      </c>
      <c r="BZ257">
        <v>0.3099142857142857</v>
      </c>
      <c r="CA257">
        <v>1601.3657142857139</v>
      </c>
      <c r="CB257">
        <v>37.578142857142851</v>
      </c>
      <c r="CC257">
        <v>3.8390528571428568</v>
      </c>
      <c r="CD257">
        <v>3.807648571428571</v>
      </c>
      <c r="CE257">
        <v>28.198828571428571</v>
      </c>
      <c r="CF257">
        <v>28.057814285714279</v>
      </c>
      <c r="CG257">
        <v>1199.961428571429</v>
      </c>
      <c r="CH257">
        <v>0.49996957142857151</v>
      </c>
      <c r="CI257">
        <v>0.50003042857142854</v>
      </c>
      <c r="CJ257">
        <v>0</v>
      </c>
      <c r="CK257">
        <v>831.43471428571422</v>
      </c>
      <c r="CL257">
        <v>4.9990899999999998</v>
      </c>
      <c r="CM257">
        <v>9229.16</v>
      </c>
      <c r="CN257">
        <v>9557.4514285714267</v>
      </c>
      <c r="CO257">
        <v>45.160428571428568</v>
      </c>
      <c r="CP257">
        <v>48.186999999999998</v>
      </c>
      <c r="CQ257">
        <v>46.061999999999998</v>
      </c>
      <c r="CR257">
        <v>46.875</v>
      </c>
      <c r="CS257">
        <v>46.669285714285721</v>
      </c>
      <c r="CT257">
        <v>597.4442857142858</v>
      </c>
      <c r="CU257">
        <v>597.51714285714297</v>
      </c>
      <c r="CV257">
        <v>0</v>
      </c>
      <c r="CW257">
        <v>1665504896.0999999</v>
      </c>
      <c r="CX257">
        <v>0</v>
      </c>
      <c r="CY257">
        <v>1665503463</v>
      </c>
      <c r="CZ257" t="s">
        <v>356</v>
      </c>
      <c r="DA257">
        <v>1665503462</v>
      </c>
      <c r="DB257">
        <v>1665503463</v>
      </c>
      <c r="DC257">
        <v>5</v>
      </c>
      <c r="DD257">
        <v>8.5000000000000006E-2</v>
      </c>
      <c r="DE257">
        <v>-1E-3</v>
      </c>
      <c r="DF257">
        <v>-3.5999999999999997E-2</v>
      </c>
      <c r="DG257">
        <v>0.21</v>
      </c>
      <c r="DH257">
        <v>415</v>
      </c>
      <c r="DI257">
        <v>36</v>
      </c>
      <c r="DJ257">
        <v>0.25</v>
      </c>
      <c r="DK257">
        <v>0.11</v>
      </c>
      <c r="DL257">
        <v>-18.144648780487799</v>
      </c>
      <c r="DM257">
        <v>-0.52612682926834131</v>
      </c>
      <c r="DN257">
        <v>7.3186777834061578E-2</v>
      </c>
      <c r="DO257">
        <v>0</v>
      </c>
      <c r="DP257">
        <v>0.30509085365853661</v>
      </c>
      <c r="DQ257">
        <v>4.051864808362296E-2</v>
      </c>
      <c r="DR257">
        <v>4.2677268157306119E-3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366</v>
      </c>
      <c r="EA257">
        <v>3.29454</v>
      </c>
      <c r="EB257">
        <v>2.6253799999999998</v>
      </c>
      <c r="EC257">
        <v>0.247388</v>
      </c>
      <c r="ED257">
        <v>0.24756700000000001</v>
      </c>
      <c r="EE257">
        <v>0.149449</v>
      </c>
      <c r="EF257">
        <v>0.14715</v>
      </c>
      <c r="EG257">
        <v>22708.6</v>
      </c>
      <c r="EH257">
        <v>23186.400000000001</v>
      </c>
      <c r="EI257">
        <v>28096.799999999999</v>
      </c>
      <c r="EJ257">
        <v>29690.1</v>
      </c>
      <c r="EK257">
        <v>32827.1</v>
      </c>
      <c r="EL257">
        <v>35201.5</v>
      </c>
      <c r="EM257">
        <v>39584.5</v>
      </c>
      <c r="EN257">
        <v>42489.1</v>
      </c>
      <c r="EO257">
        <v>2.2044299999999999</v>
      </c>
      <c r="EP257">
        <v>2.1576</v>
      </c>
      <c r="EQ257">
        <v>8.4180400000000002E-2</v>
      </c>
      <c r="ER257">
        <v>0</v>
      </c>
      <c r="ES257">
        <v>33.772300000000001</v>
      </c>
      <c r="ET257">
        <v>999.9</v>
      </c>
      <c r="EU257">
        <v>73.900000000000006</v>
      </c>
      <c r="EV257">
        <v>35.4</v>
      </c>
      <c r="EW257">
        <v>42.117100000000001</v>
      </c>
      <c r="EX257">
        <v>57.199100000000001</v>
      </c>
      <c r="EY257">
        <v>-2.30769</v>
      </c>
      <c r="EZ257">
        <v>2</v>
      </c>
      <c r="FA257">
        <v>0.647617</v>
      </c>
      <c r="FB257">
        <v>1.63815</v>
      </c>
      <c r="FC257">
        <v>20.260899999999999</v>
      </c>
      <c r="FD257">
        <v>5.2172900000000002</v>
      </c>
      <c r="FE257">
        <v>12.0046</v>
      </c>
      <c r="FF257">
        <v>4.9858500000000001</v>
      </c>
      <c r="FG257">
        <v>3.2846500000000001</v>
      </c>
      <c r="FH257">
        <v>6361.6</v>
      </c>
      <c r="FI257">
        <v>9999</v>
      </c>
      <c r="FJ257">
        <v>9999</v>
      </c>
      <c r="FK257">
        <v>490.1</v>
      </c>
      <c r="FL257">
        <v>1.86574</v>
      </c>
      <c r="FM257">
        <v>1.86215</v>
      </c>
      <c r="FN257">
        <v>1.8641700000000001</v>
      </c>
      <c r="FO257">
        <v>1.8602300000000001</v>
      </c>
      <c r="FP257">
        <v>1.86097</v>
      </c>
      <c r="FQ257">
        <v>1.86006</v>
      </c>
      <c r="FR257">
        <v>1.86175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0.59</v>
      </c>
      <c r="GH257">
        <v>0.21820000000000001</v>
      </c>
      <c r="GI257">
        <v>-0.38878066965608271</v>
      </c>
      <c r="GJ257">
        <v>8.4540356221501391E-4</v>
      </c>
      <c r="GK257">
        <v>6.8779579211309249E-8</v>
      </c>
      <c r="GL257">
        <v>-1.3381725072044801E-10</v>
      </c>
      <c r="GM257">
        <v>-8.6234221326163804E-2</v>
      </c>
      <c r="GN257">
        <v>8.8717001971158594E-4</v>
      </c>
      <c r="GO257">
        <v>5.46455871630479E-4</v>
      </c>
      <c r="GP257">
        <v>-9.435533427115459E-6</v>
      </c>
      <c r="GQ257">
        <v>1</v>
      </c>
      <c r="GR257">
        <v>2082</v>
      </c>
      <c r="GS257">
        <v>3</v>
      </c>
      <c r="GT257">
        <v>35</v>
      </c>
      <c r="GU257">
        <v>23.8</v>
      </c>
      <c r="GV257">
        <v>23.8</v>
      </c>
      <c r="GW257">
        <v>4.0515100000000004</v>
      </c>
      <c r="GX257">
        <v>2.5280800000000001</v>
      </c>
      <c r="GY257">
        <v>2.04834</v>
      </c>
      <c r="GZ257">
        <v>2.6257299999999999</v>
      </c>
      <c r="HA257">
        <v>2.1972700000000001</v>
      </c>
      <c r="HB257">
        <v>2.34009</v>
      </c>
      <c r="HC257">
        <v>40.4</v>
      </c>
      <c r="HD257">
        <v>14.333399999999999</v>
      </c>
      <c r="HE257">
        <v>18</v>
      </c>
      <c r="HF257">
        <v>709.95600000000002</v>
      </c>
      <c r="HG257">
        <v>745.62400000000002</v>
      </c>
      <c r="HH257">
        <v>31.000699999999998</v>
      </c>
      <c r="HI257">
        <v>35.360399999999998</v>
      </c>
      <c r="HJ257">
        <v>30.000900000000001</v>
      </c>
      <c r="HK257">
        <v>35.069299999999998</v>
      </c>
      <c r="HL257">
        <v>35.0306</v>
      </c>
      <c r="HM257">
        <v>81.006799999999998</v>
      </c>
      <c r="HN257">
        <v>13.811199999999999</v>
      </c>
      <c r="HO257">
        <v>100</v>
      </c>
      <c r="HP257">
        <v>31</v>
      </c>
      <c r="HQ257">
        <v>1615.95</v>
      </c>
      <c r="HR257">
        <v>37.499600000000001</v>
      </c>
      <c r="HS257">
        <v>98.895200000000003</v>
      </c>
      <c r="HT257">
        <v>98.479200000000006</v>
      </c>
    </row>
    <row r="258" spans="1:228" x14ac:dyDescent="0.2">
      <c r="A258">
        <v>243</v>
      </c>
      <c r="B258">
        <v>1665504895.5999999</v>
      </c>
      <c r="C258">
        <v>966.09999990463257</v>
      </c>
      <c r="D258" t="s">
        <v>845</v>
      </c>
      <c r="E258" t="s">
        <v>846</v>
      </c>
      <c r="F258">
        <v>4</v>
      </c>
      <c r="G258">
        <v>1665504893.2874999</v>
      </c>
      <c r="H258">
        <f t="shared" si="102"/>
        <v>7.9391700547130721E-4</v>
      </c>
      <c r="I258">
        <f t="shared" si="103"/>
        <v>0.79391700547130717</v>
      </c>
      <c r="J258">
        <f t="shared" si="104"/>
        <v>19.386268118113556</v>
      </c>
      <c r="K258">
        <f t="shared" si="105"/>
        <v>1589.3425</v>
      </c>
      <c r="L258">
        <f t="shared" si="106"/>
        <v>806.80157092589945</v>
      </c>
      <c r="M258">
        <f t="shared" si="107"/>
        <v>81.830300292897434</v>
      </c>
      <c r="N258">
        <f t="shared" si="108"/>
        <v>161.19995142549038</v>
      </c>
      <c r="O258">
        <f t="shared" si="109"/>
        <v>4.1806630707357947E-2</v>
      </c>
      <c r="P258">
        <f t="shared" si="110"/>
        <v>3.6857685539617147</v>
      </c>
      <c r="Q258">
        <f t="shared" si="111"/>
        <v>4.1544966019717619E-2</v>
      </c>
      <c r="R258">
        <f t="shared" si="112"/>
        <v>2.5988976582873941E-2</v>
      </c>
      <c r="S258">
        <f t="shared" si="113"/>
        <v>226.13264098613067</v>
      </c>
      <c r="T258">
        <f t="shared" si="114"/>
        <v>35.441527440738263</v>
      </c>
      <c r="U258">
        <f t="shared" si="115"/>
        <v>35.1345375</v>
      </c>
      <c r="V258">
        <f t="shared" si="116"/>
        <v>5.6905895650869542</v>
      </c>
      <c r="W258">
        <f t="shared" si="117"/>
        <v>69.816574999179664</v>
      </c>
      <c r="X258">
        <f t="shared" si="118"/>
        <v>3.8434619688943656</v>
      </c>
      <c r="Y258">
        <f t="shared" si="119"/>
        <v>5.5050852450718564</v>
      </c>
      <c r="Z258">
        <f t="shared" si="120"/>
        <v>1.8471275961925886</v>
      </c>
      <c r="AA258">
        <f t="shared" si="121"/>
        <v>-35.011739941284645</v>
      </c>
      <c r="AB258">
        <f t="shared" si="122"/>
        <v>-118.77968531100377</v>
      </c>
      <c r="AC258">
        <f t="shared" si="123"/>
        <v>-7.5141955647404748</v>
      </c>
      <c r="AD258">
        <f t="shared" si="124"/>
        <v>64.827020169101772</v>
      </c>
      <c r="AE258">
        <f t="shared" si="125"/>
        <v>42.462335871504266</v>
      </c>
      <c r="AF258">
        <f t="shared" si="126"/>
        <v>0.78593087848923138</v>
      </c>
      <c r="AG258">
        <f t="shared" si="127"/>
        <v>19.386268118113556</v>
      </c>
      <c r="AH258">
        <v>1670.377038486693</v>
      </c>
      <c r="AI258">
        <v>1655.045333333333</v>
      </c>
      <c r="AJ258">
        <v>1.709291122708446</v>
      </c>
      <c r="AK258">
        <v>66.85974665391015</v>
      </c>
      <c r="AL258">
        <f t="shared" si="128"/>
        <v>0.79391700547130717</v>
      </c>
      <c r="AM258">
        <v>37.579601912936788</v>
      </c>
      <c r="AN258">
        <v>37.896342424242413</v>
      </c>
      <c r="AO258">
        <v>1.055242989896847E-4</v>
      </c>
      <c r="AP258">
        <v>85.612249932443419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47196.853028452228</v>
      </c>
      <c r="AV258">
        <f t="shared" si="132"/>
        <v>1200.0825</v>
      </c>
      <c r="AW258">
        <f t="shared" si="133"/>
        <v>1025.99648859385</v>
      </c>
      <c r="AX258">
        <f t="shared" si="134"/>
        <v>0.85493829682030198</v>
      </c>
      <c r="AY258">
        <f t="shared" si="135"/>
        <v>0.18843091286318289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1665504893.2874999</v>
      </c>
      <c r="BF258">
        <v>1589.3425</v>
      </c>
      <c r="BG258">
        <v>1607.5</v>
      </c>
      <c r="BH258">
        <v>37.894412499999987</v>
      </c>
      <c r="BI258">
        <v>37.580312500000012</v>
      </c>
      <c r="BJ258">
        <v>1588.75125</v>
      </c>
      <c r="BK258">
        <v>37.676149999999993</v>
      </c>
      <c r="BL258">
        <v>649.984375</v>
      </c>
      <c r="BM258">
        <v>101.32550000000001</v>
      </c>
      <c r="BN258">
        <v>0.10005894999999999</v>
      </c>
      <c r="BO258">
        <v>34.536775000000013</v>
      </c>
      <c r="BP258">
        <v>35.1345375</v>
      </c>
      <c r="BQ258">
        <v>999.9</v>
      </c>
      <c r="BR258">
        <v>0</v>
      </c>
      <c r="BS258">
        <v>0</v>
      </c>
      <c r="BT258">
        <v>9003.6725000000006</v>
      </c>
      <c r="BU258">
        <v>0</v>
      </c>
      <c r="BV258">
        <v>1663.3187499999999</v>
      </c>
      <c r="BW258">
        <v>-18.156475</v>
      </c>
      <c r="BX258">
        <v>1651.9412500000001</v>
      </c>
      <c r="BY258">
        <v>1670.2662499999999</v>
      </c>
      <c r="BZ258">
        <v>0.31409825000000002</v>
      </c>
      <c r="CA258">
        <v>1607.5</v>
      </c>
      <c r="CB258">
        <v>37.580312500000012</v>
      </c>
      <c r="CC258">
        <v>3.8396675</v>
      </c>
      <c r="CD258">
        <v>3.8078400000000001</v>
      </c>
      <c r="CE258">
        <v>28.201587499999999</v>
      </c>
      <c r="CF258">
        <v>28.058675000000001</v>
      </c>
      <c r="CG258">
        <v>1200.0825</v>
      </c>
      <c r="CH258">
        <v>0.49997412499999999</v>
      </c>
      <c r="CI258">
        <v>0.50002587499999995</v>
      </c>
      <c r="CJ258">
        <v>0</v>
      </c>
      <c r="CK258">
        <v>831.376125</v>
      </c>
      <c r="CL258">
        <v>4.9990899999999998</v>
      </c>
      <c r="CM258">
        <v>9305.14</v>
      </c>
      <c r="CN258">
        <v>9558.4275000000016</v>
      </c>
      <c r="CO258">
        <v>45.186999999999998</v>
      </c>
      <c r="CP258">
        <v>48.186999999999998</v>
      </c>
      <c r="CQ258">
        <v>46.061999999999998</v>
      </c>
      <c r="CR258">
        <v>46.875</v>
      </c>
      <c r="CS258">
        <v>46.686999999999998</v>
      </c>
      <c r="CT258">
        <v>597.51</v>
      </c>
      <c r="CU258">
        <v>597.57249999999999</v>
      </c>
      <c r="CV258">
        <v>0</v>
      </c>
      <c r="CW258">
        <v>1665504900.3</v>
      </c>
      <c r="CX258">
        <v>0</v>
      </c>
      <c r="CY258">
        <v>1665503463</v>
      </c>
      <c r="CZ258" t="s">
        <v>356</v>
      </c>
      <c r="DA258">
        <v>1665503462</v>
      </c>
      <c r="DB258">
        <v>1665503463</v>
      </c>
      <c r="DC258">
        <v>5</v>
      </c>
      <c r="DD258">
        <v>8.5000000000000006E-2</v>
      </c>
      <c r="DE258">
        <v>-1E-3</v>
      </c>
      <c r="DF258">
        <v>-3.5999999999999997E-2</v>
      </c>
      <c r="DG258">
        <v>0.21</v>
      </c>
      <c r="DH258">
        <v>415</v>
      </c>
      <c r="DI258">
        <v>36</v>
      </c>
      <c r="DJ258">
        <v>0.25</v>
      </c>
      <c r="DK258">
        <v>0.11</v>
      </c>
      <c r="DL258">
        <v>-18.162865853658541</v>
      </c>
      <c r="DM258">
        <v>-0.15360836236935541</v>
      </c>
      <c r="DN258">
        <v>5.7445094081456358E-2</v>
      </c>
      <c r="DO258">
        <v>0</v>
      </c>
      <c r="DP258">
        <v>0.30784760975609748</v>
      </c>
      <c r="DQ258">
        <v>4.3874174216029072E-2</v>
      </c>
      <c r="DR258">
        <v>4.4906302935195591E-3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366</v>
      </c>
      <c r="EA258">
        <v>3.2945700000000002</v>
      </c>
      <c r="EB258">
        <v>2.6253799999999998</v>
      </c>
      <c r="EC258">
        <v>0.24799399999999999</v>
      </c>
      <c r="ED258">
        <v>0.24817600000000001</v>
      </c>
      <c r="EE258">
        <v>0.149455</v>
      </c>
      <c r="EF258">
        <v>0.14715800000000001</v>
      </c>
      <c r="EG258">
        <v>22689.599999999999</v>
      </c>
      <c r="EH258">
        <v>23166.799999999999</v>
      </c>
      <c r="EI258">
        <v>28096.1</v>
      </c>
      <c r="EJ258">
        <v>29689.3</v>
      </c>
      <c r="EK258">
        <v>32826</v>
      </c>
      <c r="EL258">
        <v>35200.1</v>
      </c>
      <c r="EM258">
        <v>39583.5</v>
      </c>
      <c r="EN258">
        <v>42487.8</v>
      </c>
      <c r="EO258">
        <v>2.2042999999999999</v>
      </c>
      <c r="EP258">
        <v>2.1574499999999999</v>
      </c>
      <c r="EQ258">
        <v>8.3793000000000006E-2</v>
      </c>
      <c r="ER258">
        <v>0</v>
      </c>
      <c r="ES258">
        <v>33.774700000000003</v>
      </c>
      <c r="ET258">
        <v>999.9</v>
      </c>
      <c r="EU258">
        <v>73.900000000000006</v>
      </c>
      <c r="EV258">
        <v>35.4</v>
      </c>
      <c r="EW258">
        <v>42.120100000000001</v>
      </c>
      <c r="EX258">
        <v>56.869100000000003</v>
      </c>
      <c r="EY258">
        <v>-2.3197100000000002</v>
      </c>
      <c r="EZ258">
        <v>2</v>
      </c>
      <c r="FA258">
        <v>0.64844299999999999</v>
      </c>
      <c r="FB258">
        <v>1.6379300000000001</v>
      </c>
      <c r="FC258">
        <v>20.260899999999999</v>
      </c>
      <c r="FD258">
        <v>5.2166899999999998</v>
      </c>
      <c r="FE258">
        <v>12.005000000000001</v>
      </c>
      <c r="FF258">
        <v>4.9855999999999998</v>
      </c>
      <c r="FG258">
        <v>3.2845499999999999</v>
      </c>
      <c r="FH258">
        <v>6361.6</v>
      </c>
      <c r="FI258">
        <v>9999</v>
      </c>
      <c r="FJ258">
        <v>9999</v>
      </c>
      <c r="FK258">
        <v>490.1</v>
      </c>
      <c r="FL258">
        <v>1.8657999999999999</v>
      </c>
      <c r="FM258">
        <v>1.8621700000000001</v>
      </c>
      <c r="FN258">
        <v>1.8641700000000001</v>
      </c>
      <c r="FO258">
        <v>1.8602799999999999</v>
      </c>
      <c r="FP258">
        <v>1.8609599999999999</v>
      </c>
      <c r="FQ258">
        <v>1.86005</v>
      </c>
      <c r="FR258">
        <v>1.86175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0.59</v>
      </c>
      <c r="GH258">
        <v>0.21829999999999999</v>
      </c>
      <c r="GI258">
        <v>-0.38878066965608271</v>
      </c>
      <c r="GJ258">
        <v>8.4540356221501391E-4</v>
      </c>
      <c r="GK258">
        <v>6.8779579211309249E-8</v>
      </c>
      <c r="GL258">
        <v>-1.3381725072044801E-10</v>
      </c>
      <c r="GM258">
        <v>-8.6234221326163804E-2</v>
      </c>
      <c r="GN258">
        <v>8.8717001971158594E-4</v>
      </c>
      <c r="GO258">
        <v>5.46455871630479E-4</v>
      </c>
      <c r="GP258">
        <v>-9.435533427115459E-6</v>
      </c>
      <c r="GQ258">
        <v>1</v>
      </c>
      <c r="GR258">
        <v>2082</v>
      </c>
      <c r="GS258">
        <v>3</v>
      </c>
      <c r="GT258">
        <v>35</v>
      </c>
      <c r="GU258">
        <v>23.9</v>
      </c>
      <c r="GV258">
        <v>23.9</v>
      </c>
      <c r="GW258">
        <v>4.06494</v>
      </c>
      <c r="GX258">
        <v>2.5268600000000001</v>
      </c>
      <c r="GY258">
        <v>2.04834</v>
      </c>
      <c r="GZ258">
        <v>2.6257299999999999</v>
      </c>
      <c r="HA258">
        <v>2.1972700000000001</v>
      </c>
      <c r="HB258">
        <v>2.3596200000000001</v>
      </c>
      <c r="HC258">
        <v>40.4</v>
      </c>
      <c r="HD258">
        <v>14.333399999999999</v>
      </c>
      <c r="HE258">
        <v>18</v>
      </c>
      <c r="HF258">
        <v>709.92700000000002</v>
      </c>
      <c r="HG258">
        <v>745.55600000000004</v>
      </c>
      <c r="HH258">
        <v>31.000299999999999</v>
      </c>
      <c r="HI258">
        <v>35.367699999999999</v>
      </c>
      <c r="HJ258">
        <v>30.001000000000001</v>
      </c>
      <c r="HK258">
        <v>35.076300000000003</v>
      </c>
      <c r="HL258">
        <v>35.036900000000003</v>
      </c>
      <c r="HM258">
        <v>81.270700000000005</v>
      </c>
      <c r="HN258">
        <v>13.811199999999999</v>
      </c>
      <c r="HO258">
        <v>100</v>
      </c>
      <c r="HP258">
        <v>31</v>
      </c>
      <c r="HQ258">
        <v>1622.63</v>
      </c>
      <c r="HR258">
        <v>37.494199999999999</v>
      </c>
      <c r="HS258">
        <v>98.892700000000005</v>
      </c>
      <c r="HT258">
        <v>98.476399999999998</v>
      </c>
    </row>
    <row r="259" spans="1:228" x14ac:dyDescent="0.2">
      <c r="A259">
        <v>244</v>
      </c>
      <c r="B259">
        <v>1665504899.5999999</v>
      </c>
      <c r="C259">
        <v>970.09999990463257</v>
      </c>
      <c r="D259" t="s">
        <v>847</v>
      </c>
      <c r="E259" t="s">
        <v>848</v>
      </c>
      <c r="F259">
        <v>4</v>
      </c>
      <c r="G259">
        <v>1665504897.5999999</v>
      </c>
      <c r="H259">
        <f t="shared" si="102"/>
        <v>7.819979119322001E-4</v>
      </c>
      <c r="I259">
        <f t="shared" si="103"/>
        <v>0.78199791193220014</v>
      </c>
      <c r="J259">
        <f t="shared" si="104"/>
        <v>18.769703829289057</v>
      </c>
      <c r="K259">
        <f t="shared" si="105"/>
        <v>1596.58</v>
      </c>
      <c r="L259">
        <f t="shared" si="106"/>
        <v>826.97683060063605</v>
      </c>
      <c r="M259">
        <f t="shared" si="107"/>
        <v>83.874569795600024</v>
      </c>
      <c r="N259">
        <f t="shared" si="108"/>
        <v>161.93012390322713</v>
      </c>
      <c r="O259">
        <f t="shared" si="109"/>
        <v>4.1209698627880577E-2</v>
      </c>
      <c r="P259">
        <f t="shared" si="110"/>
        <v>3.6924615619151564</v>
      </c>
      <c r="Q259">
        <f t="shared" si="111"/>
        <v>4.0955886208589892E-2</v>
      </c>
      <c r="R259">
        <f t="shared" si="112"/>
        <v>2.5620102416115023E-2</v>
      </c>
      <c r="S259">
        <f t="shared" si="113"/>
        <v>226.10864409258039</v>
      </c>
      <c r="T259">
        <f t="shared" si="114"/>
        <v>35.449176698288156</v>
      </c>
      <c r="U259">
        <f t="shared" si="115"/>
        <v>35.130014285714289</v>
      </c>
      <c r="V259">
        <f t="shared" si="116"/>
        <v>5.6891657264549185</v>
      </c>
      <c r="W259">
        <f t="shared" si="117"/>
        <v>69.793244220638968</v>
      </c>
      <c r="X259">
        <f t="shared" si="118"/>
        <v>3.843634852081053</v>
      </c>
      <c r="Y259">
        <f t="shared" si="119"/>
        <v>5.5071732156913118</v>
      </c>
      <c r="Z259">
        <f t="shared" si="120"/>
        <v>1.8455308743738654</v>
      </c>
      <c r="AA259">
        <f t="shared" si="121"/>
        <v>-34.486107916210024</v>
      </c>
      <c r="AB259">
        <f t="shared" si="122"/>
        <v>-116.73631183090588</v>
      </c>
      <c r="AC259">
        <f t="shared" si="123"/>
        <v>-7.3716248362834298</v>
      </c>
      <c r="AD259">
        <f t="shared" si="124"/>
        <v>67.514599509181082</v>
      </c>
      <c r="AE259">
        <f t="shared" si="125"/>
        <v>42.642483464604531</v>
      </c>
      <c r="AF259">
        <f t="shared" si="126"/>
        <v>0.77519195879489111</v>
      </c>
      <c r="AG259">
        <f t="shared" si="127"/>
        <v>18.769703829289057</v>
      </c>
      <c r="AH259">
        <v>1677.470721508666</v>
      </c>
      <c r="AI259">
        <v>1662.1363636363631</v>
      </c>
      <c r="AJ259">
        <v>1.7754099144796489</v>
      </c>
      <c r="AK259">
        <v>66.85974665391015</v>
      </c>
      <c r="AL259">
        <f t="shared" si="128"/>
        <v>0.78199791193220014</v>
      </c>
      <c r="AM259">
        <v>37.585363883638969</v>
      </c>
      <c r="AN259">
        <v>37.897717575757561</v>
      </c>
      <c r="AO259">
        <v>3.1827078534387407E-5</v>
      </c>
      <c r="AP259">
        <v>85.612249932443419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47314.957812440254</v>
      </c>
      <c r="AV259">
        <f t="shared" si="132"/>
        <v>1199.96</v>
      </c>
      <c r="AW259">
        <f t="shared" si="133"/>
        <v>1025.8912850220624</v>
      </c>
      <c r="AX259">
        <f t="shared" si="134"/>
        <v>0.85493790211512255</v>
      </c>
      <c r="AY259">
        <f t="shared" si="135"/>
        <v>0.18843015108218639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1665504897.5999999</v>
      </c>
      <c r="BF259">
        <v>1596.58</v>
      </c>
      <c r="BG259">
        <v>1614.8071428571429</v>
      </c>
      <c r="BH259">
        <v>37.897028571428571</v>
      </c>
      <c r="BI259">
        <v>37.587228571428582</v>
      </c>
      <c r="BJ259">
        <v>1595.99</v>
      </c>
      <c r="BK259">
        <v>37.67877142857143</v>
      </c>
      <c r="BL259">
        <v>649.99971428571428</v>
      </c>
      <c r="BM259">
        <v>101.3232857142857</v>
      </c>
      <c r="BN259">
        <v>9.9833642857142843E-2</v>
      </c>
      <c r="BO259">
        <v>34.543599999999998</v>
      </c>
      <c r="BP259">
        <v>35.130014285714289</v>
      </c>
      <c r="BQ259">
        <v>999.89999999999986</v>
      </c>
      <c r="BR259">
        <v>0</v>
      </c>
      <c r="BS259">
        <v>0</v>
      </c>
      <c r="BT259">
        <v>9026.9642857142862</v>
      </c>
      <c r="BU259">
        <v>0</v>
      </c>
      <c r="BV259">
        <v>2087.1885714285709</v>
      </c>
      <c r="BW259">
        <v>-18.22485714285714</v>
      </c>
      <c r="BX259">
        <v>1659.471428571429</v>
      </c>
      <c r="BY259">
        <v>1677.8714285714291</v>
      </c>
      <c r="BZ259">
        <v>0.30978985714285717</v>
      </c>
      <c r="CA259">
        <v>1614.8071428571429</v>
      </c>
      <c r="CB259">
        <v>37.587228571428582</v>
      </c>
      <c r="CC259">
        <v>3.8398528571428572</v>
      </c>
      <c r="CD259">
        <v>3.808464285714285</v>
      </c>
      <c r="CE259">
        <v>28.202442857142859</v>
      </c>
      <c r="CF259">
        <v>28.061485714285709</v>
      </c>
      <c r="CG259">
        <v>1199.96</v>
      </c>
      <c r="CH259">
        <v>0.49998742857142858</v>
      </c>
      <c r="CI259">
        <v>0.50001257142857136</v>
      </c>
      <c r="CJ259">
        <v>0</v>
      </c>
      <c r="CK259">
        <v>831.21400000000006</v>
      </c>
      <c r="CL259">
        <v>4.9990899999999998</v>
      </c>
      <c r="CM259">
        <v>9342.02</v>
      </c>
      <c r="CN259">
        <v>9557.482857142857</v>
      </c>
      <c r="CO259">
        <v>45.186999999999998</v>
      </c>
      <c r="CP259">
        <v>48.186999999999998</v>
      </c>
      <c r="CQ259">
        <v>46.08</v>
      </c>
      <c r="CR259">
        <v>46.875</v>
      </c>
      <c r="CS259">
        <v>46.686999999999998</v>
      </c>
      <c r="CT259">
        <v>597.46428571428555</v>
      </c>
      <c r="CU259">
        <v>597.49571428571437</v>
      </c>
      <c r="CV259">
        <v>0</v>
      </c>
      <c r="CW259">
        <v>1665504903.9000001</v>
      </c>
      <c r="CX259">
        <v>0</v>
      </c>
      <c r="CY259">
        <v>1665503463</v>
      </c>
      <c r="CZ259" t="s">
        <v>356</v>
      </c>
      <c r="DA259">
        <v>1665503462</v>
      </c>
      <c r="DB259">
        <v>1665503463</v>
      </c>
      <c r="DC259">
        <v>5</v>
      </c>
      <c r="DD259">
        <v>8.5000000000000006E-2</v>
      </c>
      <c r="DE259">
        <v>-1E-3</v>
      </c>
      <c r="DF259">
        <v>-3.5999999999999997E-2</v>
      </c>
      <c r="DG259">
        <v>0.21</v>
      </c>
      <c r="DH259">
        <v>415</v>
      </c>
      <c r="DI259">
        <v>36</v>
      </c>
      <c r="DJ259">
        <v>0.25</v>
      </c>
      <c r="DK259">
        <v>0.11</v>
      </c>
      <c r="DL259">
        <v>-18.18921219512195</v>
      </c>
      <c r="DM259">
        <v>5.0759581881893454E-3</v>
      </c>
      <c r="DN259">
        <v>4.5595240418710152E-2</v>
      </c>
      <c r="DO259">
        <v>1</v>
      </c>
      <c r="DP259">
        <v>0.30980282926829272</v>
      </c>
      <c r="DQ259">
        <v>2.2099254355400579E-2</v>
      </c>
      <c r="DR259">
        <v>2.9293089662292648E-3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363</v>
      </c>
      <c r="EA259">
        <v>3.2946</v>
      </c>
      <c r="EB259">
        <v>2.6253299999999999</v>
      </c>
      <c r="EC259">
        <v>0.248609</v>
      </c>
      <c r="ED259">
        <v>0.248779</v>
      </c>
      <c r="EE259">
        <v>0.14946200000000001</v>
      </c>
      <c r="EF259">
        <v>0.14716899999999999</v>
      </c>
      <c r="EG259">
        <v>22670.3</v>
      </c>
      <c r="EH259">
        <v>23147.9</v>
      </c>
      <c r="EI259">
        <v>28095.3</v>
      </c>
      <c r="EJ259">
        <v>29689</v>
      </c>
      <c r="EK259">
        <v>32824.800000000003</v>
      </c>
      <c r="EL259">
        <v>35199.5</v>
      </c>
      <c r="EM259">
        <v>39582.300000000003</v>
      </c>
      <c r="EN259">
        <v>42487.6</v>
      </c>
      <c r="EO259">
        <v>2.2042299999999999</v>
      </c>
      <c r="EP259">
        <v>2.1574499999999999</v>
      </c>
      <c r="EQ259">
        <v>8.4575300000000006E-2</v>
      </c>
      <c r="ER259">
        <v>0</v>
      </c>
      <c r="ES259">
        <v>33.776200000000003</v>
      </c>
      <c r="ET259">
        <v>999.9</v>
      </c>
      <c r="EU259">
        <v>73.900000000000006</v>
      </c>
      <c r="EV259">
        <v>35.4</v>
      </c>
      <c r="EW259">
        <v>42.120899999999999</v>
      </c>
      <c r="EX259">
        <v>56.539099999999998</v>
      </c>
      <c r="EY259">
        <v>-2.3878200000000001</v>
      </c>
      <c r="EZ259">
        <v>2</v>
      </c>
      <c r="FA259">
        <v>0.64897899999999997</v>
      </c>
      <c r="FB259">
        <v>1.6381699999999999</v>
      </c>
      <c r="FC259">
        <v>20.261099999999999</v>
      </c>
      <c r="FD259">
        <v>5.2160900000000003</v>
      </c>
      <c r="FE259">
        <v>12.0053</v>
      </c>
      <c r="FF259">
        <v>4.9852999999999996</v>
      </c>
      <c r="FG259">
        <v>3.2845</v>
      </c>
      <c r="FH259">
        <v>6361.9</v>
      </c>
      <c r="FI259">
        <v>9999</v>
      </c>
      <c r="FJ259">
        <v>9999</v>
      </c>
      <c r="FK259">
        <v>490.1</v>
      </c>
      <c r="FL259">
        <v>1.8657999999999999</v>
      </c>
      <c r="FM259">
        <v>1.8621700000000001</v>
      </c>
      <c r="FN259">
        <v>1.8641799999999999</v>
      </c>
      <c r="FO259">
        <v>1.86025</v>
      </c>
      <c r="FP259">
        <v>1.86097</v>
      </c>
      <c r="FQ259">
        <v>1.86005</v>
      </c>
      <c r="FR259">
        <v>1.8617699999999999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0.59</v>
      </c>
      <c r="GH259">
        <v>0.21820000000000001</v>
      </c>
      <c r="GI259">
        <v>-0.38878066965608271</v>
      </c>
      <c r="GJ259">
        <v>8.4540356221501391E-4</v>
      </c>
      <c r="GK259">
        <v>6.8779579211309249E-8</v>
      </c>
      <c r="GL259">
        <v>-1.3381725072044801E-10</v>
      </c>
      <c r="GM259">
        <v>-8.6234221326163804E-2</v>
      </c>
      <c r="GN259">
        <v>8.8717001971158594E-4</v>
      </c>
      <c r="GO259">
        <v>5.46455871630479E-4</v>
      </c>
      <c r="GP259">
        <v>-9.435533427115459E-6</v>
      </c>
      <c r="GQ259">
        <v>1</v>
      </c>
      <c r="GR259">
        <v>2082</v>
      </c>
      <c r="GS259">
        <v>3</v>
      </c>
      <c r="GT259">
        <v>35</v>
      </c>
      <c r="GU259">
        <v>24</v>
      </c>
      <c r="GV259">
        <v>23.9</v>
      </c>
      <c r="GW259">
        <v>4.0783699999999996</v>
      </c>
      <c r="GX259">
        <v>2.5280800000000001</v>
      </c>
      <c r="GY259">
        <v>2.04834</v>
      </c>
      <c r="GZ259">
        <v>2.6257299999999999</v>
      </c>
      <c r="HA259">
        <v>2.1972700000000001</v>
      </c>
      <c r="HB259">
        <v>2.36572</v>
      </c>
      <c r="HC259">
        <v>40.4255</v>
      </c>
      <c r="HD259">
        <v>14.333399999999999</v>
      </c>
      <c r="HE259">
        <v>18</v>
      </c>
      <c r="HF259">
        <v>709.93299999999999</v>
      </c>
      <c r="HG259">
        <v>745.64200000000005</v>
      </c>
      <c r="HH259">
        <v>31.0002</v>
      </c>
      <c r="HI259">
        <v>35.374200000000002</v>
      </c>
      <c r="HJ259">
        <v>30.000800000000002</v>
      </c>
      <c r="HK259">
        <v>35.082599999999999</v>
      </c>
      <c r="HL259">
        <v>35.0441</v>
      </c>
      <c r="HM259">
        <v>81.530500000000004</v>
      </c>
      <c r="HN259">
        <v>14.0883</v>
      </c>
      <c r="HO259">
        <v>100</v>
      </c>
      <c r="HP259">
        <v>31</v>
      </c>
      <c r="HQ259">
        <v>1629.31</v>
      </c>
      <c r="HR259">
        <v>37.471800000000002</v>
      </c>
      <c r="HS259">
        <v>98.889899999999997</v>
      </c>
      <c r="HT259">
        <v>98.475800000000007</v>
      </c>
    </row>
    <row r="260" spans="1:228" x14ac:dyDescent="0.2">
      <c r="A260">
        <v>245</v>
      </c>
      <c r="B260">
        <v>1665504903.5999999</v>
      </c>
      <c r="C260">
        <v>974.09999990463257</v>
      </c>
      <c r="D260" t="s">
        <v>849</v>
      </c>
      <c r="E260" t="s">
        <v>850</v>
      </c>
      <c r="F260">
        <v>4</v>
      </c>
      <c r="G260">
        <v>1665504901.2874999</v>
      </c>
      <c r="H260">
        <f t="shared" si="102"/>
        <v>7.9258673763936557E-4</v>
      </c>
      <c r="I260">
        <f t="shared" si="103"/>
        <v>0.7925867376393656</v>
      </c>
      <c r="J260">
        <f t="shared" si="104"/>
        <v>20.030313530136951</v>
      </c>
      <c r="K260">
        <f t="shared" si="105"/>
        <v>1602.6925000000001</v>
      </c>
      <c r="L260">
        <f t="shared" si="106"/>
        <v>792.697999537432</v>
      </c>
      <c r="M260">
        <f t="shared" si="107"/>
        <v>80.398538548696891</v>
      </c>
      <c r="N260">
        <f t="shared" si="108"/>
        <v>162.55135602480195</v>
      </c>
      <c r="O260">
        <f t="shared" si="109"/>
        <v>4.1664386826726713E-2</v>
      </c>
      <c r="P260">
        <f t="shared" si="110"/>
        <v>3.6826224512232812</v>
      </c>
      <c r="Q260">
        <f t="shared" si="111"/>
        <v>4.140427319162953E-2</v>
      </c>
      <c r="R260">
        <f t="shared" si="112"/>
        <v>2.5900905362760324E-2</v>
      </c>
      <c r="S260">
        <f t="shared" si="113"/>
        <v>226.11558148587568</v>
      </c>
      <c r="T260">
        <f t="shared" si="114"/>
        <v>35.454670182063666</v>
      </c>
      <c r="U260">
        <f t="shared" si="115"/>
        <v>35.146925000000003</v>
      </c>
      <c r="V260">
        <f t="shared" si="116"/>
        <v>5.6944905460486908</v>
      </c>
      <c r="W260">
        <f t="shared" si="117"/>
        <v>69.783806921063814</v>
      </c>
      <c r="X260">
        <f t="shared" si="118"/>
        <v>3.844268307004723</v>
      </c>
      <c r="Y260">
        <f t="shared" si="119"/>
        <v>5.5088257242159067</v>
      </c>
      <c r="Z260">
        <f t="shared" si="120"/>
        <v>1.8502222390439678</v>
      </c>
      <c r="AA260">
        <f t="shared" si="121"/>
        <v>-34.953075129896021</v>
      </c>
      <c r="AB260">
        <f t="shared" si="122"/>
        <v>-118.71055955540906</v>
      </c>
      <c r="AC260">
        <f t="shared" si="123"/>
        <v>-7.5171397392490231</v>
      </c>
      <c r="AD260">
        <f t="shared" si="124"/>
        <v>64.934807061321592</v>
      </c>
      <c r="AE260">
        <f t="shared" si="125"/>
        <v>42.674068572495223</v>
      </c>
      <c r="AF260">
        <f t="shared" si="126"/>
        <v>0.8171479728674369</v>
      </c>
      <c r="AG260">
        <f t="shared" si="127"/>
        <v>20.030313530136951</v>
      </c>
      <c r="AH260">
        <v>1684.3794729832391</v>
      </c>
      <c r="AI260">
        <v>1668.8823636363641</v>
      </c>
      <c r="AJ260">
        <v>1.6818870883057111</v>
      </c>
      <c r="AK260">
        <v>66.85974665391015</v>
      </c>
      <c r="AL260">
        <f t="shared" si="128"/>
        <v>0.7925867376393656</v>
      </c>
      <c r="AM260">
        <v>37.589050088878913</v>
      </c>
      <c r="AN260">
        <v>37.905182424242433</v>
      </c>
      <c r="AO260">
        <v>1.176727248631613E-4</v>
      </c>
      <c r="AP260">
        <v>85.612249932443419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47138.962510983409</v>
      </c>
      <c r="AV260">
        <f t="shared" si="132"/>
        <v>1199.9937500000001</v>
      </c>
      <c r="AW260">
        <f t="shared" si="133"/>
        <v>1025.920438593718</v>
      </c>
      <c r="AX260">
        <f t="shared" si="134"/>
        <v>0.85493815163097131</v>
      </c>
      <c r="AY260">
        <f t="shared" si="135"/>
        <v>0.18843063264777477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1665504901.2874999</v>
      </c>
      <c r="BF260">
        <v>1602.6925000000001</v>
      </c>
      <c r="BG260">
        <v>1620.9625000000001</v>
      </c>
      <c r="BH260">
        <v>37.902974999999998</v>
      </c>
      <c r="BI260">
        <v>37.576412500000004</v>
      </c>
      <c r="BJ260">
        <v>1602.1</v>
      </c>
      <c r="BK260">
        <v>37.684712500000003</v>
      </c>
      <c r="BL260">
        <v>650.00549999999998</v>
      </c>
      <c r="BM260">
        <v>101.323875</v>
      </c>
      <c r="BN260">
        <v>0.100045075</v>
      </c>
      <c r="BO260">
        <v>34.549000000000007</v>
      </c>
      <c r="BP260">
        <v>35.146925000000003</v>
      </c>
      <c r="BQ260">
        <v>999.9</v>
      </c>
      <c r="BR260">
        <v>0</v>
      </c>
      <c r="BS260">
        <v>0</v>
      </c>
      <c r="BT260">
        <v>8992.96875</v>
      </c>
      <c r="BU260">
        <v>0</v>
      </c>
      <c r="BV260">
        <v>2117.9212499999999</v>
      </c>
      <c r="BW260">
        <v>-18.270912500000001</v>
      </c>
      <c r="BX260">
        <v>1665.83125</v>
      </c>
      <c r="BY260">
        <v>1684.2537500000001</v>
      </c>
      <c r="BZ260">
        <v>0.32655374999999998</v>
      </c>
      <c r="CA260">
        <v>1620.9625000000001</v>
      </c>
      <c r="CB260">
        <v>37.576412500000004</v>
      </c>
      <c r="CC260">
        <v>3.84047625</v>
      </c>
      <c r="CD260">
        <v>3.8073899999999998</v>
      </c>
      <c r="CE260">
        <v>28.205224999999999</v>
      </c>
      <c r="CF260">
        <v>28.056650000000001</v>
      </c>
      <c r="CG260">
        <v>1199.9937500000001</v>
      </c>
      <c r="CH260">
        <v>0.49997950000000002</v>
      </c>
      <c r="CI260">
        <v>0.50002049999999998</v>
      </c>
      <c r="CJ260">
        <v>0</v>
      </c>
      <c r="CK260">
        <v>831.15962500000001</v>
      </c>
      <c r="CL260">
        <v>4.9990899999999998</v>
      </c>
      <c r="CM260">
        <v>9323.5475000000006</v>
      </c>
      <c r="CN260">
        <v>9557.7224999999999</v>
      </c>
      <c r="CO260">
        <v>45.186999999999998</v>
      </c>
      <c r="CP260">
        <v>48.210624999999993</v>
      </c>
      <c r="CQ260">
        <v>46.069875000000003</v>
      </c>
      <c r="CR260">
        <v>46.875</v>
      </c>
      <c r="CS260">
        <v>46.686999999999998</v>
      </c>
      <c r="CT260">
        <v>597.47125000000005</v>
      </c>
      <c r="CU260">
        <v>597.52250000000004</v>
      </c>
      <c r="CV260">
        <v>0</v>
      </c>
      <c r="CW260">
        <v>1665504908.0999999</v>
      </c>
      <c r="CX260">
        <v>0</v>
      </c>
      <c r="CY260">
        <v>1665503463</v>
      </c>
      <c r="CZ260" t="s">
        <v>356</v>
      </c>
      <c r="DA260">
        <v>1665503462</v>
      </c>
      <c r="DB260">
        <v>1665503463</v>
      </c>
      <c r="DC260">
        <v>5</v>
      </c>
      <c r="DD260">
        <v>8.5000000000000006E-2</v>
      </c>
      <c r="DE260">
        <v>-1E-3</v>
      </c>
      <c r="DF260">
        <v>-3.5999999999999997E-2</v>
      </c>
      <c r="DG260">
        <v>0.21</v>
      </c>
      <c r="DH260">
        <v>415</v>
      </c>
      <c r="DI260">
        <v>36</v>
      </c>
      <c r="DJ260">
        <v>0.25</v>
      </c>
      <c r="DK260">
        <v>0.11</v>
      </c>
      <c r="DL260">
        <v>-18.194424390243899</v>
      </c>
      <c r="DM260">
        <v>-0.29899442508714891</v>
      </c>
      <c r="DN260">
        <v>6.0547682401066262E-2</v>
      </c>
      <c r="DO260">
        <v>0</v>
      </c>
      <c r="DP260">
        <v>0.3127297317073171</v>
      </c>
      <c r="DQ260">
        <v>4.0841874564460423E-2</v>
      </c>
      <c r="DR260">
        <v>7.184333993351018E-3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366</v>
      </c>
      <c r="EA260">
        <v>3.2945700000000002</v>
      </c>
      <c r="EB260">
        <v>2.6252</v>
      </c>
      <c r="EC260">
        <v>0.24920999999999999</v>
      </c>
      <c r="ED260">
        <v>0.249393</v>
      </c>
      <c r="EE260">
        <v>0.14947099999999999</v>
      </c>
      <c r="EF260">
        <v>0.14704</v>
      </c>
      <c r="EG260">
        <v>22651.1</v>
      </c>
      <c r="EH260">
        <v>23128.2</v>
      </c>
      <c r="EI260">
        <v>28094.2</v>
      </c>
      <c r="EJ260">
        <v>29688.2</v>
      </c>
      <c r="EK260">
        <v>32823.300000000003</v>
      </c>
      <c r="EL260">
        <v>35204.1</v>
      </c>
      <c r="EM260">
        <v>39580.9</v>
      </c>
      <c r="EN260">
        <v>42486.7</v>
      </c>
      <c r="EO260">
        <v>2.2042000000000002</v>
      </c>
      <c r="EP260">
        <v>2.1572499999999999</v>
      </c>
      <c r="EQ260">
        <v>8.4880700000000003E-2</v>
      </c>
      <c r="ER260">
        <v>0</v>
      </c>
      <c r="ES260">
        <v>33.778500000000001</v>
      </c>
      <c r="ET260">
        <v>999.9</v>
      </c>
      <c r="EU260">
        <v>73.900000000000006</v>
      </c>
      <c r="EV260">
        <v>35.4</v>
      </c>
      <c r="EW260">
        <v>42.119900000000001</v>
      </c>
      <c r="EX260">
        <v>56.7791</v>
      </c>
      <c r="EY260">
        <v>-2.4278900000000001</v>
      </c>
      <c r="EZ260">
        <v>2</v>
      </c>
      <c r="FA260">
        <v>0.64971800000000002</v>
      </c>
      <c r="FB260">
        <v>1.6372</v>
      </c>
      <c r="FC260">
        <v>20.260999999999999</v>
      </c>
      <c r="FD260">
        <v>5.2168400000000004</v>
      </c>
      <c r="FE260">
        <v>12.0068</v>
      </c>
      <c r="FF260">
        <v>4.9855499999999999</v>
      </c>
      <c r="FG260">
        <v>3.2845</v>
      </c>
      <c r="FH260">
        <v>6361.9</v>
      </c>
      <c r="FI260">
        <v>9999</v>
      </c>
      <c r="FJ260">
        <v>9999</v>
      </c>
      <c r="FK260">
        <v>490.1</v>
      </c>
      <c r="FL260">
        <v>1.86582</v>
      </c>
      <c r="FM260">
        <v>1.8621700000000001</v>
      </c>
      <c r="FN260">
        <v>1.8641799999999999</v>
      </c>
      <c r="FO260">
        <v>1.86025</v>
      </c>
      <c r="FP260">
        <v>1.86097</v>
      </c>
      <c r="FQ260">
        <v>1.86005</v>
      </c>
      <c r="FR260">
        <v>1.86178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0.59</v>
      </c>
      <c r="GH260">
        <v>0.21829999999999999</v>
      </c>
      <c r="GI260">
        <v>-0.38878066965608271</v>
      </c>
      <c r="GJ260">
        <v>8.4540356221501391E-4</v>
      </c>
      <c r="GK260">
        <v>6.8779579211309249E-8</v>
      </c>
      <c r="GL260">
        <v>-1.3381725072044801E-10</v>
      </c>
      <c r="GM260">
        <v>-8.6234221326163804E-2</v>
      </c>
      <c r="GN260">
        <v>8.8717001971158594E-4</v>
      </c>
      <c r="GO260">
        <v>5.46455871630479E-4</v>
      </c>
      <c r="GP260">
        <v>-9.435533427115459E-6</v>
      </c>
      <c r="GQ260">
        <v>1</v>
      </c>
      <c r="GR260">
        <v>2082</v>
      </c>
      <c r="GS260">
        <v>3</v>
      </c>
      <c r="GT260">
        <v>35</v>
      </c>
      <c r="GU260">
        <v>24</v>
      </c>
      <c r="GV260">
        <v>24</v>
      </c>
      <c r="GW260">
        <v>4.0905800000000001</v>
      </c>
      <c r="GX260">
        <v>2.5293000000000001</v>
      </c>
      <c r="GY260">
        <v>2.04834</v>
      </c>
      <c r="GZ260">
        <v>2.6257299999999999</v>
      </c>
      <c r="HA260">
        <v>2.1972700000000001</v>
      </c>
      <c r="HB260">
        <v>2.34863</v>
      </c>
      <c r="HC260">
        <v>40.4255</v>
      </c>
      <c r="HD260">
        <v>14.333399999999999</v>
      </c>
      <c r="HE260">
        <v>18</v>
      </c>
      <c r="HF260">
        <v>709.99900000000002</v>
      </c>
      <c r="HG260">
        <v>745.51599999999996</v>
      </c>
      <c r="HH260">
        <v>30.9999</v>
      </c>
      <c r="HI260">
        <v>35.380699999999997</v>
      </c>
      <c r="HJ260">
        <v>30.000900000000001</v>
      </c>
      <c r="HK260">
        <v>35.090699999999998</v>
      </c>
      <c r="HL260">
        <v>35.049700000000001</v>
      </c>
      <c r="HM260">
        <v>81.789599999999993</v>
      </c>
      <c r="HN260">
        <v>14.0883</v>
      </c>
      <c r="HO260">
        <v>100</v>
      </c>
      <c r="HP260">
        <v>31</v>
      </c>
      <c r="HQ260">
        <v>1635.99</v>
      </c>
      <c r="HR260">
        <v>37.473999999999997</v>
      </c>
      <c r="HS260">
        <v>98.886200000000002</v>
      </c>
      <c r="HT260">
        <v>98.473299999999995</v>
      </c>
    </row>
    <row r="261" spans="1:228" x14ac:dyDescent="0.2">
      <c r="A261">
        <v>246</v>
      </c>
      <c r="B261">
        <v>1665504907.5999999</v>
      </c>
      <c r="C261">
        <v>978.09999990463257</v>
      </c>
      <c r="D261" t="s">
        <v>851</v>
      </c>
      <c r="E261" t="s">
        <v>852</v>
      </c>
      <c r="F261">
        <v>4</v>
      </c>
      <c r="G261">
        <v>1665504905.5999999</v>
      </c>
      <c r="H261">
        <f t="shared" si="102"/>
        <v>9.1119790381755778E-4</v>
      </c>
      <c r="I261">
        <f t="shared" si="103"/>
        <v>0.91119790381755783</v>
      </c>
      <c r="J261">
        <f t="shared" si="104"/>
        <v>18.764347394778376</v>
      </c>
      <c r="K261">
        <f t="shared" si="105"/>
        <v>1609.9385714285711</v>
      </c>
      <c r="L261">
        <f t="shared" si="106"/>
        <v>939.57919927456521</v>
      </c>
      <c r="M261">
        <f t="shared" si="107"/>
        <v>95.296140165308088</v>
      </c>
      <c r="N261">
        <f t="shared" si="108"/>
        <v>163.2868542416083</v>
      </c>
      <c r="O261">
        <f t="shared" si="109"/>
        <v>4.7852643639399998E-2</v>
      </c>
      <c r="P261">
        <f t="shared" si="110"/>
        <v>3.6816938784989319</v>
      </c>
      <c r="Q261">
        <f t="shared" si="111"/>
        <v>4.7509781695889715E-2</v>
      </c>
      <c r="R261">
        <f t="shared" si="112"/>
        <v>2.9724213379694244E-2</v>
      </c>
      <c r="S261">
        <f t="shared" si="113"/>
        <v>226.12314514672758</v>
      </c>
      <c r="T261">
        <f t="shared" si="114"/>
        <v>35.440342345351176</v>
      </c>
      <c r="U261">
        <f t="shared" si="115"/>
        <v>35.155985714285713</v>
      </c>
      <c r="V261">
        <f t="shared" si="116"/>
        <v>5.6973453513928458</v>
      </c>
      <c r="W261">
        <f t="shared" si="117"/>
        <v>69.732206863582007</v>
      </c>
      <c r="X261">
        <f t="shared" si="118"/>
        <v>3.8436062449107875</v>
      </c>
      <c r="Y261">
        <f t="shared" si="119"/>
        <v>5.5119526798141969</v>
      </c>
      <c r="Z261">
        <f t="shared" si="120"/>
        <v>1.8537391064820583</v>
      </c>
      <c r="AA261">
        <f t="shared" si="121"/>
        <v>-40.183827558354295</v>
      </c>
      <c r="AB261">
        <f t="shared" si="122"/>
        <v>-118.45165721850304</v>
      </c>
      <c r="AC261">
        <f t="shared" si="123"/>
        <v>-7.5033416157079706</v>
      </c>
      <c r="AD261">
        <f t="shared" si="124"/>
        <v>59.984318754162274</v>
      </c>
      <c r="AE261">
        <f t="shared" si="125"/>
        <v>42.471775694123252</v>
      </c>
      <c r="AF261">
        <f t="shared" si="126"/>
        <v>0.94682366869778356</v>
      </c>
      <c r="AG261">
        <f t="shared" si="127"/>
        <v>18.764347394778376</v>
      </c>
      <c r="AH261">
        <v>1691.294856318028</v>
      </c>
      <c r="AI261">
        <v>1676.0028484848481</v>
      </c>
      <c r="AJ261">
        <v>1.765715282411195</v>
      </c>
      <c r="AK261">
        <v>66.85974665391015</v>
      </c>
      <c r="AL261">
        <f t="shared" si="128"/>
        <v>0.91119790381755783</v>
      </c>
      <c r="AM261">
        <v>37.524458122331403</v>
      </c>
      <c r="AN261">
        <v>37.889326666666648</v>
      </c>
      <c r="AO261">
        <v>-1.3491470976542051E-4</v>
      </c>
      <c r="AP261">
        <v>85.612249932443419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47120.872586864491</v>
      </c>
      <c r="AV261">
        <f t="shared" si="132"/>
        <v>1200.028571428571</v>
      </c>
      <c r="AW261">
        <f t="shared" si="133"/>
        <v>1025.9507280552989</v>
      </c>
      <c r="AX261">
        <f t="shared" si="134"/>
        <v>0.85493858436550263</v>
      </c>
      <c r="AY261">
        <f t="shared" si="135"/>
        <v>0.18843146782542006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1665504905.5999999</v>
      </c>
      <c r="BF261">
        <v>1609.9385714285711</v>
      </c>
      <c r="BG261">
        <v>1628.214285714286</v>
      </c>
      <c r="BH261">
        <v>37.89631428571429</v>
      </c>
      <c r="BI261">
        <v>37.517914285714291</v>
      </c>
      <c r="BJ261">
        <v>1609.3485714285709</v>
      </c>
      <c r="BK261">
        <v>37.678042857142863</v>
      </c>
      <c r="BL261">
        <v>649.98542857142854</v>
      </c>
      <c r="BM261">
        <v>101.32428571428569</v>
      </c>
      <c r="BN261">
        <v>9.9990428571428563E-2</v>
      </c>
      <c r="BO261">
        <v>34.55921428571429</v>
      </c>
      <c r="BP261">
        <v>35.155985714285713</v>
      </c>
      <c r="BQ261">
        <v>999.89999999999986</v>
      </c>
      <c r="BR261">
        <v>0</v>
      </c>
      <c r="BS261">
        <v>0</v>
      </c>
      <c r="BT261">
        <v>8989.7314285714292</v>
      </c>
      <c r="BU261">
        <v>0</v>
      </c>
      <c r="BV261">
        <v>2042.65</v>
      </c>
      <c r="BW261">
        <v>-18.276814285714291</v>
      </c>
      <c r="BX261">
        <v>1673.3542857142861</v>
      </c>
      <c r="BY261">
        <v>1691.687142857143</v>
      </c>
      <c r="BZ261">
        <v>0.37837042857142861</v>
      </c>
      <c r="CA261">
        <v>1628.214285714286</v>
      </c>
      <c r="CB261">
        <v>37.517914285714291</v>
      </c>
      <c r="CC261">
        <v>3.8398142857142861</v>
      </c>
      <c r="CD261">
        <v>3.8014757142857141</v>
      </c>
      <c r="CE261">
        <v>28.20224285714286</v>
      </c>
      <c r="CF261">
        <v>28.029985714285711</v>
      </c>
      <c r="CG261">
        <v>1200.028571428571</v>
      </c>
      <c r="CH261">
        <v>0.49996528571428572</v>
      </c>
      <c r="CI261">
        <v>0.50003471428571422</v>
      </c>
      <c r="CJ261">
        <v>0</v>
      </c>
      <c r="CK261">
        <v>831.0212857142858</v>
      </c>
      <c r="CL261">
        <v>4.9990899999999998</v>
      </c>
      <c r="CM261">
        <v>9334.2999999999993</v>
      </c>
      <c r="CN261">
        <v>9557.9600000000009</v>
      </c>
      <c r="CO261">
        <v>45.186999999999998</v>
      </c>
      <c r="CP261">
        <v>48.223000000000013</v>
      </c>
      <c r="CQ261">
        <v>46.061999999999998</v>
      </c>
      <c r="CR261">
        <v>46.875</v>
      </c>
      <c r="CS261">
        <v>46.686999999999998</v>
      </c>
      <c r="CT261">
        <v>597.47285714285704</v>
      </c>
      <c r="CU261">
        <v>597.55857142857144</v>
      </c>
      <c r="CV261">
        <v>0</v>
      </c>
      <c r="CW261">
        <v>1665504912.3</v>
      </c>
      <c r="CX261">
        <v>0</v>
      </c>
      <c r="CY261">
        <v>1665503463</v>
      </c>
      <c r="CZ261" t="s">
        <v>356</v>
      </c>
      <c r="DA261">
        <v>1665503462</v>
      </c>
      <c r="DB261">
        <v>1665503463</v>
      </c>
      <c r="DC261">
        <v>5</v>
      </c>
      <c r="DD261">
        <v>8.5000000000000006E-2</v>
      </c>
      <c r="DE261">
        <v>-1E-3</v>
      </c>
      <c r="DF261">
        <v>-3.5999999999999997E-2</v>
      </c>
      <c r="DG261">
        <v>0.21</v>
      </c>
      <c r="DH261">
        <v>415</v>
      </c>
      <c r="DI261">
        <v>36</v>
      </c>
      <c r="DJ261">
        <v>0.25</v>
      </c>
      <c r="DK261">
        <v>0.11</v>
      </c>
      <c r="DL261">
        <v>-18.223819512195121</v>
      </c>
      <c r="DM261">
        <v>-0.4659114982578284</v>
      </c>
      <c r="DN261">
        <v>8.0699240542599221E-2</v>
      </c>
      <c r="DO261">
        <v>0</v>
      </c>
      <c r="DP261">
        <v>0.32559202439024387</v>
      </c>
      <c r="DQ261">
        <v>0.19447925435540081</v>
      </c>
      <c r="DR261">
        <v>2.5195513581944339E-2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3.2944499999999999</v>
      </c>
      <c r="EB261">
        <v>2.6251099999999998</v>
      </c>
      <c r="EC261">
        <v>0.249829</v>
      </c>
      <c r="ED261">
        <v>0.24998899999999999</v>
      </c>
      <c r="EE261">
        <v>0.149419</v>
      </c>
      <c r="EF261">
        <v>0.14696799999999999</v>
      </c>
      <c r="EG261">
        <v>22632.400000000001</v>
      </c>
      <c r="EH261">
        <v>23109.200000000001</v>
      </c>
      <c r="EI261">
        <v>28094.400000000001</v>
      </c>
      <c r="EJ261">
        <v>29687.599999999999</v>
      </c>
      <c r="EK261">
        <v>32825.599999999999</v>
      </c>
      <c r="EL261">
        <v>35206.199999999997</v>
      </c>
      <c r="EM261">
        <v>39581.199999999997</v>
      </c>
      <c r="EN261">
        <v>42485.7</v>
      </c>
      <c r="EO261">
        <v>2.2040799999999998</v>
      </c>
      <c r="EP261">
        <v>2.1572499999999999</v>
      </c>
      <c r="EQ261">
        <v>8.5696599999999998E-2</v>
      </c>
      <c r="ER261">
        <v>0</v>
      </c>
      <c r="ES261">
        <v>33.783000000000001</v>
      </c>
      <c r="ET261">
        <v>999.9</v>
      </c>
      <c r="EU261">
        <v>73.900000000000006</v>
      </c>
      <c r="EV261">
        <v>35.4</v>
      </c>
      <c r="EW261">
        <v>42.117899999999999</v>
      </c>
      <c r="EX261">
        <v>57.229100000000003</v>
      </c>
      <c r="EY261">
        <v>-2.2796500000000002</v>
      </c>
      <c r="EZ261">
        <v>2</v>
      </c>
      <c r="FA261">
        <v>0.650312</v>
      </c>
      <c r="FB261">
        <v>1.63557</v>
      </c>
      <c r="FC261">
        <v>20.260999999999999</v>
      </c>
      <c r="FD261">
        <v>5.2171399999999997</v>
      </c>
      <c r="FE261">
        <v>12.006500000000001</v>
      </c>
      <c r="FF261">
        <v>4.9855</v>
      </c>
      <c r="FG261">
        <v>3.2844799999999998</v>
      </c>
      <c r="FH261">
        <v>6361.9</v>
      </c>
      <c r="FI261">
        <v>9999</v>
      </c>
      <c r="FJ261">
        <v>9999</v>
      </c>
      <c r="FK261">
        <v>490.1</v>
      </c>
      <c r="FL261">
        <v>1.8657900000000001</v>
      </c>
      <c r="FM261">
        <v>1.86215</v>
      </c>
      <c r="FN261">
        <v>1.8641799999999999</v>
      </c>
      <c r="FO261">
        <v>1.86025</v>
      </c>
      <c r="FP261">
        <v>1.8609599999999999</v>
      </c>
      <c r="FQ261">
        <v>1.86005</v>
      </c>
      <c r="FR261">
        <v>1.8617699999999999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0.59</v>
      </c>
      <c r="GH261">
        <v>0.21820000000000001</v>
      </c>
      <c r="GI261">
        <v>-0.38878066965608271</v>
      </c>
      <c r="GJ261">
        <v>8.4540356221501391E-4</v>
      </c>
      <c r="GK261">
        <v>6.8779579211309249E-8</v>
      </c>
      <c r="GL261">
        <v>-1.3381725072044801E-10</v>
      </c>
      <c r="GM261">
        <v>-8.6234221326163804E-2</v>
      </c>
      <c r="GN261">
        <v>8.8717001971158594E-4</v>
      </c>
      <c r="GO261">
        <v>5.46455871630479E-4</v>
      </c>
      <c r="GP261">
        <v>-9.435533427115459E-6</v>
      </c>
      <c r="GQ261">
        <v>1</v>
      </c>
      <c r="GR261">
        <v>2082</v>
      </c>
      <c r="GS261">
        <v>3</v>
      </c>
      <c r="GT261">
        <v>35</v>
      </c>
      <c r="GU261">
        <v>24.1</v>
      </c>
      <c r="GV261">
        <v>24.1</v>
      </c>
      <c r="GW261">
        <v>4.1040000000000001</v>
      </c>
      <c r="GX261">
        <v>2.5366200000000001</v>
      </c>
      <c r="GY261">
        <v>2.04834</v>
      </c>
      <c r="GZ261">
        <v>2.6245099999999999</v>
      </c>
      <c r="HA261">
        <v>2.1972700000000001</v>
      </c>
      <c r="HB261">
        <v>2.3535200000000001</v>
      </c>
      <c r="HC261">
        <v>40.4255</v>
      </c>
      <c r="HD261">
        <v>14.333399999999999</v>
      </c>
      <c r="HE261">
        <v>18</v>
      </c>
      <c r="HF261">
        <v>709.94500000000005</v>
      </c>
      <c r="HG261">
        <v>745.59199999999998</v>
      </c>
      <c r="HH261">
        <v>30.999700000000001</v>
      </c>
      <c r="HI261">
        <v>35.388300000000001</v>
      </c>
      <c r="HJ261">
        <v>30.000800000000002</v>
      </c>
      <c r="HK261">
        <v>35.095500000000001</v>
      </c>
      <c r="HL261">
        <v>35.055999999999997</v>
      </c>
      <c r="HM261">
        <v>82.052499999999995</v>
      </c>
      <c r="HN261">
        <v>14.0883</v>
      </c>
      <c r="HO261">
        <v>100</v>
      </c>
      <c r="HP261">
        <v>31</v>
      </c>
      <c r="HQ261">
        <v>1642.67</v>
      </c>
      <c r="HR261">
        <v>37.485300000000002</v>
      </c>
      <c r="HS261">
        <v>98.886899999999997</v>
      </c>
      <c r="HT261">
        <v>98.471199999999996</v>
      </c>
    </row>
    <row r="262" spans="1:228" x14ac:dyDescent="0.2">
      <c r="A262">
        <v>247</v>
      </c>
      <c r="B262">
        <v>1665504911.5999999</v>
      </c>
      <c r="C262">
        <v>982.09999990463257</v>
      </c>
      <c r="D262" t="s">
        <v>853</v>
      </c>
      <c r="E262" t="s">
        <v>854</v>
      </c>
      <c r="F262">
        <v>4</v>
      </c>
      <c r="G262">
        <v>1665504909.2874999</v>
      </c>
      <c r="H262">
        <f t="shared" si="102"/>
        <v>7.98180774582152E-4</v>
      </c>
      <c r="I262">
        <f t="shared" si="103"/>
        <v>0.79818077458215198</v>
      </c>
      <c r="J262">
        <f t="shared" si="104"/>
        <v>19.279635833273403</v>
      </c>
      <c r="K262">
        <f t="shared" si="105"/>
        <v>1616.1025</v>
      </c>
      <c r="L262">
        <f t="shared" si="106"/>
        <v>835.02397049958176</v>
      </c>
      <c r="M262">
        <f t="shared" si="107"/>
        <v>84.691515262777429</v>
      </c>
      <c r="N262">
        <f t="shared" si="108"/>
        <v>163.9116652700107</v>
      </c>
      <c r="O262">
        <f t="shared" si="109"/>
        <v>4.172024141904089E-2</v>
      </c>
      <c r="P262">
        <f t="shared" si="110"/>
        <v>3.6907922062027607</v>
      </c>
      <c r="Q262">
        <f t="shared" si="111"/>
        <v>4.146000569187111E-2</v>
      </c>
      <c r="R262">
        <f t="shared" si="112"/>
        <v>2.593574919879249E-2</v>
      </c>
      <c r="S262">
        <f t="shared" si="113"/>
        <v>226.10611873548723</v>
      </c>
      <c r="T262">
        <f t="shared" si="114"/>
        <v>35.467102559595958</v>
      </c>
      <c r="U262">
        <f t="shared" si="115"/>
        <v>35.171512499999999</v>
      </c>
      <c r="V262">
        <f t="shared" si="116"/>
        <v>5.7022403467413341</v>
      </c>
      <c r="W262">
        <f t="shared" si="117"/>
        <v>69.673560552023403</v>
      </c>
      <c r="X262">
        <f t="shared" si="118"/>
        <v>3.8415095317648338</v>
      </c>
      <c r="Y262">
        <f t="shared" si="119"/>
        <v>5.5135829162864161</v>
      </c>
      <c r="Z262">
        <f t="shared" si="120"/>
        <v>1.8607308149765003</v>
      </c>
      <c r="AA262">
        <f t="shared" si="121"/>
        <v>-35.1997721590729</v>
      </c>
      <c r="AB262">
        <f t="shared" si="122"/>
        <v>-120.77466512869175</v>
      </c>
      <c r="AC262">
        <f t="shared" si="123"/>
        <v>-7.6324089823857637</v>
      </c>
      <c r="AD262">
        <f t="shared" si="124"/>
        <v>62.49927246533683</v>
      </c>
      <c r="AE262">
        <f t="shared" si="125"/>
        <v>42.423019590940442</v>
      </c>
      <c r="AF262">
        <f t="shared" si="126"/>
        <v>0.90193540723219612</v>
      </c>
      <c r="AG262">
        <f t="shared" si="127"/>
        <v>19.279635833273403</v>
      </c>
      <c r="AH262">
        <v>1698.1582345371339</v>
      </c>
      <c r="AI262">
        <v>1682.835636363636</v>
      </c>
      <c r="AJ262">
        <v>1.718204216390645</v>
      </c>
      <c r="AK262">
        <v>66.85974665391015</v>
      </c>
      <c r="AL262">
        <f t="shared" si="128"/>
        <v>0.79818077458215198</v>
      </c>
      <c r="AM262">
        <v>37.514861862883293</v>
      </c>
      <c r="AN262">
        <v>37.867077575757563</v>
      </c>
      <c r="AO262">
        <v>-6.3581480797376766E-3</v>
      </c>
      <c r="AP262">
        <v>85.612249932443419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47282.02190408505</v>
      </c>
      <c r="AV262">
        <f t="shared" si="132"/>
        <v>1199.94625</v>
      </c>
      <c r="AW262">
        <f t="shared" si="133"/>
        <v>1025.8795635935167</v>
      </c>
      <c r="AX262">
        <f t="shared" si="134"/>
        <v>0.85493793042273081</v>
      </c>
      <c r="AY262">
        <f t="shared" si="135"/>
        <v>0.18843020571587038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1665504909.2874999</v>
      </c>
      <c r="BF262">
        <v>1616.1025</v>
      </c>
      <c r="BG262">
        <v>1634.3325</v>
      </c>
      <c r="BH262">
        <v>37.875725000000003</v>
      </c>
      <c r="BI262">
        <v>37.515212499999997</v>
      </c>
      <c r="BJ262">
        <v>1615.51125</v>
      </c>
      <c r="BK262">
        <v>37.657512500000003</v>
      </c>
      <c r="BL262">
        <v>649.90525000000002</v>
      </c>
      <c r="BM262">
        <v>101.3245</v>
      </c>
      <c r="BN262">
        <v>9.9552787500000003E-2</v>
      </c>
      <c r="BO262">
        <v>34.5645375</v>
      </c>
      <c r="BP262">
        <v>35.171512499999999</v>
      </c>
      <c r="BQ262">
        <v>999.9</v>
      </c>
      <c r="BR262">
        <v>0</v>
      </c>
      <c r="BS262">
        <v>0</v>
      </c>
      <c r="BT262">
        <v>9021.09375</v>
      </c>
      <c r="BU262">
        <v>0</v>
      </c>
      <c r="BV262">
        <v>2102.4875000000002</v>
      </c>
      <c r="BW262">
        <v>-18.227675000000001</v>
      </c>
      <c r="BX262">
        <v>1679.7237500000001</v>
      </c>
      <c r="BY262">
        <v>1698.0325</v>
      </c>
      <c r="BZ262">
        <v>0.36051749999999999</v>
      </c>
      <c r="CA262">
        <v>1634.3325</v>
      </c>
      <c r="CB262">
        <v>37.515212499999997</v>
      </c>
      <c r="CC262">
        <v>3.8377362499999998</v>
      </c>
      <c r="CD262">
        <v>3.8012087499999998</v>
      </c>
      <c r="CE262">
        <v>28.1929625</v>
      </c>
      <c r="CF262">
        <v>28.028775</v>
      </c>
      <c r="CG262">
        <v>1199.94625</v>
      </c>
      <c r="CH262">
        <v>0.4999865</v>
      </c>
      <c r="CI262">
        <v>0.50001349999999989</v>
      </c>
      <c r="CJ262">
        <v>0</v>
      </c>
      <c r="CK262">
        <v>830.86975000000007</v>
      </c>
      <c r="CL262">
        <v>4.9990899999999998</v>
      </c>
      <c r="CM262">
        <v>9330.9575000000004</v>
      </c>
      <c r="CN262">
        <v>9557.39</v>
      </c>
      <c r="CO262">
        <v>45.186999999999998</v>
      </c>
      <c r="CP262">
        <v>48.202749999999988</v>
      </c>
      <c r="CQ262">
        <v>46.061999999999998</v>
      </c>
      <c r="CR262">
        <v>46.890500000000003</v>
      </c>
      <c r="CS262">
        <v>46.686999999999998</v>
      </c>
      <c r="CT262">
        <v>597.45624999999995</v>
      </c>
      <c r="CU262">
        <v>597.49</v>
      </c>
      <c r="CV262">
        <v>0</v>
      </c>
      <c r="CW262">
        <v>1665504915.9000001</v>
      </c>
      <c r="CX262">
        <v>0</v>
      </c>
      <c r="CY262">
        <v>1665503463</v>
      </c>
      <c r="CZ262" t="s">
        <v>356</v>
      </c>
      <c r="DA262">
        <v>1665503462</v>
      </c>
      <c r="DB262">
        <v>1665503463</v>
      </c>
      <c r="DC262">
        <v>5</v>
      </c>
      <c r="DD262">
        <v>8.5000000000000006E-2</v>
      </c>
      <c r="DE262">
        <v>-1E-3</v>
      </c>
      <c r="DF262">
        <v>-3.5999999999999997E-2</v>
      </c>
      <c r="DG262">
        <v>0.21</v>
      </c>
      <c r="DH262">
        <v>415</v>
      </c>
      <c r="DI262">
        <v>36</v>
      </c>
      <c r="DJ262">
        <v>0.25</v>
      </c>
      <c r="DK262">
        <v>0.11</v>
      </c>
      <c r="DL262">
        <v>-18.229797560975609</v>
      </c>
      <c r="DM262">
        <v>-0.31512752613244521</v>
      </c>
      <c r="DN262">
        <v>7.8796209788149024E-2</v>
      </c>
      <c r="DO262">
        <v>0</v>
      </c>
      <c r="DP262">
        <v>0.33589148780487799</v>
      </c>
      <c r="DQ262">
        <v>0.2310553797909404</v>
      </c>
      <c r="DR262">
        <v>2.7597411283794799E-2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3.2944499999999999</v>
      </c>
      <c r="EB262">
        <v>2.6252900000000001</v>
      </c>
      <c r="EC262">
        <v>0.25042799999999998</v>
      </c>
      <c r="ED262">
        <v>0.25059199999999998</v>
      </c>
      <c r="EE262">
        <v>0.149372</v>
      </c>
      <c r="EF262">
        <v>0.14697199999999999</v>
      </c>
      <c r="EG262">
        <v>22613.9</v>
      </c>
      <c r="EH262">
        <v>23090.400000000001</v>
      </c>
      <c r="EI262">
        <v>28093.9</v>
      </c>
      <c r="EJ262">
        <v>29687.5</v>
      </c>
      <c r="EK262">
        <v>32827.199999999997</v>
      </c>
      <c r="EL262">
        <v>35205.9</v>
      </c>
      <c r="EM262">
        <v>39580.9</v>
      </c>
      <c r="EN262">
        <v>42485.4</v>
      </c>
      <c r="EO262">
        <v>2.2039200000000001</v>
      </c>
      <c r="EP262">
        <v>2.15707</v>
      </c>
      <c r="EQ262">
        <v>8.5931300000000002E-2</v>
      </c>
      <c r="ER262">
        <v>0</v>
      </c>
      <c r="ES262">
        <v>33.786900000000003</v>
      </c>
      <c r="ET262">
        <v>999.9</v>
      </c>
      <c r="EU262">
        <v>73.900000000000006</v>
      </c>
      <c r="EV262">
        <v>35.4</v>
      </c>
      <c r="EW262">
        <v>42.116999999999997</v>
      </c>
      <c r="EX262">
        <v>57.229100000000003</v>
      </c>
      <c r="EY262">
        <v>-2.2115399999999998</v>
      </c>
      <c r="EZ262">
        <v>2</v>
      </c>
      <c r="FA262">
        <v>0.650671</v>
      </c>
      <c r="FB262">
        <v>1.63323</v>
      </c>
      <c r="FC262">
        <v>20.260400000000001</v>
      </c>
      <c r="FD262">
        <v>5.2127999999999997</v>
      </c>
      <c r="FE262">
        <v>12.0068</v>
      </c>
      <c r="FF262">
        <v>4.9837999999999996</v>
      </c>
      <c r="FG262">
        <v>3.2837299999999998</v>
      </c>
      <c r="FH262">
        <v>6362.3</v>
      </c>
      <c r="FI262">
        <v>9999</v>
      </c>
      <c r="FJ262">
        <v>9999</v>
      </c>
      <c r="FK262">
        <v>490.1</v>
      </c>
      <c r="FL262">
        <v>1.86581</v>
      </c>
      <c r="FM262">
        <v>1.86216</v>
      </c>
      <c r="FN262">
        <v>1.8641799999999999</v>
      </c>
      <c r="FO262">
        <v>1.86026</v>
      </c>
      <c r="FP262">
        <v>1.8609599999999999</v>
      </c>
      <c r="FQ262">
        <v>1.86005</v>
      </c>
      <c r="FR262">
        <v>1.8617999999999999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0.59</v>
      </c>
      <c r="GH262">
        <v>0.21820000000000001</v>
      </c>
      <c r="GI262">
        <v>-0.38878066965608271</v>
      </c>
      <c r="GJ262">
        <v>8.4540356221501391E-4</v>
      </c>
      <c r="GK262">
        <v>6.8779579211309249E-8</v>
      </c>
      <c r="GL262">
        <v>-1.3381725072044801E-10</v>
      </c>
      <c r="GM262">
        <v>-8.6234221326163804E-2</v>
      </c>
      <c r="GN262">
        <v>8.8717001971158594E-4</v>
      </c>
      <c r="GO262">
        <v>5.46455871630479E-4</v>
      </c>
      <c r="GP262">
        <v>-9.435533427115459E-6</v>
      </c>
      <c r="GQ262">
        <v>1</v>
      </c>
      <c r="GR262">
        <v>2082</v>
      </c>
      <c r="GS262">
        <v>3</v>
      </c>
      <c r="GT262">
        <v>35</v>
      </c>
      <c r="GU262">
        <v>24.2</v>
      </c>
      <c r="GV262">
        <v>24.1</v>
      </c>
      <c r="GW262">
        <v>4.1162099999999997</v>
      </c>
      <c r="GX262">
        <v>2.5390600000000001</v>
      </c>
      <c r="GY262">
        <v>2.04834</v>
      </c>
      <c r="GZ262">
        <v>2.6257299999999999</v>
      </c>
      <c r="HA262">
        <v>2.1972700000000001</v>
      </c>
      <c r="HB262">
        <v>2.3144499999999999</v>
      </c>
      <c r="HC262">
        <v>40.4255</v>
      </c>
      <c r="HD262">
        <v>14.3247</v>
      </c>
      <c r="HE262">
        <v>18</v>
      </c>
      <c r="HF262">
        <v>709.88800000000003</v>
      </c>
      <c r="HG262">
        <v>745.48099999999999</v>
      </c>
      <c r="HH262">
        <v>30.999500000000001</v>
      </c>
      <c r="HI262">
        <v>35.395299999999999</v>
      </c>
      <c r="HJ262">
        <v>30.000699999999998</v>
      </c>
      <c r="HK262">
        <v>35.101900000000001</v>
      </c>
      <c r="HL262">
        <v>35.060899999999997</v>
      </c>
      <c r="HM262">
        <v>82.312299999999993</v>
      </c>
      <c r="HN262">
        <v>14.0883</v>
      </c>
      <c r="HO262">
        <v>100</v>
      </c>
      <c r="HP262">
        <v>31</v>
      </c>
      <c r="HQ262">
        <v>1649.37</v>
      </c>
      <c r="HR262">
        <v>37.6509</v>
      </c>
      <c r="HS262">
        <v>98.8857</v>
      </c>
      <c r="HT262">
        <v>98.470699999999994</v>
      </c>
    </row>
    <row r="263" spans="1:228" x14ac:dyDescent="0.2">
      <c r="A263">
        <v>248</v>
      </c>
      <c r="B263">
        <v>1665504915.5999999</v>
      </c>
      <c r="C263">
        <v>986.09999990463257</v>
      </c>
      <c r="D263" t="s">
        <v>855</v>
      </c>
      <c r="E263" t="s">
        <v>856</v>
      </c>
      <c r="F263">
        <v>4</v>
      </c>
      <c r="G263">
        <v>1665504913.5999999</v>
      </c>
      <c r="H263">
        <f t="shared" si="102"/>
        <v>8.4584307104731992E-4</v>
      </c>
      <c r="I263">
        <f t="shared" si="103"/>
        <v>0.84584307104731993</v>
      </c>
      <c r="J263">
        <f t="shared" si="104"/>
        <v>19.442192295083526</v>
      </c>
      <c r="K263">
        <f t="shared" si="105"/>
        <v>1623.19</v>
      </c>
      <c r="L263">
        <f t="shared" si="106"/>
        <v>876.48338153500254</v>
      </c>
      <c r="M263">
        <f t="shared" si="107"/>
        <v>88.895982621977041</v>
      </c>
      <c r="N263">
        <f t="shared" si="108"/>
        <v>164.62955610117805</v>
      </c>
      <c r="O263">
        <f t="shared" si="109"/>
        <v>4.4175129687249702E-2</v>
      </c>
      <c r="P263">
        <f t="shared" si="110"/>
        <v>3.6862553967026184</v>
      </c>
      <c r="Q263">
        <f t="shared" si="111"/>
        <v>4.3883126679530995E-2</v>
      </c>
      <c r="R263">
        <f t="shared" si="112"/>
        <v>2.7453028395610569E-2</v>
      </c>
      <c r="S263">
        <f t="shared" si="113"/>
        <v>226.11270600683198</v>
      </c>
      <c r="T263">
        <f t="shared" si="114"/>
        <v>35.456507436928611</v>
      </c>
      <c r="U263">
        <f t="shared" si="115"/>
        <v>35.174214285714278</v>
      </c>
      <c r="V263">
        <f t="shared" si="116"/>
        <v>5.7030924885577647</v>
      </c>
      <c r="W263">
        <f t="shared" si="117"/>
        <v>69.655339939013473</v>
      </c>
      <c r="X263">
        <f t="shared" si="118"/>
        <v>3.840137295557541</v>
      </c>
      <c r="Y263">
        <f t="shared" si="119"/>
        <v>5.5130551353561144</v>
      </c>
      <c r="Z263">
        <f t="shared" si="120"/>
        <v>1.8629551930002237</v>
      </c>
      <c r="AA263">
        <f t="shared" si="121"/>
        <v>-37.301679433186806</v>
      </c>
      <c r="AB263">
        <f t="shared" si="122"/>
        <v>-121.50560133901294</v>
      </c>
      <c r="AC263">
        <f t="shared" si="123"/>
        <v>-7.6880879228856926</v>
      </c>
      <c r="AD263">
        <f t="shared" si="124"/>
        <v>59.617337311746525</v>
      </c>
      <c r="AE263">
        <f t="shared" si="125"/>
        <v>42.763220024604855</v>
      </c>
      <c r="AF263">
        <f t="shared" si="126"/>
        <v>0.8584034951837578</v>
      </c>
      <c r="AG263">
        <f t="shared" si="127"/>
        <v>19.442192295083526</v>
      </c>
      <c r="AH263">
        <v>1705.129868999943</v>
      </c>
      <c r="AI263">
        <v>1689.6734545454549</v>
      </c>
      <c r="AJ263">
        <v>1.7344889339793861</v>
      </c>
      <c r="AK263">
        <v>66.85974665391015</v>
      </c>
      <c r="AL263">
        <f t="shared" si="128"/>
        <v>0.84584307104731993</v>
      </c>
      <c r="AM263">
        <v>37.515782186207993</v>
      </c>
      <c r="AN263">
        <v>37.857726666666657</v>
      </c>
      <c r="AO263">
        <v>-7.4869032544196959E-4</v>
      </c>
      <c r="AP263">
        <v>85.612249932443419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47201.508893377955</v>
      </c>
      <c r="AV263">
        <f t="shared" si="132"/>
        <v>1199.982857142857</v>
      </c>
      <c r="AW263">
        <f t="shared" si="133"/>
        <v>1025.9106994854051</v>
      </c>
      <c r="AX263">
        <f t="shared" si="134"/>
        <v>0.85493779630159428</v>
      </c>
      <c r="AY263">
        <f t="shared" si="135"/>
        <v>0.18842994686207709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1665504913.5999999</v>
      </c>
      <c r="BF263">
        <v>1623.19</v>
      </c>
      <c r="BG263">
        <v>1641.531428571428</v>
      </c>
      <c r="BH263">
        <v>37.862414285714287</v>
      </c>
      <c r="BI263">
        <v>37.519357142857139</v>
      </c>
      <c r="BJ263">
        <v>1622.5985714285709</v>
      </c>
      <c r="BK263">
        <v>37.64422857142857</v>
      </c>
      <c r="BL263">
        <v>650.0188571428572</v>
      </c>
      <c r="BM263">
        <v>101.32342857142859</v>
      </c>
      <c r="BN263">
        <v>0.1000376285714286</v>
      </c>
      <c r="BO263">
        <v>34.562814285714289</v>
      </c>
      <c r="BP263">
        <v>35.174214285714278</v>
      </c>
      <c r="BQ263">
        <v>999.89999999999986</v>
      </c>
      <c r="BR263">
        <v>0</v>
      </c>
      <c r="BS263">
        <v>0</v>
      </c>
      <c r="BT263">
        <v>9005.5357142857138</v>
      </c>
      <c r="BU263">
        <v>0</v>
      </c>
      <c r="BV263">
        <v>2079.988571428572</v>
      </c>
      <c r="BW263">
        <v>-18.341728571428568</v>
      </c>
      <c r="BX263">
        <v>1687.0671428571429</v>
      </c>
      <c r="BY263">
        <v>1705.5214285714289</v>
      </c>
      <c r="BZ263">
        <v>0.34305785714285719</v>
      </c>
      <c r="CA263">
        <v>1641.531428571428</v>
      </c>
      <c r="CB263">
        <v>37.519357142857139</v>
      </c>
      <c r="CC263">
        <v>3.8363485714285712</v>
      </c>
      <c r="CD263">
        <v>3.80159</v>
      </c>
      <c r="CE263">
        <v>28.18674285714286</v>
      </c>
      <c r="CF263">
        <v>28.03048571428571</v>
      </c>
      <c r="CG263">
        <v>1199.982857142857</v>
      </c>
      <c r="CH263">
        <v>0.49999114285714291</v>
      </c>
      <c r="CI263">
        <v>0.50000885714285714</v>
      </c>
      <c r="CJ263">
        <v>0</v>
      </c>
      <c r="CK263">
        <v>830.93657142857137</v>
      </c>
      <c r="CL263">
        <v>4.9990899999999998</v>
      </c>
      <c r="CM263">
        <v>9324.2285714285717</v>
      </c>
      <c r="CN263">
        <v>9557.6757142857132</v>
      </c>
      <c r="CO263">
        <v>45.186999999999998</v>
      </c>
      <c r="CP263">
        <v>48.204999999999998</v>
      </c>
      <c r="CQ263">
        <v>46.061999999999998</v>
      </c>
      <c r="CR263">
        <v>46.875</v>
      </c>
      <c r="CS263">
        <v>46.686999999999998</v>
      </c>
      <c r="CT263">
        <v>597.48142857142852</v>
      </c>
      <c r="CU263">
        <v>597.50428571428563</v>
      </c>
      <c r="CV263">
        <v>0</v>
      </c>
      <c r="CW263">
        <v>1665504920.0999999</v>
      </c>
      <c r="CX263">
        <v>0</v>
      </c>
      <c r="CY263">
        <v>1665503463</v>
      </c>
      <c r="CZ263" t="s">
        <v>356</v>
      </c>
      <c r="DA263">
        <v>1665503462</v>
      </c>
      <c r="DB263">
        <v>1665503463</v>
      </c>
      <c r="DC263">
        <v>5</v>
      </c>
      <c r="DD263">
        <v>8.5000000000000006E-2</v>
      </c>
      <c r="DE263">
        <v>-1E-3</v>
      </c>
      <c r="DF263">
        <v>-3.5999999999999997E-2</v>
      </c>
      <c r="DG263">
        <v>0.21</v>
      </c>
      <c r="DH263">
        <v>415</v>
      </c>
      <c r="DI263">
        <v>36</v>
      </c>
      <c r="DJ263">
        <v>0.25</v>
      </c>
      <c r="DK263">
        <v>0.11</v>
      </c>
      <c r="DL263">
        <v>-18.267046341463409</v>
      </c>
      <c r="DM263">
        <v>-0.29650662020906898</v>
      </c>
      <c r="DN263">
        <v>7.5976842099389597E-2</v>
      </c>
      <c r="DO263">
        <v>0</v>
      </c>
      <c r="DP263">
        <v>0.34243992682926833</v>
      </c>
      <c r="DQ263">
        <v>0.1668569895470384</v>
      </c>
      <c r="DR263">
        <v>2.542648058129051E-2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3.2944800000000001</v>
      </c>
      <c r="EB263">
        <v>2.6251899999999999</v>
      </c>
      <c r="EC263">
        <v>0.25103300000000001</v>
      </c>
      <c r="ED263">
        <v>0.25118499999999999</v>
      </c>
      <c r="EE263">
        <v>0.149337</v>
      </c>
      <c r="EF263">
        <v>0.14702499999999999</v>
      </c>
      <c r="EG263">
        <v>22595.200000000001</v>
      </c>
      <c r="EH263">
        <v>23071.7</v>
      </c>
      <c r="EI263">
        <v>28093.5</v>
      </c>
      <c r="EJ263">
        <v>29687.1</v>
      </c>
      <c r="EK263">
        <v>32827.5</v>
      </c>
      <c r="EL263">
        <v>35203.599999999999</v>
      </c>
      <c r="EM263">
        <v>39579.599999999999</v>
      </c>
      <c r="EN263">
        <v>42485.2</v>
      </c>
      <c r="EO263">
        <v>2.2037499999999999</v>
      </c>
      <c r="EP263">
        <v>2.1572</v>
      </c>
      <c r="EQ263">
        <v>8.5070699999999999E-2</v>
      </c>
      <c r="ER263">
        <v>0</v>
      </c>
      <c r="ES263">
        <v>33.790599999999998</v>
      </c>
      <c r="ET263">
        <v>999.9</v>
      </c>
      <c r="EU263">
        <v>73.900000000000006</v>
      </c>
      <c r="EV263">
        <v>35.4</v>
      </c>
      <c r="EW263">
        <v>42.118699999999997</v>
      </c>
      <c r="EX263">
        <v>56.749099999999999</v>
      </c>
      <c r="EY263">
        <v>-2.1594500000000001</v>
      </c>
      <c r="EZ263">
        <v>2</v>
      </c>
      <c r="FA263">
        <v>0.65121200000000001</v>
      </c>
      <c r="FB263">
        <v>1.62951</v>
      </c>
      <c r="FC263">
        <v>20.2606</v>
      </c>
      <c r="FD263">
        <v>5.2171399999999997</v>
      </c>
      <c r="FE263">
        <v>12.0062</v>
      </c>
      <c r="FF263">
        <v>4.9856499999999997</v>
      </c>
      <c r="FG263">
        <v>3.2846500000000001</v>
      </c>
      <c r="FH263">
        <v>6362.3</v>
      </c>
      <c r="FI263">
        <v>9999</v>
      </c>
      <c r="FJ263">
        <v>9999</v>
      </c>
      <c r="FK263">
        <v>490.1</v>
      </c>
      <c r="FL263">
        <v>1.8657999999999999</v>
      </c>
      <c r="FM263">
        <v>1.8621399999999999</v>
      </c>
      <c r="FN263">
        <v>1.8641700000000001</v>
      </c>
      <c r="FO263">
        <v>1.86026</v>
      </c>
      <c r="FP263">
        <v>1.8609599999999999</v>
      </c>
      <c r="FQ263">
        <v>1.86005</v>
      </c>
      <c r="FR263">
        <v>1.8617900000000001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0.6</v>
      </c>
      <c r="GH263">
        <v>0.21809999999999999</v>
      </c>
      <c r="GI263">
        <v>-0.38878066965608271</v>
      </c>
      <c r="GJ263">
        <v>8.4540356221501391E-4</v>
      </c>
      <c r="GK263">
        <v>6.8779579211309249E-8</v>
      </c>
      <c r="GL263">
        <v>-1.3381725072044801E-10</v>
      </c>
      <c r="GM263">
        <v>-8.6234221326163804E-2</v>
      </c>
      <c r="GN263">
        <v>8.8717001971158594E-4</v>
      </c>
      <c r="GO263">
        <v>5.46455871630479E-4</v>
      </c>
      <c r="GP263">
        <v>-9.435533427115459E-6</v>
      </c>
      <c r="GQ263">
        <v>1</v>
      </c>
      <c r="GR263">
        <v>2082</v>
      </c>
      <c r="GS263">
        <v>3</v>
      </c>
      <c r="GT263">
        <v>35</v>
      </c>
      <c r="GU263">
        <v>24.2</v>
      </c>
      <c r="GV263">
        <v>24.2</v>
      </c>
      <c r="GW263">
        <v>4.1296400000000002</v>
      </c>
      <c r="GX263">
        <v>2.5366200000000001</v>
      </c>
      <c r="GY263">
        <v>2.04834</v>
      </c>
      <c r="GZ263">
        <v>2.6257299999999999</v>
      </c>
      <c r="HA263">
        <v>2.1972700000000001</v>
      </c>
      <c r="HB263">
        <v>2.2912599999999999</v>
      </c>
      <c r="HC263">
        <v>40.4255</v>
      </c>
      <c r="HD263">
        <v>14.315899999999999</v>
      </c>
      <c r="HE263">
        <v>18</v>
      </c>
      <c r="HF263">
        <v>709.80899999999997</v>
      </c>
      <c r="HG263">
        <v>745.678</v>
      </c>
      <c r="HH263">
        <v>30.999199999999998</v>
      </c>
      <c r="HI263">
        <v>35.401800000000001</v>
      </c>
      <c r="HJ263">
        <v>30.000699999999998</v>
      </c>
      <c r="HK263">
        <v>35.1083</v>
      </c>
      <c r="HL263">
        <v>35.0672</v>
      </c>
      <c r="HM263">
        <v>82.575199999999995</v>
      </c>
      <c r="HN263">
        <v>13.8127</v>
      </c>
      <c r="HO263">
        <v>100</v>
      </c>
      <c r="HP263">
        <v>31</v>
      </c>
      <c r="HQ263">
        <v>1656.05</v>
      </c>
      <c r="HR263">
        <v>37.719900000000003</v>
      </c>
      <c r="HS263">
        <v>98.883300000000006</v>
      </c>
      <c r="HT263">
        <v>98.469899999999996</v>
      </c>
    </row>
    <row r="264" spans="1:228" x14ac:dyDescent="0.2">
      <c r="A264">
        <v>249</v>
      </c>
      <c r="B264">
        <v>1665504919.5999999</v>
      </c>
      <c r="C264">
        <v>990.09999990463257</v>
      </c>
      <c r="D264" t="s">
        <v>857</v>
      </c>
      <c r="E264" t="s">
        <v>858</v>
      </c>
      <c r="F264">
        <v>4</v>
      </c>
      <c r="G264">
        <v>1665504917.2874999</v>
      </c>
      <c r="H264">
        <f t="shared" si="102"/>
        <v>7.4858774606739232E-4</v>
      </c>
      <c r="I264">
        <f t="shared" si="103"/>
        <v>0.74858774606739231</v>
      </c>
      <c r="J264">
        <f t="shared" si="104"/>
        <v>19.615535890956068</v>
      </c>
      <c r="K264">
        <f t="shared" si="105"/>
        <v>1629.42625</v>
      </c>
      <c r="L264">
        <f t="shared" si="106"/>
        <v>786.46621035450494</v>
      </c>
      <c r="M264">
        <f t="shared" si="107"/>
        <v>79.766413076619131</v>
      </c>
      <c r="N264">
        <f t="shared" si="108"/>
        <v>165.26264653735097</v>
      </c>
      <c r="O264">
        <f t="shared" si="109"/>
        <v>3.9144681845753621E-2</v>
      </c>
      <c r="P264">
        <f t="shared" si="110"/>
        <v>3.687175911152027</v>
      </c>
      <c r="Q264">
        <f t="shared" si="111"/>
        <v>3.891526652888392E-2</v>
      </c>
      <c r="R264">
        <f t="shared" si="112"/>
        <v>2.4342541368158579E-2</v>
      </c>
      <c r="S264">
        <f t="shared" si="113"/>
        <v>226.12825336944272</v>
      </c>
      <c r="T264">
        <f t="shared" si="114"/>
        <v>35.471668020443225</v>
      </c>
      <c r="U264">
        <f t="shared" si="115"/>
        <v>35.160474999999998</v>
      </c>
      <c r="V264">
        <f t="shared" si="116"/>
        <v>5.6987602742170855</v>
      </c>
      <c r="W264">
        <f t="shared" si="117"/>
        <v>69.662704886123336</v>
      </c>
      <c r="X264">
        <f t="shared" si="118"/>
        <v>3.8394763171634221</v>
      </c>
      <c r="Y264">
        <f t="shared" si="119"/>
        <v>5.5115234520964425</v>
      </c>
      <c r="Z264">
        <f t="shared" si="120"/>
        <v>1.8592839570536634</v>
      </c>
      <c r="AA264">
        <f t="shared" si="121"/>
        <v>-33.012719601572002</v>
      </c>
      <c r="AB264">
        <f t="shared" si="122"/>
        <v>-119.79907644452695</v>
      </c>
      <c r="AC264">
        <f t="shared" si="123"/>
        <v>-7.5775255163335897</v>
      </c>
      <c r="AD264">
        <f t="shared" si="124"/>
        <v>65.738931807010175</v>
      </c>
      <c r="AE264">
        <f t="shared" si="125"/>
        <v>42.712323285430699</v>
      </c>
      <c r="AF264">
        <f t="shared" si="126"/>
        <v>0.70189429066231956</v>
      </c>
      <c r="AG264">
        <f t="shared" si="127"/>
        <v>19.615535890956068</v>
      </c>
      <c r="AH264">
        <v>1712.0890769489911</v>
      </c>
      <c r="AI264">
        <v>1696.64903030303</v>
      </c>
      <c r="AJ264">
        <v>1.7117604564321811</v>
      </c>
      <c r="AK264">
        <v>66.85974665391015</v>
      </c>
      <c r="AL264">
        <f t="shared" si="128"/>
        <v>0.74858774606739231</v>
      </c>
      <c r="AM264">
        <v>37.557980012619787</v>
      </c>
      <c r="AN264">
        <v>37.860779999999998</v>
      </c>
      <c r="AO264">
        <v>-6.9290038859618906E-4</v>
      </c>
      <c r="AP264">
        <v>85.612249932443419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47218.666869352419</v>
      </c>
      <c r="AV264">
        <f t="shared" si="132"/>
        <v>1200.0574999999999</v>
      </c>
      <c r="AW264">
        <f t="shared" si="133"/>
        <v>1025.9752825748408</v>
      </c>
      <c r="AX264">
        <f t="shared" si="134"/>
        <v>0.85493843634562583</v>
      </c>
      <c r="AY264">
        <f t="shared" si="135"/>
        <v>0.18843118214705773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1665504917.2874999</v>
      </c>
      <c r="BF264">
        <v>1629.42625</v>
      </c>
      <c r="BG264">
        <v>1647.64375</v>
      </c>
      <c r="BH264">
        <v>37.855762499999997</v>
      </c>
      <c r="BI264">
        <v>37.5752375</v>
      </c>
      <c r="BJ264">
        <v>1628.8362500000001</v>
      </c>
      <c r="BK264">
        <v>37.637587500000002</v>
      </c>
      <c r="BL264">
        <v>649.98612500000002</v>
      </c>
      <c r="BM264">
        <v>101.323875</v>
      </c>
      <c r="BN264">
        <v>9.9952275000000007E-2</v>
      </c>
      <c r="BO264">
        <v>34.557812499999997</v>
      </c>
      <c r="BP264">
        <v>35.160474999999998</v>
      </c>
      <c r="BQ264">
        <v>999.9</v>
      </c>
      <c r="BR264">
        <v>0</v>
      </c>
      <c r="BS264">
        <v>0</v>
      </c>
      <c r="BT264">
        <v>9008.6712499999994</v>
      </c>
      <c r="BU264">
        <v>0</v>
      </c>
      <c r="BV264">
        <v>2087.86625</v>
      </c>
      <c r="BW264">
        <v>-18.216825</v>
      </c>
      <c r="BX264">
        <v>1693.54</v>
      </c>
      <c r="BY264">
        <v>1711.9725000000001</v>
      </c>
      <c r="BZ264">
        <v>0.28054762500000002</v>
      </c>
      <c r="CA264">
        <v>1647.64375</v>
      </c>
      <c r="CB264">
        <v>37.5752375</v>
      </c>
      <c r="CC264">
        <v>3.83569125</v>
      </c>
      <c r="CD264">
        <v>3.8072662500000001</v>
      </c>
      <c r="CE264">
        <v>28.183812499999998</v>
      </c>
      <c r="CF264">
        <v>28.056075</v>
      </c>
      <c r="CG264">
        <v>1200.0574999999999</v>
      </c>
      <c r="CH264">
        <v>0.49996875000000002</v>
      </c>
      <c r="CI264">
        <v>0.50003124999999993</v>
      </c>
      <c r="CJ264">
        <v>0</v>
      </c>
      <c r="CK264">
        <v>830.77087500000005</v>
      </c>
      <c r="CL264">
        <v>4.9990899999999998</v>
      </c>
      <c r="CM264">
        <v>9328.3712500000001</v>
      </c>
      <c r="CN264">
        <v>9558.2062499999993</v>
      </c>
      <c r="CO264">
        <v>45.186999999999998</v>
      </c>
      <c r="CP264">
        <v>48.226374999999997</v>
      </c>
      <c r="CQ264">
        <v>46.077749999999988</v>
      </c>
      <c r="CR264">
        <v>46.875</v>
      </c>
      <c r="CS264">
        <v>46.686999999999998</v>
      </c>
      <c r="CT264">
        <v>597.49374999999998</v>
      </c>
      <c r="CU264">
        <v>597.56750000000011</v>
      </c>
      <c r="CV264">
        <v>0</v>
      </c>
      <c r="CW264">
        <v>1665504924.3</v>
      </c>
      <c r="CX264">
        <v>0</v>
      </c>
      <c r="CY264">
        <v>1665503463</v>
      </c>
      <c r="CZ264" t="s">
        <v>356</v>
      </c>
      <c r="DA264">
        <v>1665503462</v>
      </c>
      <c r="DB264">
        <v>1665503463</v>
      </c>
      <c r="DC264">
        <v>5</v>
      </c>
      <c r="DD264">
        <v>8.5000000000000006E-2</v>
      </c>
      <c r="DE264">
        <v>-1E-3</v>
      </c>
      <c r="DF264">
        <v>-3.5999999999999997E-2</v>
      </c>
      <c r="DG264">
        <v>0.21</v>
      </c>
      <c r="DH264">
        <v>415</v>
      </c>
      <c r="DI264">
        <v>36</v>
      </c>
      <c r="DJ264">
        <v>0.25</v>
      </c>
      <c r="DK264">
        <v>0.11</v>
      </c>
      <c r="DL264">
        <v>-18.262124390243901</v>
      </c>
      <c r="DM264">
        <v>1.4316376306658879E-2</v>
      </c>
      <c r="DN264">
        <v>7.9582351213244432E-2</v>
      </c>
      <c r="DO264">
        <v>1</v>
      </c>
      <c r="DP264">
        <v>0.33805629268292681</v>
      </c>
      <c r="DQ264">
        <v>-0.11498510801393701</v>
      </c>
      <c r="DR264">
        <v>3.3538802892698963E-2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366</v>
      </c>
      <c r="EA264">
        <v>3.29461</v>
      </c>
      <c r="EB264">
        <v>2.6254599999999999</v>
      </c>
      <c r="EC264">
        <v>0.25163400000000002</v>
      </c>
      <c r="ED264">
        <v>0.25179400000000002</v>
      </c>
      <c r="EE264">
        <v>0.14935499999999999</v>
      </c>
      <c r="EF264">
        <v>0.147229</v>
      </c>
      <c r="EG264">
        <v>22576.400000000001</v>
      </c>
      <c r="EH264">
        <v>23052.3</v>
      </c>
      <c r="EI264">
        <v>28093</v>
      </c>
      <c r="EJ264">
        <v>29686.5</v>
      </c>
      <c r="EK264">
        <v>32826.6</v>
      </c>
      <c r="EL264">
        <v>35194.199999999997</v>
      </c>
      <c r="EM264">
        <v>39579.300000000003</v>
      </c>
      <c r="EN264">
        <v>42484</v>
      </c>
      <c r="EO264">
        <v>2.2037</v>
      </c>
      <c r="EP264">
        <v>2.1569199999999999</v>
      </c>
      <c r="EQ264">
        <v>8.5108000000000003E-2</v>
      </c>
      <c r="ER264">
        <v>0</v>
      </c>
      <c r="ES264">
        <v>33.789000000000001</v>
      </c>
      <c r="ET264">
        <v>999.9</v>
      </c>
      <c r="EU264">
        <v>73.900000000000006</v>
      </c>
      <c r="EV264">
        <v>35.4</v>
      </c>
      <c r="EW264">
        <v>42.1175</v>
      </c>
      <c r="EX264">
        <v>57.259099999999997</v>
      </c>
      <c r="EY264">
        <v>-2.2035300000000002</v>
      </c>
      <c r="EZ264">
        <v>2</v>
      </c>
      <c r="FA264">
        <v>0.65177099999999999</v>
      </c>
      <c r="FB264">
        <v>1.6216900000000001</v>
      </c>
      <c r="FC264">
        <v>20.2608</v>
      </c>
      <c r="FD264">
        <v>5.2181899999999999</v>
      </c>
      <c r="FE264">
        <v>12.006500000000001</v>
      </c>
      <c r="FF264">
        <v>4.9858000000000002</v>
      </c>
      <c r="FG264">
        <v>3.2846500000000001</v>
      </c>
      <c r="FH264">
        <v>6362.6</v>
      </c>
      <c r="FI264">
        <v>9999</v>
      </c>
      <c r="FJ264">
        <v>9999</v>
      </c>
      <c r="FK264">
        <v>490.1</v>
      </c>
      <c r="FL264">
        <v>1.86582</v>
      </c>
      <c r="FM264">
        <v>1.8621700000000001</v>
      </c>
      <c r="FN264">
        <v>1.8641799999999999</v>
      </c>
      <c r="FO264">
        <v>1.86026</v>
      </c>
      <c r="FP264">
        <v>1.8609599999999999</v>
      </c>
      <c r="FQ264">
        <v>1.86005</v>
      </c>
      <c r="FR264">
        <v>1.8617900000000001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0.59</v>
      </c>
      <c r="GH264">
        <v>0.21820000000000001</v>
      </c>
      <c r="GI264">
        <v>-0.38878066965608271</v>
      </c>
      <c r="GJ264">
        <v>8.4540356221501391E-4</v>
      </c>
      <c r="GK264">
        <v>6.8779579211309249E-8</v>
      </c>
      <c r="GL264">
        <v>-1.3381725072044801E-10</v>
      </c>
      <c r="GM264">
        <v>-8.6234221326163804E-2</v>
      </c>
      <c r="GN264">
        <v>8.8717001971158594E-4</v>
      </c>
      <c r="GO264">
        <v>5.46455871630479E-4</v>
      </c>
      <c r="GP264">
        <v>-9.435533427115459E-6</v>
      </c>
      <c r="GQ264">
        <v>1</v>
      </c>
      <c r="GR264">
        <v>2082</v>
      </c>
      <c r="GS264">
        <v>3</v>
      </c>
      <c r="GT264">
        <v>35</v>
      </c>
      <c r="GU264">
        <v>24.3</v>
      </c>
      <c r="GV264">
        <v>24.3</v>
      </c>
      <c r="GW264">
        <v>4.1430699999999998</v>
      </c>
      <c r="GX264">
        <v>2.5317400000000001</v>
      </c>
      <c r="GY264">
        <v>2.04956</v>
      </c>
      <c r="GZ264">
        <v>2.6269499999999999</v>
      </c>
      <c r="HA264">
        <v>2.1972700000000001</v>
      </c>
      <c r="HB264">
        <v>2.3071299999999999</v>
      </c>
      <c r="HC264">
        <v>40.4255</v>
      </c>
      <c r="HD264">
        <v>14.315899999999999</v>
      </c>
      <c r="HE264">
        <v>18</v>
      </c>
      <c r="HF264">
        <v>709.83699999999999</v>
      </c>
      <c r="HG264">
        <v>745.48900000000003</v>
      </c>
      <c r="HH264">
        <v>30.9984</v>
      </c>
      <c r="HI264">
        <v>35.4084</v>
      </c>
      <c r="HJ264">
        <v>30.000699999999998</v>
      </c>
      <c r="HK264">
        <v>35.114699999999999</v>
      </c>
      <c r="HL264">
        <v>35.073599999999999</v>
      </c>
      <c r="HM264">
        <v>82.833799999999997</v>
      </c>
      <c r="HN264">
        <v>13.8127</v>
      </c>
      <c r="HO264">
        <v>100</v>
      </c>
      <c r="HP264">
        <v>31</v>
      </c>
      <c r="HQ264">
        <v>1662.73</v>
      </c>
      <c r="HR264">
        <v>37.7605</v>
      </c>
      <c r="HS264">
        <v>98.882000000000005</v>
      </c>
      <c r="HT264">
        <v>98.467399999999998</v>
      </c>
    </row>
    <row r="265" spans="1:228" x14ac:dyDescent="0.2">
      <c r="A265">
        <v>250</v>
      </c>
      <c r="B265">
        <v>1665504923.5999999</v>
      </c>
      <c r="C265">
        <v>994.09999990463257</v>
      </c>
      <c r="D265" t="s">
        <v>859</v>
      </c>
      <c r="E265" t="s">
        <v>860</v>
      </c>
      <c r="F265">
        <v>4</v>
      </c>
      <c r="G265">
        <v>1665504921.5999999</v>
      </c>
      <c r="H265">
        <f t="shared" si="102"/>
        <v>7.4723759168464972E-4</v>
      </c>
      <c r="I265">
        <f t="shared" si="103"/>
        <v>0.74723759168464976</v>
      </c>
      <c r="J265">
        <f t="shared" si="104"/>
        <v>19.50024755869406</v>
      </c>
      <c r="K265">
        <f t="shared" si="105"/>
        <v>1636.575714285714</v>
      </c>
      <c r="L265">
        <f t="shared" si="106"/>
        <v>796.97261500406898</v>
      </c>
      <c r="M265">
        <f t="shared" si="107"/>
        <v>80.832705538672414</v>
      </c>
      <c r="N265">
        <f t="shared" si="108"/>
        <v>165.98919500380097</v>
      </c>
      <c r="O265">
        <f t="shared" si="109"/>
        <v>3.9090264788766343E-2</v>
      </c>
      <c r="P265">
        <f t="shared" si="110"/>
        <v>3.6750854997929951</v>
      </c>
      <c r="Q265">
        <f t="shared" si="111"/>
        <v>3.8860736983614169E-2</v>
      </c>
      <c r="R265">
        <f t="shared" si="112"/>
        <v>2.4308470243344177E-2</v>
      </c>
      <c r="S265">
        <f t="shared" si="113"/>
        <v>226.11558052294171</v>
      </c>
      <c r="T265">
        <f t="shared" si="114"/>
        <v>35.46946546080752</v>
      </c>
      <c r="U265">
        <f t="shared" si="115"/>
        <v>35.164685714285717</v>
      </c>
      <c r="V265">
        <f t="shared" si="116"/>
        <v>5.7000876750671212</v>
      </c>
      <c r="W265">
        <f t="shared" si="117"/>
        <v>69.721028062408436</v>
      </c>
      <c r="X265">
        <f t="shared" si="118"/>
        <v>3.8415690465497443</v>
      </c>
      <c r="Y265">
        <f t="shared" si="119"/>
        <v>5.509914516910297</v>
      </c>
      <c r="Z265">
        <f t="shared" si="120"/>
        <v>1.8585186285173769</v>
      </c>
      <c r="AA265">
        <f t="shared" si="121"/>
        <v>-32.953177793293051</v>
      </c>
      <c r="AB265">
        <f t="shared" si="122"/>
        <v>-121.28177420512735</v>
      </c>
      <c r="AC265">
        <f t="shared" si="123"/>
        <v>-7.6965074167596681</v>
      </c>
      <c r="AD265">
        <f t="shared" si="124"/>
        <v>64.184121107761669</v>
      </c>
      <c r="AE265">
        <f t="shared" si="125"/>
        <v>43.259789181441839</v>
      </c>
      <c r="AF265">
        <f t="shared" si="126"/>
        <v>0.61634278578240098</v>
      </c>
      <c r="AG265">
        <f t="shared" si="127"/>
        <v>19.50024755869406</v>
      </c>
      <c r="AH265">
        <v>1719.2721854470799</v>
      </c>
      <c r="AI265">
        <v>1703.6589090909081</v>
      </c>
      <c r="AJ265">
        <v>1.7669916348536701</v>
      </c>
      <c r="AK265">
        <v>66.85974665391015</v>
      </c>
      <c r="AL265">
        <f t="shared" si="128"/>
        <v>0.74723759168464976</v>
      </c>
      <c r="AM265">
        <v>37.61854784341908</v>
      </c>
      <c r="AN265">
        <v>37.885523636363622</v>
      </c>
      <c r="AO265">
        <v>6.0605901097958584E-3</v>
      </c>
      <c r="AP265">
        <v>85.612249932443419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47004.289628031562</v>
      </c>
      <c r="AV265">
        <f t="shared" si="132"/>
        <v>1199.984285714286</v>
      </c>
      <c r="AW265">
        <f t="shared" si="133"/>
        <v>1025.9132707372758</v>
      </c>
      <c r="AX265">
        <f t="shared" si="134"/>
        <v>0.85493892124312676</v>
      </c>
      <c r="AY265">
        <f t="shared" si="135"/>
        <v>0.18843211799923471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1665504921.5999999</v>
      </c>
      <c r="BF265">
        <v>1636.575714285714</v>
      </c>
      <c r="BG265">
        <v>1654.961428571429</v>
      </c>
      <c r="BH265">
        <v>37.876071428571429</v>
      </c>
      <c r="BI265">
        <v>37.629785714285717</v>
      </c>
      <c r="BJ265">
        <v>1635.981428571429</v>
      </c>
      <c r="BK265">
        <v>37.657857142857146</v>
      </c>
      <c r="BL265">
        <v>650.09657142857134</v>
      </c>
      <c r="BM265">
        <v>101.32428571428569</v>
      </c>
      <c r="BN265">
        <v>0.1004107142857143</v>
      </c>
      <c r="BO265">
        <v>34.552557142857147</v>
      </c>
      <c r="BP265">
        <v>35.164685714285717</v>
      </c>
      <c r="BQ265">
        <v>999.89999999999986</v>
      </c>
      <c r="BR265">
        <v>0</v>
      </c>
      <c r="BS265">
        <v>0</v>
      </c>
      <c r="BT265">
        <v>8966.9642857142862</v>
      </c>
      <c r="BU265">
        <v>0</v>
      </c>
      <c r="BV265">
        <v>2096.258571428571</v>
      </c>
      <c r="BW265">
        <v>-18.38578571428571</v>
      </c>
      <c r="BX265">
        <v>1701.001428571429</v>
      </c>
      <c r="BY265">
        <v>1719.671428571429</v>
      </c>
      <c r="BZ265">
        <v>0.24631328571428571</v>
      </c>
      <c r="CA265">
        <v>1654.961428571429</v>
      </c>
      <c r="CB265">
        <v>37.629785714285717</v>
      </c>
      <c r="CC265">
        <v>3.8377685714285721</v>
      </c>
      <c r="CD265">
        <v>3.812811428571429</v>
      </c>
      <c r="CE265">
        <v>28.193100000000001</v>
      </c>
      <c r="CF265">
        <v>28.08107142857143</v>
      </c>
      <c r="CG265">
        <v>1199.984285714286</v>
      </c>
      <c r="CH265">
        <v>0.49995099999999992</v>
      </c>
      <c r="CI265">
        <v>0.50004899999999985</v>
      </c>
      <c r="CJ265">
        <v>0</v>
      </c>
      <c r="CK265">
        <v>830.56157142857137</v>
      </c>
      <c r="CL265">
        <v>4.9990899999999998</v>
      </c>
      <c r="CM265">
        <v>9326.295714285714</v>
      </c>
      <c r="CN265">
        <v>9557.5757142857146</v>
      </c>
      <c r="CO265">
        <v>45.142714285714291</v>
      </c>
      <c r="CP265">
        <v>48.204999999999998</v>
      </c>
      <c r="CQ265">
        <v>46.08</v>
      </c>
      <c r="CR265">
        <v>46.839000000000013</v>
      </c>
      <c r="CS265">
        <v>46.686999999999998</v>
      </c>
      <c r="CT265">
        <v>597.43571428571431</v>
      </c>
      <c r="CU265">
        <v>597.54857142857145</v>
      </c>
      <c r="CV265">
        <v>0</v>
      </c>
      <c r="CW265">
        <v>1665504928.5</v>
      </c>
      <c r="CX265">
        <v>0</v>
      </c>
      <c r="CY265">
        <v>1665503463</v>
      </c>
      <c r="CZ265" t="s">
        <v>356</v>
      </c>
      <c r="DA265">
        <v>1665503462</v>
      </c>
      <c r="DB265">
        <v>1665503463</v>
      </c>
      <c r="DC265">
        <v>5</v>
      </c>
      <c r="DD265">
        <v>8.5000000000000006E-2</v>
      </c>
      <c r="DE265">
        <v>-1E-3</v>
      </c>
      <c r="DF265">
        <v>-3.5999999999999997E-2</v>
      </c>
      <c r="DG265">
        <v>0.21</v>
      </c>
      <c r="DH265">
        <v>415</v>
      </c>
      <c r="DI265">
        <v>36</v>
      </c>
      <c r="DJ265">
        <v>0.25</v>
      </c>
      <c r="DK265">
        <v>0.11</v>
      </c>
      <c r="DL265">
        <v>-18.29268048780488</v>
      </c>
      <c r="DM265">
        <v>-0.12892055749131201</v>
      </c>
      <c r="DN265">
        <v>8.3791224930608171E-2</v>
      </c>
      <c r="DO265">
        <v>0</v>
      </c>
      <c r="DP265">
        <v>0.32471304878048779</v>
      </c>
      <c r="DQ265">
        <v>-0.45653006968641169</v>
      </c>
      <c r="DR265">
        <v>4.9236869092646428E-2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3.29453</v>
      </c>
      <c r="EB265">
        <v>2.6251699999999998</v>
      </c>
      <c r="EC265">
        <v>0.25224099999999999</v>
      </c>
      <c r="ED265">
        <v>0.25239099999999998</v>
      </c>
      <c r="EE265">
        <v>0.149421</v>
      </c>
      <c r="EF265">
        <v>0.14733499999999999</v>
      </c>
      <c r="EG265">
        <v>22557.9</v>
      </c>
      <c r="EH265">
        <v>23033.1</v>
      </c>
      <c r="EI265">
        <v>28092.799999999999</v>
      </c>
      <c r="EJ265">
        <v>29685.7</v>
      </c>
      <c r="EK265">
        <v>32823.800000000003</v>
      </c>
      <c r="EL265">
        <v>35189.1</v>
      </c>
      <c r="EM265">
        <v>39579</v>
      </c>
      <c r="EN265">
        <v>42483.1</v>
      </c>
      <c r="EO265">
        <v>2.20377</v>
      </c>
      <c r="EP265">
        <v>2.1569199999999999</v>
      </c>
      <c r="EQ265">
        <v>8.4888199999999997E-2</v>
      </c>
      <c r="ER265">
        <v>0</v>
      </c>
      <c r="ES265">
        <v>33.784300000000002</v>
      </c>
      <c r="ET265">
        <v>999.9</v>
      </c>
      <c r="EU265">
        <v>73.900000000000006</v>
      </c>
      <c r="EV265">
        <v>35.4</v>
      </c>
      <c r="EW265">
        <v>42.119599999999998</v>
      </c>
      <c r="EX265">
        <v>57.109099999999998</v>
      </c>
      <c r="EY265">
        <v>-2.22756</v>
      </c>
      <c r="EZ265">
        <v>2</v>
      </c>
      <c r="FA265">
        <v>0.65221499999999999</v>
      </c>
      <c r="FB265">
        <v>1.61449</v>
      </c>
      <c r="FC265">
        <v>20.260999999999999</v>
      </c>
      <c r="FD265">
        <v>5.2178899999999997</v>
      </c>
      <c r="FE265">
        <v>12.005800000000001</v>
      </c>
      <c r="FF265">
        <v>4.9857500000000003</v>
      </c>
      <c r="FG265">
        <v>3.2846500000000001</v>
      </c>
      <c r="FH265">
        <v>6362.6</v>
      </c>
      <c r="FI265">
        <v>9999</v>
      </c>
      <c r="FJ265">
        <v>9999</v>
      </c>
      <c r="FK265">
        <v>490.1</v>
      </c>
      <c r="FL265">
        <v>1.86578</v>
      </c>
      <c r="FM265">
        <v>1.8621700000000001</v>
      </c>
      <c r="FN265">
        <v>1.8641799999999999</v>
      </c>
      <c r="FO265">
        <v>1.8602300000000001</v>
      </c>
      <c r="FP265">
        <v>1.8609599999999999</v>
      </c>
      <c r="FQ265">
        <v>1.86005</v>
      </c>
      <c r="FR265">
        <v>1.8617600000000001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0.6</v>
      </c>
      <c r="GH265">
        <v>0.21820000000000001</v>
      </c>
      <c r="GI265">
        <v>-0.38878066965608271</v>
      </c>
      <c r="GJ265">
        <v>8.4540356221501391E-4</v>
      </c>
      <c r="GK265">
        <v>6.8779579211309249E-8</v>
      </c>
      <c r="GL265">
        <v>-1.3381725072044801E-10</v>
      </c>
      <c r="GM265">
        <v>-8.6234221326163804E-2</v>
      </c>
      <c r="GN265">
        <v>8.8717001971158594E-4</v>
      </c>
      <c r="GO265">
        <v>5.46455871630479E-4</v>
      </c>
      <c r="GP265">
        <v>-9.435533427115459E-6</v>
      </c>
      <c r="GQ265">
        <v>1</v>
      </c>
      <c r="GR265">
        <v>2082</v>
      </c>
      <c r="GS265">
        <v>3</v>
      </c>
      <c r="GT265">
        <v>35</v>
      </c>
      <c r="GU265">
        <v>24.4</v>
      </c>
      <c r="GV265">
        <v>24.3</v>
      </c>
      <c r="GW265">
        <v>4.1564899999999998</v>
      </c>
      <c r="GX265">
        <v>2.5317400000000001</v>
      </c>
      <c r="GY265">
        <v>2.04834</v>
      </c>
      <c r="GZ265">
        <v>2.6257299999999999</v>
      </c>
      <c r="HA265">
        <v>2.1972700000000001</v>
      </c>
      <c r="HB265">
        <v>2.31812</v>
      </c>
      <c r="HC265">
        <v>40.4255</v>
      </c>
      <c r="HD265">
        <v>14.315899999999999</v>
      </c>
      <c r="HE265">
        <v>18</v>
      </c>
      <c r="HF265">
        <v>709.97</v>
      </c>
      <c r="HG265">
        <v>745.56600000000003</v>
      </c>
      <c r="HH265">
        <v>30.998200000000001</v>
      </c>
      <c r="HI265">
        <v>35.413800000000002</v>
      </c>
      <c r="HJ265">
        <v>30.000699999999998</v>
      </c>
      <c r="HK265">
        <v>35.121099999999998</v>
      </c>
      <c r="HL265">
        <v>35.08</v>
      </c>
      <c r="HM265">
        <v>83.095299999999995</v>
      </c>
      <c r="HN265">
        <v>13.526999999999999</v>
      </c>
      <c r="HO265">
        <v>100</v>
      </c>
      <c r="HP265">
        <v>31</v>
      </c>
      <c r="HQ265">
        <v>1669.41</v>
      </c>
      <c r="HR265">
        <v>37.789099999999998</v>
      </c>
      <c r="HS265">
        <v>98.881299999999996</v>
      </c>
      <c r="HT265">
        <v>98.465100000000007</v>
      </c>
    </row>
    <row r="266" spans="1:228" x14ac:dyDescent="0.2">
      <c r="A266">
        <v>251</v>
      </c>
      <c r="B266">
        <v>1665504927.5999999</v>
      </c>
      <c r="C266">
        <v>998.09999990463257</v>
      </c>
      <c r="D266" t="s">
        <v>861</v>
      </c>
      <c r="E266" t="s">
        <v>862</v>
      </c>
      <c r="F266">
        <v>4</v>
      </c>
      <c r="G266">
        <v>1665504925.2874999</v>
      </c>
      <c r="H266">
        <f t="shared" si="102"/>
        <v>6.8662319915797367E-4</v>
      </c>
      <c r="I266">
        <f t="shared" si="103"/>
        <v>0.68662319915797365</v>
      </c>
      <c r="J266">
        <f t="shared" si="104"/>
        <v>19.937856475453998</v>
      </c>
      <c r="K266">
        <f t="shared" si="105"/>
        <v>1642.7974999999999</v>
      </c>
      <c r="L266">
        <f t="shared" si="106"/>
        <v>717.65851519285866</v>
      </c>
      <c r="M266">
        <f t="shared" si="107"/>
        <v>72.787080887161352</v>
      </c>
      <c r="N266">
        <f t="shared" si="108"/>
        <v>166.61745382007047</v>
      </c>
      <c r="O266">
        <f t="shared" si="109"/>
        <v>3.6050378728653021E-2</v>
      </c>
      <c r="P266">
        <f t="shared" si="110"/>
        <v>3.6847073779959914</v>
      </c>
      <c r="Q266">
        <f t="shared" si="111"/>
        <v>3.585557246629742E-2</v>
      </c>
      <c r="R266">
        <f t="shared" si="112"/>
        <v>2.242714743027608E-2</v>
      </c>
      <c r="S266">
        <f t="shared" si="113"/>
        <v>226.11826419749215</v>
      </c>
      <c r="T266">
        <f t="shared" si="114"/>
        <v>35.468607434082763</v>
      </c>
      <c r="U266">
        <f t="shared" si="115"/>
        <v>35.148062499999988</v>
      </c>
      <c r="V266">
        <f t="shared" si="116"/>
        <v>5.6948488757083187</v>
      </c>
      <c r="W266">
        <f t="shared" si="117"/>
        <v>69.808205325397097</v>
      </c>
      <c r="X266">
        <f t="shared" si="118"/>
        <v>3.8439621955942935</v>
      </c>
      <c r="Y266">
        <f t="shared" si="119"/>
        <v>5.506461851692686</v>
      </c>
      <c r="Z266">
        <f t="shared" si="120"/>
        <v>1.8508866801140251</v>
      </c>
      <c r="AA266">
        <f t="shared" si="121"/>
        <v>-30.280083082866639</v>
      </c>
      <c r="AB266">
        <f t="shared" si="122"/>
        <v>-120.53830299351279</v>
      </c>
      <c r="AC266">
        <f t="shared" si="123"/>
        <v>-7.6283148415595532</v>
      </c>
      <c r="AD266">
        <f t="shared" si="124"/>
        <v>67.671563279553169</v>
      </c>
      <c r="AE266">
        <f t="shared" si="125"/>
        <v>43.213577512234039</v>
      </c>
      <c r="AF266">
        <f t="shared" si="126"/>
        <v>0.54740453630952912</v>
      </c>
      <c r="AG266">
        <f t="shared" si="127"/>
        <v>19.937856475453998</v>
      </c>
      <c r="AH266">
        <v>1726.3199663680639</v>
      </c>
      <c r="AI266">
        <v>1710.6586666666669</v>
      </c>
      <c r="AJ266">
        <v>1.7319646728231759</v>
      </c>
      <c r="AK266">
        <v>66.85974665391015</v>
      </c>
      <c r="AL266">
        <f t="shared" si="128"/>
        <v>0.68662319915797365</v>
      </c>
      <c r="AM266">
        <v>37.673863842596937</v>
      </c>
      <c r="AN266">
        <v>37.913581818181839</v>
      </c>
      <c r="AO266">
        <v>6.6447238546873538E-3</v>
      </c>
      <c r="AP266">
        <v>85.612249932443419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47177.253664074902</v>
      </c>
      <c r="AV266">
        <f t="shared" si="132"/>
        <v>1200.0062499999999</v>
      </c>
      <c r="AW266">
        <f t="shared" si="133"/>
        <v>1025.9312949209802</v>
      </c>
      <c r="AX266">
        <f t="shared" si="134"/>
        <v>0.85493829296387447</v>
      </c>
      <c r="AY266">
        <f t="shared" si="135"/>
        <v>0.18843090542027774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1665504925.2874999</v>
      </c>
      <c r="BF266">
        <v>1642.7974999999999</v>
      </c>
      <c r="BG266">
        <v>1661.12</v>
      </c>
      <c r="BH266">
        <v>37.900300000000001</v>
      </c>
      <c r="BI266">
        <v>37.681550000000001</v>
      </c>
      <c r="BJ266">
        <v>1642.2037499999999</v>
      </c>
      <c r="BK266">
        <v>37.682000000000002</v>
      </c>
      <c r="BL266">
        <v>650.04612499999996</v>
      </c>
      <c r="BM266">
        <v>101.32299999999999</v>
      </c>
      <c r="BN266">
        <v>0.1000018125</v>
      </c>
      <c r="BO266">
        <v>34.541274999999999</v>
      </c>
      <c r="BP266">
        <v>35.148062499999988</v>
      </c>
      <c r="BQ266">
        <v>999.9</v>
      </c>
      <c r="BR266">
        <v>0</v>
      </c>
      <c r="BS266">
        <v>0</v>
      </c>
      <c r="BT266">
        <v>9000.2350000000006</v>
      </c>
      <c r="BU266">
        <v>0</v>
      </c>
      <c r="BV266">
        <v>2092.5825</v>
      </c>
      <c r="BW266">
        <v>-18.322412499999999</v>
      </c>
      <c r="BX266">
        <v>1707.5125</v>
      </c>
      <c r="BY266">
        <v>1726.1637499999999</v>
      </c>
      <c r="BZ266">
        <v>0.21874550000000001</v>
      </c>
      <c r="CA266">
        <v>1661.12</v>
      </c>
      <c r="CB266">
        <v>37.681550000000001</v>
      </c>
      <c r="CC266">
        <v>3.8401725</v>
      </c>
      <c r="CD266">
        <v>3.8180087500000002</v>
      </c>
      <c r="CE266">
        <v>28.2038625</v>
      </c>
      <c r="CF266">
        <v>28.1044375</v>
      </c>
      <c r="CG266">
        <v>1200.0062499999999</v>
      </c>
      <c r="CH266">
        <v>0.49997412499999999</v>
      </c>
      <c r="CI266">
        <v>0.50002587499999995</v>
      </c>
      <c r="CJ266">
        <v>0</v>
      </c>
      <c r="CK266">
        <v>830.46949999999993</v>
      </c>
      <c r="CL266">
        <v>4.9990899999999998</v>
      </c>
      <c r="CM266">
        <v>9322.963749999999</v>
      </c>
      <c r="CN266">
        <v>9557.8262500000001</v>
      </c>
      <c r="CO266">
        <v>45.125</v>
      </c>
      <c r="CP266">
        <v>48.25</v>
      </c>
      <c r="CQ266">
        <v>46.069875000000003</v>
      </c>
      <c r="CR266">
        <v>46.811999999999998</v>
      </c>
      <c r="CS266">
        <v>46.686999999999998</v>
      </c>
      <c r="CT266">
        <v>597.47250000000008</v>
      </c>
      <c r="CU266">
        <v>597.53499999999997</v>
      </c>
      <c r="CV266">
        <v>0</v>
      </c>
      <c r="CW266">
        <v>1665504932.0999999</v>
      </c>
      <c r="CX266">
        <v>0</v>
      </c>
      <c r="CY266">
        <v>1665503463</v>
      </c>
      <c r="CZ266" t="s">
        <v>356</v>
      </c>
      <c r="DA266">
        <v>1665503462</v>
      </c>
      <c r="DB266">
        <v>1665503463</v>
      </c>
      <c r="DC266">
        <v>5</v>
      </c>
      <c r="DD266">
        <v>8.5000000000000006E-2</v>
      </c>
      <c r="DE266">
        <v>-1E-3</v>
      </c>
      <c r="DF266">
        <v>-3.5999999999999997E-2</v>
      </c>
      <c r="DG266">
        <v>0.21</v>
      </c>
      <c r="DH266">
        <v>415</v>
      </c>
      <c r="DI266">
        <v>36</v>
      </c>
      <c r="DJ266">
        <v>0.25</v>
      </c>
      <c r="DK266">
        <v>0.11</v>
      </c>
      <c r="DL266">
        <v>-18.289400000000001</v>
      </c>
      <c r="DM266">
        <v>-0.37469686411149988</v>
      </c>
      <c r="DN266">
        <v>7.6863902530349623E-2</v>
      </c>
      <c r="DO266">
        <v>0</v>
      </c>
      <c r="DP266">
        <v>0.29565804878048779</v>
      </c>
      <c r="DQ266">
        <v>-0.56610585365853638</v>
      </c>
      <c r="DR266">
        <v>5.7163950306392979E-2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3.2948200000000001</v>
      </c>
      <c r="EB266">
        <v>2.62541</v>
      </c>
      <c r="EC266">
        <v>0.25283600000000001</v>
      </c>
      <c r="ED266">
        <v>0.25298300000000001</v>
      </c>
      <c r="EE266">
        <v>0.14949299999999999</v>
      </c>
      <c r="EF266">
        <v>0.14744499999999999</v>
      </c>
      <c r="EG266">
        <v>22539.599999999999</v>
      </c>
      <c r="EH266">
        <v>23014.5</v>
      </c>
      <c r="EI266">
        <v>28092.6</v>
      </c>
      <c r="EJ266">
        <v>29685.4</v>
      </c>
      <c r="EK266">
        <v>32821.1</v>
      </c>
      <c r="EL266">
        <v>35184.400000000001</v>
      </c>
      <c r="EM266">
        <v>39579</v>
      </c>
      <c r="EN266">
        <v>42482.9</v>
      </c>
      <c r="EO266">
        <v>2.2038799999999998</v>
      </c>
      <c r="EP266">
        <v>2.157</v>
      </c>
      <c r="EQ266">
        <v>8.4403900000000004E-2</v>
      </c>
      <c r="ER266">
        <v>0</v>
      </c>
      <c r="ES266">
        <v>33.776600000000002</v>
      </c>
      <c r="ET266">
        <v>999.9</v>
      </c>
      <c r="EU266">
        <v>73.900000000000006</v>
      </c>
      <c r="EV266">
        <v>35.4</v>
      </c>
      <c r="EW266">
        <v>42.117800000000003</v>
      </c>
      <c r="EX266">
        <v>56.359099999999998</v>
      </c>
      <c r="EY266">
        <v>-2.37981</v>
      </c>
      <c r="EZ266">
        <v>2</v>
      </c>
      <c r="FA266">
        <v>0.65257100000000001</v>
      </c>
      <c r="FB266">
        <v>1.6067199999999999</v>
      </c>
      <c r="FC266">
        <v>20.261199999999999</v>
      </c>
      <c r="FD266">
        <v>5.2180400000000002</v>
      </c>
      <c r="FE266">
        <v>12.0055</v>
      </c>
      <c r="FF266">
        <v>4.9855999999999998</v>
      </c>
      <c r="FG266">
        <v>3.2846500000000001</v>
      </c>
      <c r="FH266">
        <v>6362.6</v>
      </c>
      <c r="FI266">
        <v>9999</v>
      </c>
      <c r="FJ266">
        <v>9999</v>
      </c>
      <c r="FK266">
        <v>490.1</v>
      </c>
      <c r="FL266">
        <v>1.86582</v>
      </c>
      <c r="FM266">
        <v>1.8621700000000001</v>
      </c>
      <c r="FN266">
        <v>1.8641799999999999</v>
      </c>
      <c r="FO266">
        <v>1.86026</v>
      </c>
      <c r="FP266">
        <v>1.86097</v>
      </c>
      <c r="FQ266">
        <v>1.86006</v>
      </c>
      <c r="FR266">
        <v>1.8617999999999999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0.59</v>
      </c>
      <c r="GH266">
        <v>0.21829999999999999</v>
      </c>
      <c r="GI266">
        <v>-0.38878066965608271</v>
      </c>
      <c r="GJ266">
        <v>8.4540356221501391E-4</v>
      </c>
      <c r="GK266">
        <v>6.8779579211309249E-8</v>
      </c>
      <c r="GL266">
        <v>-1.3381725072044801E-10</v>
      </c>
      <c r="GM266">
        <v>-8.6234221326163804E-2</v>
      </c>
      <c r="GN266">
        <v>8.8717001971158594E-4</v>
      </c>
      <c r="GO266">
        <v>5.46455871630479E-4</v>
      </c>
      <c r="GP266">
        <v>-9.435533427115459E-6</v>
      </c>
      <c r="GQ266">
        <v>1</v>
      </c>
      <c r="GR266">
        <v>2082</v>
      </c>
      <c r="GS266">
        <v>3</v>
      </c>
      <c r="GT266">
        <v>35</v>
      </c>
      <c r="GU266">
        <v>24.4</v>
      </c>
      <c r="GV266">
        <v>24.4</v>
      </c>
      <c r="GW266">
        <v>4.1699200000000003</v>
      </c>
      <c r="GX266">
        <v>2.5268600000000001</v>
      </c>
      <c r="GY266">
        <v>2.04834</v>
      </c>
      <c r="GZ266">
        <v>2.6245099999999999</v>
      </c>
      <c r="HA266">
        <v>2.1972700000000001</v>
      </c>
      <c r="HB266">
        <v>2.34497</v>
      </c>
      <c r="HC266">
        <v>40.4255</v>
      </c>
      <c r="HD266">
        <v>14.315899999999999</v>
      </c>
      <c r="HE266">
        <v>18</v>
      </c>
      <c r="HF266">
        <v>710.11500000000001</v>
      </c>
      <c r="HG266">
        <v>745.70600000000002</v>
      </c>
      <c r="HH266">
        <v>30.998000000000001</v>
      </c>
      <c r="HI266">
        <v>35.419699999999999</v>
      </c>
      <c r="HJ266">
        <v>30.000599999999999</v>
      </c>
      <c r="HK266">
        <v>35.1265</v>
      </c>
      <c r="HL266">
        <v>35.085500000000003</v>
      </c>
      <c r="HM266">
        <v>83.360200000000006</v>
      </c>
      <c r="HN266">
        <v>13.526999999999999</v>
      </c>
      <c r="HO266">
        <v>100</v>
      </c>
      <c r="HP266">
        <v>31</v>
      </c>
      <c r="HQ266">
        <v>1676.09</v>
      </c>
      <c r="HR266">
        <v>37.802</v>
      </c>
      <c r="HS266">
        <v>98.881100000000004</v>
      </c>
      <c r="HT266">
        <v>98.464500000000001</v>
      </c>
    </row>
    <row r="267" spans="1:228" x14ac:dyDescent="0.2">
      <c r="A267">
        <v>252</v>
      </c>
      <c r="B267">
        <v>1665504931.5999999</v>
      </c>
      <c r="C267">
        <v>1002.099999904633</v>
      </c>
      <c r="D267" t="s">
        <v>863</v>
      </c>
      <c r="E267" t="s">
        <v>864</v>
      </c>
      <c r="F267">
        <v>4</v>
      </c>
      <c r="G267">
        <v>1665504929.5999999</v>
      </c>
      <c r="H267">
        <f t="shared" si="102"/>
        <v>7.1338590764888723E-4</v>
      </c>
      <c r="I267">
        <f t="shared" si="103"/>
        <v>0.71338590764888721</v>
      </c>
      <c r="J267">
        <f t="shared" si="104"/>
        <v>19.783792891347971</v>
      </c>
      <c r="K267">
        <f t="shared" si="105"/>
        <v>1649.987142857143</v>
      </c>
      <c r="L267">
        <f t="shared" si="106"/>
        <v>766.85073451023027</v>
      </c>
      <c r="M267">
        <f t="shared" si="107"/>
        <v>77.775429819250661</v>
      </c>
      <c r="N267">
        <f t="shared" si="108"/>
        <v>167.34476927105251</v>
      </c>
      <c r="O267">
        <f t="shared" si="109"/>
        <v>3.7586151911207573E-2</v>
      </c>
      <c r="P267">
        <f t="shared" si="110"/>
        <v>3.6825858317319264</v>
      </c>
      <c r="Q267">
        <f t="shared" si="111"/>
        <v>3.737432570494513E-2</v>
      </c>
      <c r="R267">
        <f t="shared" si="112"/>
        <v>2.3377885610430926E-2</v>
      </c>
      <c r="S267">
        <f t="shared" si="113"/>
        <v>226.11396438008373</v>
      </c>
      <c r="T267">
        <f t="shared" si="114"/>
        <v>35.456712240076371</v>
      </c>
      <c r="U267">
        <f t="shared" si="115"/>
        <v>35.139385714285709</v>
      </c>
      <c r="V267">
        <f t="shared" si="116"/>
        <v>5.6921160526010501</v>
      </c>
      <c r="W267">
        <f t="shared" si="117"/>
        <v>69.894432686484649</v>
      </c>
      <c r="X267">
        <f t="shared" si="118"/>
        <v>3.8472586956039199</v>
      </c>
      <c r="Y267">
        <f t="shared" si="119"/>
        <v>5.5043850385924324</v>
      </c>
      <c r="Z267">
        <f t="shared" si="120"/>
        <v>1.8448573569971303</v>
      </c>
      <c r="AA267">
        <f t="shared" si="121"/>
        <v>-31.460318527315927</v>
      </c>
      <c r="AB267">
        <f t="shared" si="122"/>
        <v>-120.09416469626191</v>
      </c>
      <c r="AC267">
        <f t="shared" si="123"/>
        <v>-7.6040127574158909</v>
      </c>
      <c r="AD267">
        <f t="shared" si="124"/>
        <v>66.955468399089995</v>
      </c>
      <c r="AE267">
        <f t="shared" si="125"/>
        <v>43.289849023515039</v>
      </c>
      <c r="AF267">
        <f t="shared" si="126"/>
        <v>0.57032410412538881</v>
      </c>
      <c r="AG267">
        <f t="shared" si="127"/>
        <v>19.783792891347971</v>
      </c>
      <c r="AH267">
        <v>1733.304124474163</v>
      </c>
      <c r="AI267">
        <v>1717.6577575757581</v>
      </c>
      <c r="AJ267">
        <v>1.7445734019442469</v>
      </c>
      <c r="AK267">
        <v>66.85974665391015</v>
      </c>
      <c r="AL267">
        <f t="shared" si="128"/>
        <v>0.71338590764888721</v>
      </c>
      <c r="AM267">
        <v>37.702564814999043</v>
      </c>
      <c r="AN267">
        <v>37.942607272727273</v>
      </c>
      <c r="AO267">
        <v>8.6307232851053402E-3</v>
      </c>
      <c r="AP267">
        <v>85.612249932443419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47140.520373442196</v>
      </c>
      <c r="AV267">
        <f t="shared" si="132"/>
        <v>1199.975714285714</v>
      </c>
      <c r="AW267">
        <f t="shared" si="133"/>
        <v>1025.9059421658462</v>
      </c>
      <c r="AX267">
        <f t="shared" si="134"/>
        <v>0.85493892080684075</v>
      </c>
      <c r="AY267">
        <f t="shared" si="135"/>
        <v>0.18843211715720276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1665504929.5999999</v>
      </c>
      <c r="BF267">
        <v>1649.987142857143</v>
      </c>
      <c r="BG267">
        <v>1668.3585714285709</v>
      </c>
      <c r="BH267">
        <v>37.933228571428572</v>
      </c>
      <c r="BI267">
        <v>37.705328571428574</v>
      </c>
      <c r="BJ267">
        <v>1649.3928571428571</v>
      </c>
      <c r="BK267">
        <v>37.714928571428572</v>
      </c>
      <c r="BL267">
        <v>650.04942857142851</v>
      </c>
      <c r="BM267">
        <v>101.32171428571429</v>
      </c>
      <c r="BN267">
        <v>0.1001483</v>
      </c>
      <c r="BO267">
        <v>34.534485714285722</v>
      </c>
      <c r="BP267">
        <v>35.139385714285709</v>
      </c>
      <c r="BQ267">
        <v>999.89999999999986</v>
      </c>
      <c r="BR267">
        <v>0</v>
      </c>
      <c r="BS267">
        <v>0</v>
      </c>
      <c r="BT267">
        <v>8993.0342857142859</v>
      </c>
      <c r="BU267">
        <v>0</v>
      </c>
      <c r="BV267">
        <v>2091.9671428571428</v>
      </c>
      <c r="BW267">
        <v>-18.369814285714281</v>
      </c>
      <c r="BX267">
        <v>1715.042857142857</v>
      </c>
      <c r="BY267">
        <v>1733.727142857143</v>
      </c>
      <c r="BZ267">
        <v>0.22792328571428569</v>
      </c>
      <c r="CA267">
        <v>1668.3585714285709</v>
      </c>
      <c r="CB267">
        <v>37.705328571428574</v>
      </c>
      <c r="CC267">
        <v>3.8434542857142859</v>
      </c>
      <c r="CD267">
        <v>3.8203642857142861</v>
      </c>
      <c r="CE267">
        <v>28.218542857142861</v>
      </c>
      <c r="CF267">
        <v>28.115028571428571</v>
      </c>
      <c r="CG267">
        <v>1199.975714285714</v>
      </c>
      <c r="CH267">
        <v>0.49995314285714282</v>
      </c>
      <c r="CI267">
        <v>0.50004685714285713</v>
      </c>
      <c r="CJ267">
        <v>0</v>
      </c>
      <c r="CK267">
        <v>830.47942857142868</v>
      </c>
      <c r="CL267">
        <v>4.9990899999999998</v>
      </c>
      <c r="CM267">
        <v>9322.6371428571438</v>
      </c>
      <c r="CN267">
        <v>9557.4914285714294</v>
      </c>
      <c r="CO267">
        <v>45.125</v>
      </c>
      <c r="CP267">
        <v>48.25</v>
      </c>
      <c r="CQ267">
        <v>46.116</v>
      </c>
      <c r="CR267">
        <v>46.811999999999998</v>
      </c>
      <c r="CS267">
        <v>46.686999999999998</v>
      </c>
      <c r="CT267">
        <v>597.43142857142846</v>
      </c>
      <c r="CU267">
        <v>597.54428571428582</v>
      </c>
      <c r="CV267">
        <v>0</v>
      </c>
      <c r="CW267">
        <v>1665504936.3</v>
      </c>
      <c r="CX267">
        <v>0</v>
      </c>
      <c r="CY267">
        <v>1665503463</v>
      </c>
      <c r="CZ267" t="s">
        <v>356</v>
      </c>
      <c r="DA267">
        <v>1665503462</v>
      </c>
      <c r="DB267">
        <v>1665503463</v>
      </c>
      <c r="DC267">
        <v>5</v>
      </c>
      <c r="DD267">
        <v>8.5000000000000006E-2</v>
      </c>
      <c r="DE267">
        <v>-1E-3</v>
      </c>
      <c r="DF267">
        <v>-3.5999999999999997E-2</v>
      </c>
      <c r="DG267">
        <v>0.21</v>
      </c>
      <c r="DH267">
        <v>415</v>
      </c>
      <c r="DI267">
        <v>36</v>
      </c>
      <c r="DJ267">
        <v>0.25</v>
      </c>
      <c r="DK267">
        <v>0.11</v>
      </c>
      <c r="DL267">
        <v>-18.317017073170732</v>
      </c>
      <c r="DM267">
        <v>-0.2426968641115094</v>
      </c>
      <c r="DN267">
        <v>7.0283804131115152E-2</v>
      </c>
      <c r="DO267">
        <v>0</v>
      </c>
      <c r="DP267">
        <v>0.2679389756097561</v>
      </c>
      <c r="DQ267">
        <v>-0.46892508710801423</v>
      </c>
      <c r="DR267">
        <v>5.0184696572486871E-2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3.2946800000000001</v>
      </c>
      <c r="EB267">
        <v>2.6254499999999998</v>
      </c>
      <c r="EC267">
        <v>0.25343300000000002</v>
      </c>
      <c r="ED267">
        <v>0.25359100000000001</v>
      </c>
      <c r="EE267">
        <v>0.149566</v>
      </c>
      <c r="EF267">
        <v>0.14746699999999999</v>
      </c>
      <c r="EG267">
        <v>22521.4</v>
      </c>
      <c r="EH267">
        <v>22995.5</v>
      </c>
      <c r="EI267">
        <v>28092.5</v>
      </c>
      <c r="EJ267">
        <v>29685.200000000001</v>
      </c>
      <c r="EK267">
        <v>32817.9</v>
      </c>
      <c r="EL267">
        <v>35183.4</v>
      </c>
      <c r="EM267">
        <v>39578.6</v>
      </c>
      <c r="EN267">
        <v>42482.8</v>
      </c>
      <c r="EO267">
        <v>2.2036799999999999</v>
      </c>
      <c r="EP267">
        <v>2.1570999999999998</v>
      </c>
      <c r="EQ267">
        <v>8.4754099999999999E-2</v>
      </c>
      <c r="ER267">
        <v>0</v>
      </c>
      <c r="ES267">
        <v>33.767400000000002</v>
      </c>
      <c r="ET267">
        <v>999.9</v>
      </c>
      <c r="EU267">
        <v>73.900000000000006</v>
      </c>
      <c r="EV267">
        <v>35.4</v>
      </c>
      <c r="EW267">
        <v>42.115299999999998</v>
      </c>
      <c r="EX267">
        <v>57.019100000000002</v>
      </c>
      <c r="EY267">
        <v>-2.4759600000000002</v>
      </c>
      <c r="EZ267">
        <v>2</v>
      </c>
      <c r="FA267">
        <v>0.652868</v>
      </c>
      <c r="FB267">
        <v>1.5985799999999999</v>
      </c>
      <c r="FC267">
        <v>20.261199999999999</v>
      </c>
      <c r="FD267">
        <v>5.2175900000000004</v>
      </c>
      <c r="FE267">
        <v>12.005000000000001</v>
      </c>
      <c r="FF267">
        <v>4.9857500000000003</v>
      </c>
      <c r="FG267">
        <v>3.2846500000000001</v>
      </c>
      <c r="FH267">
        <v>6362.9</v>
      </c>
      <c r="FI267">
        <v>9999</v>
      </c>
      <c r="FJ267">
        <v>9999</v>
      </c>
      <c r="FK267">
        <v>490.2</v>
      </c>
      <c r="FL267">
        <v>1.86582</v>
      </c>
      <c r="FM267">
        <v>1.86215</v>
      </c>
      <c r="FN267">
        <v>1.8641700000000001</v>
      </c>
      <c r="FO267">
        <v>1.8602300000000001</v>
      </c>
      <c r="FP267">
        <v>1.8609599999999999</v>
      </c>
      <c r="FQ267">
        <v>1.86005</v>
      </c>
      <c r="FR267">
        <v>1.8617999999999999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0.59</v>
      </c>
      <c r="GH267">
        <v>0.21829999999999999</v>
      </c>
      <c r="GI267">
        <v>-0.38878066965608271</v>
      </c>
      <c r="GJ267">
        <v>8.4540356221501391E-4</v>
      </c>
      <c r="GK267">
        <v>6.8779579211309249E-8</v>
      </c>
      <c r="GL267">
        <v>-1.3381725072044801E-10</v>
      </c>
      <c r="GM267">
        <v>-8.6234221326163804E-2</v>
      </c>
      <c r="GN267">
        <v>8.8717001971158594E-4</v>
      </c>
      <c r="GO267">
        <v>5.46455871630479E-4</v>
      </c>
      <c r="GP267">
        <v>-9.435533427115459E-6</v>
      </c>
      <c r="GQ267">
        <v>1</v>
      </c>
      <c r="GR267">
        <v>2082</v>
      </c>
      <c r="GS267">
        <v>3</v>
      </c>
      <c r="GT267">
        <v>35</v>
      </c>
      <c r="GU267">
        <v>24.5</v>
      </c>
      <c r="GV267">
        <v>24.5</v>
      </c>
      <c r="GW267">
        <v>4.1821299999999999</v>
      </c>
      <c r="GX267">
        <v>2.52441</v>
      </c>
      <c r="GY267">
        <v>2.04834</v>
      </c>
      <c r="GZ267">
        <v>2.6257299999999999</v>
      </c>
      <c r="HA267">
        <v>2.1972700000000001</v>
      </c>
      <c r="HB267">
        <v>2.36694</v>
      </c>
      <c r="HC267">
        <v>40.4255</v>
      </c>
      <c r="HD267">
        <v>14.298400000000001</v>
      </c>
      <c r="HE267">
        <v>18</v>
      </c>
      <c r="HF267">
        <v>710.00800000000004</v>
      </c>
      <c r="HG267">
        <v>745.86</v>
      </c>
      <c r="HH267">
        <v>30.997900000000001</v>
      </c>
      <c r="HI267">
        <v>35.4255</v>
      </c>
      <c r="HJ267">
        <v>30.000499999999999</v>
      </c>
      <c r="HK267">
        <v>35.132399999999997</v>
      </c>
      <c r="HL267">
        <v>35.090400000000002</v>
      </c>
      <c r="HM267">
        <v>83.614599999999996</v>
      </c>
      <c r="HN267">
        <v>13.251099999999999</v>
      </c>
      <c r="HO267">
        <v>100</v>
      </c>
      <c r="HP267">
        <v>31</v>
      </c>
      <c r="HQ267">
        <v>1682.77</v>
      </c>
      <c r="HR267">
        <v>37.8123</v>
      </c>
      <c r="HS267">
        <v>98.880399999999995</v>
      </c>
      <c r="HT267">
        <v>98.463999999999999</v>
      </c>
    </row>
    <row r="268" spans="1:228" x14ac:dyDescent="0.2">
      <c r="A268">
        <v>253</v>
      </c>
      <c r="B268">
        <v>1665504935.5999999</v>
      </c>
      <c r="C268">
        <v>1006.099999904633</v>
      </c>
      <c r="D268" t="s">
        <v>865</v>
      </c>
      <c r="E268" t="s">
        <v>866</v>
      </c>
      <c r="F268">
        <v>4</v>
      </c>
      <c r="G268">
        <v>1665504933.2874999</v>
      </c>
      <c r="H268">
        <f t="shared" si="102"/>
        <v>6.9308183351865385E-4</v>
      </c>
      <c r="I268">
        <f t="shared" si="103"/>
        <v>0.69308183351865382</v>
      </c>
      <c r="J268">
        <f t="shared" si="104"/>
        <v>19.597928713025222</v>
      </c>
      <c r="K268">
        <f t="shared" si="105"/>
        <v>1656.0350000000001</v>
      </c>
      <c r="L268">
        <f t="shared" si="106"/>
        <v>757.92495028370843</v>
      </c>
      <c r="M268">
        <f t="shared" si="107"/>
        <v>76.871076897961601</v>
      </c>
      <c r="N268">
        <f t="shared" si="108"/>
        <v>167.96015724652437</v>
      </c>
      <c r="O268">
        <f t="shared" si="109"/>
        <v>3.6576431912377076E-2</v>
      </c>
      <c r="P268">
        <f t="shared" si="110"/>
        <v>3.6801940792778782</v>
      </c>
      <c r="Q268">
        <f t="shared" si="111"/>
        <v>3.6375671493352517E-2</v>
      </c>
      <c r="R268">
        <f t="shared" si="112"/>
        <v>2.275274017217821E-2</v>
      </c>
      <c r="S268">
        <f t="shared" si="113"/>
        <v>226.1145487356284</v>
      </c>
      <c r="T268">
        <f t="shared" si="114"/>
        <v>35.464511279903903</v>
      </c>
      <c r="U268">
        <f t="shared" si="115"/>
        <v>35.136450000000004</v>
      </c>
      <c r="V268">
        <f t="shared" si="116"/>
        <v>5.6911916839645356</v>
      </c>
      <c r="W268">
        <f t="shared" si="117"/>
        <v>69.925816581137923</v>
      </c>
      <c r="X268">
        <f t="shared" si="118"/>
        <v>3.8496255356721139</v>
      </c>
      <c r="Y268">
        <f t="shared" si="119"/>
        <v>5.5052993642272714</v>
      </c>
      <c r="Z268">
        <f t="shared" si="120"/>
        <v>1.8415661482924217</v>
      </c>
      <c r="AA268">
        <f t="shared" si="121"/>
        <v>-30.564908858172636</v>
      </c>
      <c r="AB268">
        <f t="shared" si="122"/>
        <v>-118.84060713243589</v>
      </c>
      <c r="AC268">
        <f t="shared" si="123"/>
        <v>-7.5295332196934535</v>
      </c>
      <c r="AD268">
        <f t="shared" si="124"/>
        <v>69.17949952532642</v>
      </c>
      <c r="AE268">
        <f t="shared" si="125"/>
        <v>43.39447543916836</v>
      </c>
      <c r="AF268">
        <f t="shared" si="126"/>
        <v>0.56002934808505955</v>
      </c>
      <c r="AG268">
        <f t="shared" si="127"/>
        <v>19.597928713025222</v>
      </c>
      <c r="AH268">
        <v>1740.2145450751079</v>
      </c>
      <c r="AI268">
        <v>1724.5593939393941</v>
      </c>
      <c r="AJ268">
        <v>1.76646240355924</v>
      </c>
      <c r="AK268">
        <v>66.85974665391015</v>
      </c>
      <c r="AL268">
        <f t="shared" si="128"/>
        <v>0.69308183351865382</v>
      </c>
      <c r="AM268">
        <v>37.709584809736377</v>
      </c>
      <c r="AN268">
        <v>37.970165454545452</v>
      </c>
      <c r="AO268">
        <v>3.135352775725193E-3</v>
      </c>
      <c r="AP268">
        <v>85.612249932443419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47097.499061468079</v>
      </c>
      <c r="AV268">
        <f t="shared" si="132"/>
        <v>1199.99</v>
      </c>
      <c r="AW268">
        <f t="shared" si="133"/>
        <v>1025.9170635935898</v>
      </c>
      <c r="AX268">
        <f t="shared" si="134"/>
        <v>0.85493801081141496</v>
      </c>
      <c r="AY268">
        <f t="shared" si="135"/>
        <v>0.18843036086603088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1665504933.2874999</v>
      </c>
      <c r="BF268">
        <v>1656.0350000000001</v>
      </c>
      <c r="BG268">
        <v>1674.4437499999999</v>
      </c>
      <c r="BH268">
        <v>37.956112500000003</v>
      </c>
      <c r="BI268">
        <v>37.7323375</v>
      </c>
      <c r="BJ268">
        <v>1655.4437499999999</v>
      </c>
      <c r="BK268">
        <v>37.737749999999998</v>
      </c>
      <c r="BL268">
        <v>650.06662499999993</v>
      </c>
      <c r="BM268">
        <v>101.322875</v>
      </c>
      <c r="BN268">
        <v>0.100197125</v>
      </c>
      <c r="BO268">
        <v>34.537475000000001</v>
      </c>
      <c r="BP268">
        <v>35.136450000000004</v>
      </c>
      <c r="BQ268">
        <v>999.9</v>
      </c>
      <c r="BR268">
        <v>0</v>
      </c>
      <c r="BS268">
        <v>0</v>
      </c>
      <c r="BT268">
        <v>8984.6875</v>
      </c>
      <c r="BU268">
        <v>0</v>
      </c>
      <c r="BV268">
        <v>2095.335</v>
      </c>
      <c r="BW268">
        <v>-18.410562500000001</v>
      </c>
      <c r="BX268">
        <v>1721.3712499999999</v>
      </c>
      <c r="BY268">
        <v>1740.10375</v>
      </c>
      <c r="BZ268">
        <v>0.223776375</v>
      </c>
      <c r="CA268">
        <v>1674.4437499999999</v>
      </c>
      <c r="CB268">
        <v>37.7323375</v>
      </c>
      <c r="CC268">
        <v>3.8458212500000002</v>
      </c>
      <c r="CD268">
        <v>3.8231487500000001</v>
      </c>
      <c r="CE268">
        <v>28.229099999999999</v>
      </c>
      <c r="CF268">
        <v>28.1275625</v>
      </c>
      <c r="CG268">
        <v>1199.99</v>
      </c>
      <c r="CH268">
        <v>0.49998274999999998</v>
      </c>
      <c r="CI268">
        <v>0.50001724999999997</v>
      </c>
      <c r="CJ268">
        <v>0</v>
      </c>
      <c r="CK268">
        <v>830.39587499999993</v>
      </c>
      <c r="CL268">
        <v>4.9990899999999998</v>
      </c>
      <c r="CM268">
        <v>9322.5774999999994</v>
      </c>
      <c r="CN268">
        <v>9557.7262499999997</v>
      </c>
      <c r="CO268">
        <v>45.140500000000003</v>
      </c>
      <c r="CP268">
        <v>48.25</v>
      </c>
      <c r="CQ268">
        <v>46.125</v>
      </c>
      <c r="CR268">
        <v>46.811999999999998</v>
      </c>
      <c r="CS268">
        <v>46.686999999999998</v>
      </c>
      <c r="CT268">
        <v>597.47500000000002</v>
      </c>
      <c r="CU268">
        <v>597.51499999999999</v>
      </c>
      <c r="CV268">
        <v>0</v>
      </c>
      <c r="CW268">
        <v>1665504939.9000001</v>
      </c>
      <c r="CX268">
        <v>0</v>
      </c>
      <c r="CY268">
        <v>1665503463</v>
      </c>
      <c r="CZ268" t="s">
        <v>356</v>
      </c>
      <c r="DA268">
        <v>1665503462</v>
      </c>
      <c r="DB268">
        <v>1665503463</v>
      </c>
      <c r="DC268">
        <v>5</v>
      </c>
      <c r="DD268">
        <v>8.5000000000000006E-2</v>
      </c>
      <c r="DE268">
        <v>-1E-3</v>
      </c>
      <c r="DF268">
        <v>-3.5999999999999997E-2</v>
      </c>
      <c r="DG268">
        <v>0.21</v>
      </c>
      <c r="DH268">
        <v>415</v>
      </c>
      <c r="DI268">
        <v>36</v>
      </c>
      <c r="DJ268">
        <v>0.25</v>
      </c>
      <c r="DK268">
        <v>0.11</v>
      </c>
      <c r="DL268">
        <v>-18.337631707317069</v>
      </c>
      <c r="DM268">
        <v>-0.60234355400694406</v>
      </c>
      <c r="DN268">
        <v>8.7537134807210829E-2</v>
      </c>
      <c r="DO268">
        <v>0</v>
      </c>
      <c r="DP268">
        <v>0.24474490243902439</v>
      </c>
      <c r="DQ268">
        <v>-0.2468939163763062</v>
      </c>
      <c r="DR268">
        <v>3.2062836663609637E-2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3.2945600000000002</v>
      </c>
      <c r="EB268">
        <v>2.6252</v>
      </c>
      <c r="EC268">
        <v>0.25403500000000001</v>
      </c>
      <c r="ED268">
        <v>0.25416800000000001</v>
      </c>
      <c r="EE268">
        <v>0.149645</v>
      </c>
      <c r="EF268">
        <v>0.147707</v>
      </c>
      <c r="EG268">
        <v>22503</v>
      </c>
      <c r="EH268">
        <v>22977.5</v>
      </c>
      <c r="EI268">
        <v>28092.400000000001</v>
      </c>
      <c r="EJ268">
        <v>29685.1</v>
      </c>
      <c r="EK268">
        <v>32814.699999999997</v>
      </c>
      <c r="EL268">
        <v>35173.4</v>
      </c>
      <c r="EM268">
        <v>39578.400000000001</v>
      </c>
      <c r="EN268">
        <v>42482.6</v>
      </c>
      <c r="EO268">
        <v>2.2035499999999999</v>
      </c>
      <c r="EP268">
        <v>2.1572</v>
      </c>
      <c r="EQ268">
        <v>8.5264400000000004E-2</v>
      </c>
      <c r="ER268">
        <v>0</v>
      </c>
      <c r="ES268">
        <v>33.758499999999998</v>
      </c>
      <c r="ET268">
        <v>999.9</v>
      </c>
      <c r="EU268">
        <v>73.900000000000006</v>
      </c>
      <c r="EV268">
        <v>35.4</v>
      </c>
      <c r="EW268">
        <v>42.1203</v>
      </c>
      <c r="EX268">
        <v>57.409100000000002</v>
      </c>
      <c r="EY268">
        <v>-2.45994</v>
      </c>
      <c r="EZ268">
        <v>2</v>
      </c>
      <c r="FA268">
        <v>0.65319400000000005</v>
      </c>
      <c r="FB268">
        <v>1.59466</v>
      </c>
      <c r="FC268">
        <v>20.261399999999998</v>
      </c>
      <c r="FD268">
        <v>5.2172900000000002</v>
      </c>
      <c r="FE268">
        <v>12.005000000000001</v>
      </c>
      <c r="FF268">
        <v>4.9854000000000003</v>
      </c>
      <c r="FG268">
        <v>3.2846500000000001</v>
      </c>
      <c r="FH268">
        <v>6362.9</v>
      </c>
      <c r="FI268">
        <v>9999</v>
      </c>
      <c r="FJ268">
        <v>9999</v>
      </c>
      <c r="FK268">
        <v>490.2</v>
      </c>
      <c r="FL268">
        <v>1.8657900000000001</v>
      </c>
      <c r="FM268">
        <v>1.86216</v>
      </c>
      <c r="FN268">
        <v>1.8641700000000001</v>
      </c>
      <c r="FO268">
        <v>1.8602300000000001</v>
      </c>
      <c r="FP268">
        <v>1.8609599999999999</v>
      </c>
      <c r="FQ268">
        <v>1.86005</v>
      </c>
      <c r="FR268">
        <v>1.86178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0.6</v>
      </c>
      <c r="GH268">
        <v>0.21840000000000001</v>
      </c>
      <c r="GI268">
        <v>-0.38878066965608271</v>
      </c>
      <c r="GJ268">
        <v>8.4540356221501391E-4</v>
      </c>
      <c r="GK268">
        <v>6.8779579211309249E-8</v>
      </c>
      <c r="GL268">
        <v>-1.3381725072044801E-10</v>
      </c>
      <c r="GM268">
        <v>-8.6234221326163804E-2</v>
      </c>
      <c r="GN268">
        <v>8.8717001971158594E-4</v>
      </c>
      <c r="GO268">
        <v>5.46455871630479E-4</v>
      </c>
      <c r="GP268">
        <v>-9.435533427115459E-6</v>
      </c>
      <c r="GQ268">
        <v>1</v>
      </c>
      <c r="GR268">
        <v>2082</v>
      </c>
      <c r="GS268">
        <v>3</v>
      </c>
      <c r="GT268">
        <v>35</v>
      </c>
      <c r="GU268">
        <v>24.6</v>
      </c>
      <c r="GV268">
        <v>24.5</v>
      </c>
      <c r="GW268">
        <v>4.1943400000000004</v>
      </c>
      <c r="GX268">
        <v>2.52563</v>
      </c>
      <c r="GY268">
        <v>2.04834</v>
      </c>
      <c r="GZ268">
        <v>2.6257299999999999</v>
      </c>
      <c r="HA268">
        <v>2.1972700000000001</v>
      </c>
      <c r="HB268">
        <v>2.34985</v>
      </c>
      <c r="HC268">
        <v>40.4255</v>
      </c>
      <c r="HD268">
        <v>14.3247</v>
      </c>
      <c r="HE268">
        <v>18</v>
      </c>
      <c r="HF268">
        <v>709.95399999999995</v>
      </c>
      <c r="HG268">
        <v>746.024</v>
      </c>
      <c r="HH268">
        <v>30.9986</v>
      </c>
      <c r="HI268">
        <v>35.430100000000003</v>
      </c>
      <c r="HJ268">
        <v>30.000499999999999</v>
      </c>
      <c r="HK268">
        <v>35.137099999999997</v>
      </c>
      <c r="HL268">
        <v>35.095999999999997</v>
      </c>
      <c r="HM268">
        <v>83.848600000000005</v>
      </c>
      <c r="HN268">
        <v>13.251099999999999</v>
      </c>
      <c r="HO268">
        <v>100</v>
      </c>
      <c r="HP268">
        <v>31</v>
      </c>
      <c r="HQ268">
        <v>1689.45</v>
      </c>
      <c r="HR268">
        <v>37.801900000000003</v>
      </c>
      <c r="HS268">
        <v>98.879900000000006</v>
      </c>
      <c r="HT268">
        <v>98.463700000000003</v>
      </c>
    </row>
    <row r="269" spans="1:228" x14ac:dyDescent="0.2">
      <c r="A269">
        <v>254</v>
      </c>
      <c r="B269">
        <v>1665504939.5999999</v>
      </c>
      <c r="C269">
        <v>1010.099999904633</v>
      </c>
      <c r="D269" t="s">
        <v>867</v>
      </c>
      <c r="E269" t="s">
        <v>868</v>
      </c>
      <c r="F269">
        <v>4</v>
      </c>
      <c r="G269">
        <v>1665504937.5999999</v>
      </c>
      <c r="H269">
        <f t="shared" si="102"/>
        <v>6.4807515085935519E-4</v>
      </c>
      <c r="I269">
        <f t="shared" si="103"/>
        <v>0.64807515085935519</v>
      </c>
      <c r="J269">
        <f t="shared" si="104"/>
        <v>20.889352052947377</v>
      </c>
      <c r="K269">
        <f t="shared" si="105"/>
        <v>1663.197142857143</v>
      </c>
      <c r="L269">
        <f t="shared" si="106"/>
        <v>649.65829829786287</v>
      </c>
      <c r="M269">
        <f t="shared" si="107"/>
        <v>65.891055024913072</v>
      </c>
      <c r="N269">
        <f t="shared" si="108"/>
        <v>168.68839318209126</v>
      </c>
      <c r="O269">
        <f t="shared" si="109"/>
        <v>3.4310946997625415E-2</v>
      </c>
      <c r="P269">
        <f t="shared" si="110"/>
        <v>3.6826524504090581</v>
      </c>
      <c r="Q269">
        <f t="shared" si="111"/>
        <v>3.4134338406865132E-2</v>
      </c>
      <c r="R269">
        <f t="shared" si="112"/>
        <v>2.1349753133366924E-2</v>
      </c>
      <c r="S269">
        <f t="shared" si="113"/>
        <v>226.10277866466441</v>
      </c>
      <c r="T269">
        <f t="shared" si="114"/>
        <v>35.477585144027898</v>
      </c>
      <c r="U269">
        <f t="shared" si="115"/>
        <v>35.13147142857143</v>
      </c>
      <c r="V269">
        <f t="shared" si="116"/>
        <v>5.6896243789170384</v>
      </c>
      <c r="W269">
        <f t="shared" si="117"/>
        <v>69.999162191969177</v>
      </c>
      <c r="X269">
        <f t="shared" si="118"/>
        <v>3.854586538279634</v>
      </c>
      <c r="Y269">
        <f t="shared" si="119"/>
        <v>5.5066181045262006</v>
      </c>
      <c r="Z269">
        <f t="shared" si="120"/>
        <v>1.8350378406374044</v>
      </c>
      <c r="AA269">
        <f t="shared" si="121"/>
        <v>-28.580114152897565</v>
      </c>
      <c r="AB269">
        <f t="shared" si="122"/>
        <v>-117.07570573343537</v>
      </c>
      <c r="AC269">
        <f t="shared" si="123"/>
        <v>-7.4127360848365482</v>
      </c>
      <c r="AD269">
        <f t="shared" si="124"/>
        <v>73.034222693494939</v>
      </c>
      <c r="AE269">
        <f t="shared" si="125"/>
        <v>42.988346349732424</v>
      </c>
      <c r="AF269">
        <f t="shared" si="126"/>
        <v>0.37204095885401289</v>
      </c>
      <c r="AG269">
        <f t="shared" si="127"/>
        <v>20.889352052947377</v>
      </c>
      <c r="AH269">
        <v>1747.106688559275</v>
      </c>
      <c r="AI269">
        <v>1731.3661818181811</v>
      </c>
      <c r="AJ269">
        <v>1.6497850268263361</v>
      </c>
      <c r="AK269">
        <v>66.85974665391015</v>
      </c>
      <c r="AL269">
        <f t="shared" si="128"/>
        <v>0.64807515085935519</v>
      </c>
      <c r="AM269">
        <v>37.836669554832177</v>
      </c>
      <c r="AN269">
        <v>38.029224848484851</v>
      </c>
      <c r="AO269">
        <v>1.273053926941598E-2</v>
      </c>
      <c r="AP269">
        <v>85.612249932443419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47140.605137282138</v>
      </c>
      <c r="AV269">
        <f t="shared" si="132"/>
        <v>1199.924285714286</v>
      </c>
      <c r="AW269">
        <f t="shared" si="133"/>
        <v>1025.8611993081167</v>
      </c>
      <c r="AX269">
        <f t="shared" si="134"/>
        <v>0.85493827529079991</v>
      </c>
      <c r="AY269">
        <f t="shared" si="135"/>
        <v>0.1884308713112435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1665504937.5999999</v>
      </c>
      <c r="BF269">
        <v>1663.197142857143</v>
      </c>
      <c r="BG269">
        <v>1681.3114285714289</v>
      </c>
      <c r="BH269">
        <v>38.004614285714283</v>
      </c>
      <c r="BI269">
        <v>37.855942857142857</v>
      </c>
      <c r="BJ269">
        <v>1662.6042857142861</v>
      </c>
      <c r="BK269">
        <v>37.786142857142863</v>
      </c>
      <c r="BL269">
        <v>649.98000000000013</v>
      </c>
      <c r="BM269">
        <v>101.32428571428569</v>
      </c>
      <c r="BN269">
        <v>9.988634285714286E-2</v>
      </c>
      <c r="BO269">
        <v>34.541785714285723</v>
      </c>
      <c r="BP269">
        <v>35.13147142857143</v>
      </c>
      <c r="BQ269">
        <v>999.89999999999986</v>
      </c>
      <c r="BR269">
        <v>0</v>
      </c>
      <c r="BS269">
        <v>0</v>
      </c>
      <c r="BT269">
        <v>8993.0357142857138</v>
      </c>
      <c r="BU269">
        <v>0</v>
      </c>
      <c r="BV269">
        <v>2098.6214285714291</v>
      </c>
      <c r="BW269">
        <v>-18.113871428571429</v>
      </c>
      <c r="BX269">
        <v>1728.9028571428571</v>
      </c>
      <c r="BY269">
        <v>1747.4614285714281</v>
      </c>
      <c r="BZ269">
        <v>0.1486712857142857</v>
      </c>
      <c r="CA269">
        <v>1681.3114285714289</v>
      </c>
      <c r="CB269">
        <v>37.855942857142857</v>
      </c>
      <c r="CC269">
        <v>3.8507899999999999</v>
      </c>
      <c r="CD269">
        <v>3.8357257142857151</v>
      </c>
      <c r="CE269">
        <v>28.251271428571432</v>
      </c>
      <c r="CF269">
        <v>28.18395714285715</v>
      </c>
      <c r="CG269">
        <v>1199.924285714286</v>
      </c>
      <c r="CH269">
        <v>0.49997357142857141</v>
      </c>
      <c r="CI269">
        <v>0.50002642857142854</v>
      </c>
      <c r="CJ269">
        <v>0</v>
      </c>
      <c r="CK269">
        <v>830.60800000000006</v>
      </c>
      <c r="CL269">
        <v>4.9990899999999998</v>
      </c>
      <c r="CM269">
        <v>9325.4942857142851</v>
      </c>
      <c r="CN269">
        <v>9557.164285714287</v>
      </c>
      <c r="CO269">
        <v>45.178142857142859</v>
      </c>
      <c r="CP269">
        <v>48.25</v>
      </c>
      <c r="CQ269">
        <v>46.125</v>
      </c>
      <c r="CR269">
        <v>46.830000000000013</v>
      </c>
      <c r="CS269">
        <v>46.686999999999998</v>
      </c>
      <c r="CT269">
        <v>597.43142857142846</v>
      </c>
      <c r="CU269">
        <v>597.49285714285725</v>
      </c>
      <c r="CV269">
        <v>0</v>
      </c>
      <c r="CW269">
        <v>1665504944.0999999</v>
      </c>
      <c r="CX269">
        <v>0</v>
      </c>
      <c r="CY269">
        <v>1665503463</v>
      </c>
      <c r="CZ269" t="s">
        <v>356</v>
      </c>
      <c r="DA269">
        <v>1665503462</v>
      </c>
      <c r="DB269">
        <v>1665503463</v>
      </c>
      <c r="DC269">
        <v>5</v>
      </c>
      <c r="DD269">
        <v>8.5000000000000006E-2</v>
      </c>
      <c r="DE269">
        <v>-1E-3</v>
      </c>
      <c r="DF269">
        <v>-3.5999999999999997E-2</v>
      </c>
      <c r="DG269">
        <v>0.21</v>
      </c>
      <c r="DH269">
        <v>415</v>
      </c>
      <c r="DI269">
        <v>36</v>
      </c>
      <c r="DJ269">
        <v>0.25</v>
      </c>
      <c r="DK269">
        <v>0.11</v>
      </c>
      <c r="DL269">
        <v>-18.326907317073172</v>
      </c>
      <c r="DM269">
        <v>0.42480836236931258</v>
      </c>
      <c r="DN269">
        <v>0.1080328549624533</v>
      </c>
      <c r="DO269">
        <v>0</v>
      </c>
      <c r="DP269">
        <v>0.21664087804878049</v>
      </c>
      <c r="DQ269">
        <v>-0.2603930801393729</v>
      </c>
      <c r="DR269">
        <v>3.3125148767780152E-2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3.2944200000000001</v>
      </c>
      <c r="EB269">
        <v>2.6251799999999998</v>
      </c>
      <c r="EC269">
        <v>0.25461099999999998</v>
      </c>
      <c r="ED269">
        <v>0.25472099999999998</v>
      </c>
      <c r="EE269">
        <v>0.14981</v>
      </c>
      <c r="EF269">
        <v>0.147896</v>
      </c>
      <c r="EG269">
        <v>22485.3</v>
      </c>
      <c r="EH269">
        <v>22959.7</v>
      </c>
      <c r="EI269">
        <v>28092.2</v>
      </c>
      <c r="EJ269">
        <v>29684.400000000001</v>
      </c>
      <c r="EK269">
        <v>32808.400000000001</v>
      </c>
      <c r="EL269">
        <v>35164.699999999997</v>
      </c>
      <c r="EM269">
        <v>39578.5</v>
      </c>
      <c r="EN269">
        <v>42481.4</v>
      </c>
      <c r="EO269">
        <v>2.2035300000000002</v>
      </c>
      <c r="EP269">
        <v>2.15733</v>
      </c>
      <c r="EQ269">
        <v>8.50968E-2</v>
      </c>
      <c r="ER269">
        <v>0</v>
      </c>
      <c r="ES269">
        <v>33.754100000000001</v>
      </c>
      <c r="ET269">
        <v>999.9</v>
      </c>
      <c r="EU269">
        <v>73.900000000000006</v>
      </c>
      <c r="EV269">
        <v>35.5</v>
      </c>
      <c r="EW269">
        <v>42.3521</v>
      </c>
      <c r="EX269">
        <v>56.389099999999999</v>
      </c>
      <c r="EY269">
        <v>-2.4078499999999998</v>
      </c>
      <c r="EZ269">
        <v>2</v>
      </c>
      <c r="FA269">
        <v>0.65360799999999997</v>
      </c>
      <c r="FB269">
        <v>1.5977300000000001</v>
      </c>
      <c r="FC269">
        <v>20.260999999999999</v>
      </c>
      <c r="FD269">
        <v>5.21624</v>
      </c>
      <c r="FE269">
        <v>12.005599999999999</v>
      </c>
      <c r="FF269">
        <v>4.9854000000000003</v>
      </c>
      <c r="FG269">
        <v>3.2844799999999998</v>
      </c>
      <c r="FH269">
        <v>6363.2</v>
      </c>
      <c r="FI269">
        <v>9999</v>
      </c>
      <c r="FJ269">
        <v>9999</v>
      </c>
      <c r="FK269">
        <v>490.2</v>
      </c>
      <c r="FL269">
        <v>1.86578</v>
      </c>
      <c r="FM269">
        <v>1.86216</v>
      </c>
      <c r="FN269">
        <v>1.8641700000000001</v>
      </c>
      <c r="FO269">
        <v>1.8602099999999999</v>
      </c>
      <c r="FP269">
        <v>1.8609599999999999</v>
      </c>
      <c r="FQ269">
        <v>1.86005</v>
      </c>
      <c r="FR269">
        <v>1.8617999999999999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0.6</v>
      </c>
      <c r="GH269">
        <v>0.2185</v>
      </c>
      <c r="GI269">
        <v>-0.38878066965608271</v>
      </c>
      <c r="GJ269">
        <v>8.4540356221501391E-4</v>
      </c>
      <c r="GK269">
        <v>6.8779579211309249E-8</v>
      </c>
      <c r="GL269">
        <v>-1.3381725072044801E-10</v>
      </c>
      <c r="GM269">
        <v>-8.6234221326163804E-2</v>
      </c>
      <c r="GN269">
        <v>8.8717001971158594E-4</v>
      </c>
      <c r="GO269">
        <v>5.46455871630479E-4</v>
      </c>
      <c r="GP269">
        <v>-9.435533427115459E-6</v>
      </c>
      <c r="GQ269">
        <v>1</v>
      </c>
      <c r="GR269">
        <v>2082</v>
      </c>
      <c r="GS269">
        <v>3</v>
      </c>
      <c r="GT269">
        <v>35</v>
      </c>
      <c r="GU269">
        <v>24.6</v>
      </c>
      <c r="GV269">
        <v>24.6</v>
      </c>
      <c r="GW269">
        <v>4.2065400000000004</v>
      </c>
      <c r="GX269">
        <v>2.5293000000000001</v>
      </c>
      <c r="GY269">
        <v>2.04834</v>
      </c>
      <c r="GZ269">
        <v>2.6257299999999999</v>
      </c>
      <c r="HA269">
        <v>2.1972700000000001</v>
      </c>
      <c r="HB269">
        <v>2.33521</v>
      </c>
      <c r="HC269">
        <v>40.451000000000001</v>
      </c>
      <c r="HD269">
        <v>14.3247</v>
      </c>
      <c r="HE269">
        <v>18</v>
      </c>
      <c r="HF269">
        <v>710.00300000000004</v>
      </c>
      <c r="HG269">
        <v>746.22199999999998</v>
      </c>
      <c r="HH269">
        <v>30.9999</v>
      </c>
      <c r="HI269">
        <v>35.436</v>
      </c>
      <c r="HJ269">
        <v>30.000499999999999</v>
      </c>
      <c r="HK269">
        <v>35.143500000000003</v>
      </c>
      <c r="HL269">
        <v>35.102400000000003</v>
      </c>
      <c r="HM269">
        <v>84.105000000000004</v>
      </c>
      <c r="HN269">
        <v>13.251099999999999</v>
      </c>
      <c r="HO269">
        <v>100</v>
      </c>
      <c r="HP269">
        <v>31</v>
      </c>
      <c r="HQ269">
        <v>1696.13</v>
      </c>
      <c r="HR269">
        <v>37.785600000000002</v>
      </c>
      <c r="HS269">
        <v>98.879599999999996</v>
      </c>
      <c r="HT269">
        <v>98.460999999999999</v>
      </c>
    </row>
    <row r="270" spans="1:228" x14ac:dyDescent="0.2">
      <c r="A270">
        <v>255</v>
      </c>
      <c r="B270">
        <v>1665504943.5999999</v>
      </c>
      <c r="C270">
        <v>1014.099999904633</v>
      </c>
      <c r="D270" t="s">
        <v>869</v>
      </c>
      <c r="E270" t="s">
        <v>870</v>
      </c>
      <c r="F270">
        <v>4</v>
      </c>
      <c r="G270">
        <v>1665504941.2874999</v>
      </c>
      <c r="H270">
        <f t="shared" si="102"/>
        <v>7.3420794773689771E-4</v>
      </c>
      <c r="I270">
        <f t="shared" si="103"/>
        <v>0.73420794773689768</v>
      </c>
      <c r="J270">
        <f t="shared" si="104"/>
        <v>19.666442348226777</v>
      </c>
      <c r="K270">
        <f t="shared" si="105"/>
        <v>1669.0662500000001</v>
      </c>
      <c r="L270">
        <f t="shared" si="106"/>
        <v>821.12099412267719</v>
      </c>
      <c r="M270">
        <f t="shared" si="107"/>
        <v>83.281587813715205</v>
      </c>
      <c r="N270">
        <f t="shared" si="108"/>
        <v>169.28380648067571</v>
      </c>
      <c r="O270">
        <f t="shared" si="109"/>
        <v>3.9029120841149831E-2</v>
      </c>
      <c r="P270">
        <f t="shared" si="110"/>
        <v>3.6903362552889991</v>
      </c>
      <c r="Q270">
        <f t="shared" si="111"/>
        <v>3.8801247885267356E-2</v>
      </c>
      <c r="R270">
        <f t="shared" si="112"/>
        <v>2.4271142315581567E-2</v>
      </c>
      <c r="S270">
        <f t="shared" si="113"/>
        <v>226.11106723584612</v>
      </c>
      <c r="T270">
        <f t="shared" si="114"/>
        <v>35.460143784547299</v>
      </c>
      <c r="U270">
        <f t="shared" si="115"/>
        <v>35.130175000000001</v>
      </c>
      <c r="V270">
        <f t="shared" si="116"/>
        <v>5.6892163115469385</v>
      </c>
      <c r="W270">
        <f t="shared" si="117"/>
        <v>70.095513170882015</v>
      </c>
      <c r="X270">
        <f t="shared" si="118"/>
        <v>3.8603885672354834</v>
      </c>
      <c r="Y270">
        <f t="shared" si="119"/>
        <v>5.5073262076339367</v>
      </c>
      <c r="Z270">
        <f t="shared" si="120"/>
        <v>1.8288277443114551</v>
      </c>
      <c r="AA270">
        <f t="shared" si="121"/>
        <v>-32.378570495197188</v>
      </c>
      <c r="AB270">
        <f t="shared" si="122"/>
        <v>-116.60161870796719</v>
      </c>
      <c r="AC270">
        <f t="shared" si="123"/>
        <v>-7.367383496280385</v>
      </c>
      <c r="AD270">
        <f t="shared" si="124"/>
        <v>69.763494536401367</v>
      </c>
      <c r="AE270">
        <f t="shared" si="125"/>
        <v>42.867795107318344</v>
      </c>
      <c r="AF270">
        <f t="shared" si="126"/>
        <v>0.45675581829460993</v>
      </c>
      <c r="AG270">
        <f t="shared" si="127"/>
        <v>19.666442348226777</v>
      </c>
      <c r="AH270">
        <v>1753.7230563829401</v>
      </c>
      <c r="AI270">
        <v>1738.2236969696969</v>
      </c>
      <c r="AJ270">
        <v>1.720167885842796</v>
      </c>
      <c r="AK270">
        <v>66.85974665391015</v>
      </c>
      <c r="AL270">
        <f t="shared" si="128"/>
        <v>0.73420794773689768</v>
      </c>
      <c r="AM270">
        <v>37.876661330205913</v>
      </c>
      <c r="AN270">
        <v>38.08488606060606</v>
      </c>
      <c r="AO270">
        <v>1.63210229904471E-2</v>
      </c>
      <c r="AP270">
        <v>85.612249932443419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47277.044401503379</v>
      </c>
      <c r="AV270">
        <f t="shared" si="132"/>
        <v>1199.97</v>
      </c>
      <c r="AW270">
        <f t="shared" si="133"/>
        <v>1025.9001135937026</v>
      </c>
      <c r="AX270">
        <f t="shared" si="134"/>
        <v>0.85493813478145508</v>
      </c>
      <c r="AY270">
        <f t="shared" si="135"/>
        <v>0.18843060012820831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1665504941.2874999</v>
      </c>
      <c r="BF270">
        <v>1669.0662500000001</v>
      </c>
      <c r="BG270">
        <v>1687.19</v>
      </c>
      <c r="BH270">
        <v>38.061787500000001</v>
      </c>
      <c r="BI270">
        <v>37.879275000000007</v>
      </c>
      <c r="BJ270">
        <v>1668.4762499999999</v>
      </c>
      <c r="BK270">
        <v>37.8432125</v>
      </c>
      <c r="BL270">
        <v>649.98362499999996</v>
      </c>
      <c r="BM270">
        <v>101.324375</v>
      </c>
      <c r="BN270">
        <v>9.9883312499999988E-2</v>
      </c>
      <c r="BO270">
        <v>34.5441</v>
      </c>
      <c r="BP270">
        <v>35.130175000000001</v>
      </c>
      <c r="BQ270">
        <v>999.9</v>
      </c>
      <c r="BR270">
        <v>0</v>
      </c>
      <c r="BS270">
        <v>0</v>
      </c>
      <c r="BT270">
        <v>9019.53125</v>
      </c>
      <c r="BU270">
        <v>0</v>
      </c>
      <c r="BV270">
        <v>2115.5387500000002</v>
      </c>
      <c r="BW270">
        <v>-18.124874999999999</v>
      </c>
      <c r="BX270">
        <v>1735.1087500000001</v>
      </c>
      <c r="BY270">
        <v>1753.6187500000001</v>
      </c>
      <c r="BZ270">
        <v>0.182520875</v>
      </c>
      <c r="CA270">
        <v>1687.19</v>
      </c>
      <c r="CB270">
        <v>37.879275000000007</v>
      </c>
      <c r="CC270">
        <v>3.8565849999999999</v>
      </c>
      <c r="CD270">
        <v>3.8380899999999998</v>
      </c>
      <c r="CE270">
        <v>28.277137499999998</v>
      </c>
      <c r="CF270">
        <v>28.194537499999999</v>
      </c>
      <c r="CG270">
        <v>1199.97</v>
      </c>
      <c r="CH270">
        <v>0.49997924999999999</v>
      </c>
      <c r="CI270">
        <v>0.50002075000000001</v>
      </c>
      <c r="CJ270">
        <v>0</v>
      </c>
      <c r="CK270">
        <v>830.46812499999999</v>
      </c>
      <c r="CL270">
        <v>4.9990899999999998</v>
      </c>
      <c r="CM270">
        <v>9326.3287500000006</v>
      </c>
      <c r="CN270">
        <v>9557.5475000000006</v>
      </c>
      <c r="CO270">
        <v>45.186999999999998</v>
      </c>
      <c r="CP270">
        <v>48.25</v>
      </c>
      <c r="CQ270">
        <v>46.125</v>
      </c>
      <c r="CR270">
        <v>46.811999999999998</v>
      </c>
      <c r="CS270">
        <v>46.686999999999998</v>
      </c>
      <c r="CT270">
        <v>597.46</v>
      </c>
      <c r="CU270">
        <v>597.51</v>
      </c>
      <c r="CV270">
        <v>0</v>
      </c>
      <c r="CW270">
        <v>1665504948.3</v>
      </c>
      <c r="CX270">
        <v>0</v>
      </c>
      <c r="CY270">
        <v>1665503463</v>
      </c>
      <c r="CZ270" t="s">
        <v>356</v>
      </c>
      <c r="DA270">
        <v>1665503462</v>
      </c>
      <c r="DB270">
        <v>1665503463</v>
      </c>
      <c r="DC270">
        <v>5</v>
      </c>
      <c r="DD270">
        <v>8.5000000000000006E-2</v>
      </c>
      <c r="DE270">
        <v>-1E-3</v>
      </c>
      <c r="DF270">
        <v>-3.5999999999999997E-2</v>
      </c>
      <c r="DG270">
        <v>0.21</v>
      </c>
      <c r="DH270">
        <v>415</v>
      </c>
      <c r="DI270">
        <v>36</v>
      </c>
      <c r="DJ270">
        <v>0.25</v>
      </c>
      <c r="DK270">
        <v>0.11</v>
      </c>
      <c r="DL270">
        <v>-18.276797560975609</v>
      </c>
      <c r="DM270">
        <v>0.87512195121949987</v>
      </c>
      <c r="DN270">
        <v>0.1348470542608611</v>
      </c>
      <c r="DO270">
        <v>0</v>
      </c>
      <c r="DP270">
        <v>0.2027272926829268</v>
      </c>
      <c r="DQ270">
        <v>-0.22739753310104491</v>
      </c>
      <c r="DR270">
        <v>3.1852482785830902E-2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3.29454</v>
      </c>
      <c r="EB270">
        <v>2.6254</v>
      </c>
      <c r="EC270">
        <v>0.255193</v>
      </c>
      <c r="ED270">
        <v>0.25530999999999998</v>
      </c>
      <c r="EE270">
        <v>0.149946</v>
      </c>
      <c r="EF270">
        <v>0.147929</v>
      </c>
      <c r="EG270">
        <v>22467.3</v>
      </c>
      <c r="EH270">
        <v>22941.200000000001</v>
      </c>
      <c r="EI270">
        <v>28091.7</v>
      </c>
      <c r="EJ270">
        <v>29684.1</v>
      </c>
      <c r="EK270">
        <v>32802.800000000003</v>
      </c>
      <c r="EL270">
        <v>35163.4</v>
      </c>
      <c r="EM270">
        <v>39578</v>
      </c>
      <c r="EN270">
        <v>42481.5</v>
      </c>
      <c r="EO270">
        <v>2.2034699999999998</v>
      </c>
      <c r="EP270">
        <v>2.1572300000000002</v>
      </c>
      <c r="EQ270">
        <v>8.5819500000000007E-2</v>
      </c>
      <c r="ER270">
        <v>0</v>
      </c>
      <c r="ES270">
        <v>33.7517</v>
      </c>
      <c r="ET270">
        <v>999.9</v>
      </c>
      <c r="EU270">
        <v>73.900000000000006</v>
      </c>
      <c r="EV270">
        <v>35.5</v>
      </c>
      <c r="EW270">
        <v>42.346800000000002</v>
      </c>
      <c r="EX270">
        <v>56.809100000000001</v>
      </c>
      <c r="EY270">
        <v>-2.3757999999999999</v>
      </c>
      <c r="EZ270">
        <v>2</v>
      </c>
      <c r="FA270">
        <v>0.65383400000000003</v>
      </c>
      <c r="FB270">
        <v>1.6038399999999999</v>
      </c>
      <c r="FC270">
        <v>20.261099999999999</v>
      </c>
      <c r="FD270">
        <v>5.2165400000000002</v>
      </c>
      <c r="FE270">
        <v>12.0053</v>
      </c>
      <c r="FF270">
        <v>4.9856499999999997</v>
      </c>
      <c r="FG270">
        <v>3.2845</v>
      </c>
      <c r="FH270">
        <v>6363.2</v>
      </c>
      <c r="FI270">
        <v>9999</v>
      </c>
      <c r="FJ270">
        <v>9999</v>
      </c>
      <c r="FK270">
        <v>490.2</v>
      </c>
      <c r="FL270">
        <v>1.8657999999999999</v>
      </c>
      <c r="FM270">
        <v>1.8621700000000001</v>
      </c>
      <c r="FN270">
        <v>1.8641700000000001</v>
      </c>
      <c r="FO270">
        <v>1.8602300000000001</v>
      </c>
      <c r="FP270">
        <v>1.8609599999999999</v>
      </c>
      <c r="FQ270">
        <v>1.86006</v>
      </c>
      <c r="FR270">
        <v>1.8617600000000001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0.59</v>
      </c>
      <c r="GH270">
        <v>0.21859999999999999</v>
      </c>
      <c r="GI270">
        <v>-0.38878066965608271</v>
      </c>
      <c r="GJ270">
        <v>8.4540356221501391E-4</v>
      </c>
      <c r="GK270">
        <v>6.8779579211309249E-8</v>
      </c>
      <c r="GL270">
        <v>-1.3381725072044801E-10</v>
      </c>
      <c r="GM270">
        <v>-8.6234221326163804E-2</v>
      </c>
      <c r="GN270">
        <v>8.8717001971158594E-4</v>
      </c>
      <c r="GO270">
        <v>5.46455871630479E-4</v>
      </c>
      <c r="GP270">
        <v>-9.435533427115459E-6</v>
      </c>
      <c r="GQ270">
        <v>1</v>
      </c>
      <c r="GR270">
        <v>2082</v>
      </c>
      <c r="GS270">
        <v>3</v>
      </c>
      <c r="GT270">
        <v>35</v>
      </c>
      <c r="GU270">
        <v>24.7</v>
      </c>
      <c r="GV270">
        <v>24.7</v>
      </c>
      <c r="GW270">
        <v>4.21997</v>
      </c>
      <c r="GX270">
        <v>2.5280800000000001</v>
      </c>
      <c r="GY270">
        <v>2.04834</v>
      </c>
      <c r="GZ270">
        <v>2.6257299999999999</v>
      </c>
      <c r="HA270">
        <v>2.1972700000000001</v>
      </c>
      <c r="HB270">
        <v>2.3571800000000001</v>
      </c>
      <c r="HC270">
        <v>40.451000000000001</v>
      </c>
      <c r="HD270">
        <v>14.315899999999999</v>
      </c>
      <c r="HE270">
        <v>18</v>
      </c>
      <c r="HF270">
        <v>710.03099999999995</v>
      </c>
      <c r="HG270">
        <v>746.202</v>
      </c>
      <c r="HH270">
        <v>31.000900000000001</v>
      </c>
      <c r="HI270">
        <v>35.440899999999999</v>
      </c>
      <c r="HJ270">
        <v>30.000399999999999</v>
      </c>
      <c r="HK270">
        <v>35.15</v>
      </c>
      <c r="HL270">
        <v>35.108800000000002</v>
      </c>
      <c r="HM270">
        <v>84.357699999999994</v>
      </c>
      <c r="HN270">
        <v>13.251099999999999</v>
      </c>
      <c r="HO270">
        <v>100</v>
      </c>
      <c r="HP270">
        <v>31</v>
      </c>
      <c r="HQ270">
        <v>1702.81</v>
      </c>
      <c r="HR270">
        <v>37.770200000000003</v>
      </c>
      <c r="HS270">
        <v>98.878299999999996</v>
      </c>
      <c r="HT270">
        <v>98.460599999999999</v>
      </c>
    </row>
    <row r="271" spans="1:228" x14ac:dyDescent="0.2">
      <c r="A271">
        <v>256</v>
      </c>
      <c r="B271">
        <v>1665504947.5999999</v>
      </c>
      <c r="C271">
        <v>1018.099999904633</v>
      </c>
      <c r="D271" t="s">
        <v>871</v>
      </c>
      <c r="E271" t="s">
        <v>872</v>
      </c>
      <c r="F271">
        <v>4</v>
      </c>
      <c r="G271">
        <v>1665504945.5999999</v>
      </c>
      <c r="H271">
        <f t="shared" si="102"/>
        <v>7.0923652443388274E-4</v>
      </c>
      <c r="I271">
        <f t="shared" si="103"/>
        <v>0.70923652443388274</v>
      </c>
      <c r="J271">
        <f t="shared" si="104"/>
        <v>20.024307352608833</v>
      </c>
      <c r="K271">
        <f t="shared" si="105"/>
        <v>1676.0871428571429</v>
      </c>
      <c r="L271">
        <f t="shared" si="106"/>
        <v>784.8005470947711</v>
      </c>
      <c r="M271">
        <f t="shared" si="107"/>
        <v>79.599245035679388</v>
      </c>
      <c r="N271">
        <f t="shared" si="108"/>
        <v>169.99895282861786</v>
      </c>
      <c r="O271">
        <f t="shared" si="109"/>
        <v>3.7695938261526153E-2</v>
      </c>
      <c r="P271">
        <f t="shared" si="110"/>
        <v>3.6833181631452736</v>
      </c>
      <c r="Q271">
        <f t="shared" si="111"/>
        <v>3.7482918679863857E-2</v>
      </c>
      <c r="R271">
        <f t="shared" si="112"/>
        <v>2.3445862608150389E-2</v>
      </c>
      <c r="S271">
        <f t="shared" si="113"/>
        <v>226.11728366423256</v>
      </c>
      <c r="T271">
        <f t="shared" si="114"/>
        <v>35.478011271065249</v>
      </c>
      <c r="U271">
        <f t="shared" si="115"/>
        <v>35.144885714285707</v>
      </c>
      <c r="V271">
        <f t="shared" si="116"/>
        <v>5.6938481893381443</v>
      </c>
      <c r="W271">
        <f t="shared" si="117"/>
        <v>70.138980650720512</v>
      </c>
      <c r="X271">
        <f t="shared" si="118"/>
        <v>3.8651408050778921</v>
      </c>
      <c r="Y271">
        <f t="shared" si="119"/>
        <v>5.5106885917341701</v>
      </c>
      <c r="Z271">
        <f t="shared" si="120"/>
        <v>1.8287073842602521</v>
      </c>
      <c r="AA271">
        <f t="shared" si="121"/>
        <v>-31.277330727534228</v>
      </c>
      <c r="AB271">
        <f t="shared" si="122"/>
        <v>-117.11956378901358</v>
      </c>
      <c r="AC271">
        <f t="shared" si="123"/>
        <v>-7.4151378860492319</v>
      </c>
      <c r="AD271">
        <f t="shared" si="124"/>
        <v>70.305251261635519</v>
      </c>
      <c r="AE271">
        <f t="shared" si="125"/>
        <v>43.132994073976448</v>
      </c>
      <c r="AF271">
        <f t="shared" si="126"/>
        <v>0.58580539663927389</v>
      </c>
      <c r="AG271">
        <f t="shared" si="127"/>
        <v>20.024307352608833</v>
      </c>
      <c r="AH271">
        <v>1760.7097260640769</v>
      </c>
      <c r="AI271">
        <v>1745.0690909090911</v>
      </c>
      <c r="AJ271">
        <v>1.717134997019111</v>
      </c>
      <c r="AK271">
        <v>66.85974665391015</v>
      </c>
      <c r="AL271">
        <f t="shared" si="128"/>
        <v>0.70923652443388274</v>
      </c>
      <c r="AM271">
        <v>37.888651641600653</v>
      </c>
      <c r="AN271">
        <v>38.119399999999978</v>
      </c>
      <c r="AO271">
        <v>1.008734804022478E-2</v>
      </c>
      <c r="AP271">
        <v>85.612249932443419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47150.427889232065</v>
      </c>
      <c r="AV271">
        <f t="shared" si="132"/>
        <v>1200.004285714286</v>
      </c>
      <c r="AW271">
        <f t="shared" si="133"/>
        <v>1025.9292993078927</v>
      </c>
      <c r="AX271">
        <f t="shared" si="134"/>
        <v>0.85493802940647212</v>
      </c>
      <c r="AY271">
        <f t="shared" si="135"/>
        <v>0.18843039675449105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1665504945.5999999</v>
      </c>
      <c r="BF271">
        <v>1676.0871428571429</v>
      </c>
      <c r="BG271">
        <v>1694.411428571429</v>
      </c>
      <c r="BH271">
        <v>38.107957142857138</v>
      </c>
      <c r="BI271">
        <v>37.873899999999999</v>
      </c>
      <c r="BJ271">
        <v>1675.495714285714</v>
      </c>
      <c r="BK271">
        <v>37.889299999999999</v>
      </c>
      <c r="BL271">
        <v>650.01228571428578</v>
      </c>
      <c r="BM271">
        <v>101.32599999999999</v>
      </c>
      <c r="BN271">
        <v>0.1000825</v>
      </c>
      <c r="BO271">
        <v>34.555085714285717</v>
      </c>
      <c r="BP271">
        <v>35.144885714285707</v>
      </c>
      <c r="BQ271">
        <v>999.89999999999986</v>
      </c>
      <c r="BR271">
        <v>0</v>
      </c>
      <c r="BS271">
        <v>0</v>
      </c>
      <c r="BT271">
        <v>8995.1785714285706</v>
      </c>
      <c r="BU271">
        <v>0</v>
      </c>
      <c r="BV271">
        <v>2142.255714285714</v>
      </c>
      <c r="BW271">
        <v>-18.324285714285711</v>
      </c>
      <c r="BX271">
        <v>1742.49</v>
      </c>
      <c r="BY271">
        <v>1761.11</v>
      </c>
      <c r="BZ271">
        <v>0.23404514285714281</v>
      </c>
      <c r="CA271">
        <v>1694.411428571429</v>
      </c>
      <c r="CB271">
        <v>37.873899999999999</v>
      </c>
      <c r="CC271">
        <v>3.8613271428571432</v>
      </c>
      <c r="CD271">
        <v>3.8376128571428572</v>
      </c>
      <c r="CE271">
        <v>28.298271428571429</v>
      </c>
      <c r="CF271">
        <v>28.192385714285709</v>
      </c>
      <c r="CG271">
        <v>1200.004285714286</v>
      </c>
      <c r="CH271">
        <v>0.49998342857142858</v>
      </c>
      <c r="CI271">
        <v>0.50001657142857137</v>
      </c>
      <c r="CJ271">
        <v>0</v>
      </c>
      <c r="CK271">
        <v>830.36385714285711</v>
      </c>
      <c r="CL271">
        <v>4.9990899999999998</v>
      </c>
      <c r="CM271">
        <v>9326.5914285714298</v>
      </c>
      <c r="CN271">
        <v>9557.824285714285</v>
      </c>
      <c r="CO271">
        <v>45.186999999999998</v>
      </c>
      <c r="CP271">
        <v>48.25</v>
      </c>
      <c r="CQ271">
        <v>46.125</v>
      </c>
      <c r="CR271">
        <v>46.811999999999998</v>
      </c>
      <c r="CS271">
        <v>46.686999999999998</v>
      </c>
      <c r="CT271">
        <v>597.48142857142852</v>
      </c>
      <c r="CU271">
        <v>597.52285714285711</v>
      </c>
      <c r="CV271">
        <v>0</v>
      </c>
      <c r="CW271">
        <v>1665504951.9000001</v>
      </c>
      <c r="CX271">
        <v>0</v>
      </c>
      <c r="CY271">
        <v>1665503463</v>
      </c>
      <c r="CZ271" t="s">
        <v>356</v>
      </c>
      <c r="DA271">
        <v>1665503462</v>
      </c>
      <c r="DB271">
        <v>1665503463</v>
      </c>
      <c r="DC271">
        <v>5</v>
      </c>
      <c r="DD271">
        <v>8.5000000000000006E-2</v>
      </c>
      <c r="DE271">
        <v>-1E-3</v>
      </c>
      <c r="DF271">
        <v>-3.5999999999999997E-2</v>
      </c>
      <c r="DG271">
        <v>0.21</v>
      </c>
      <c r="DH271">
        <v>415</v>
      </c>
      <c r="DI271">
        <v>36</v>
      </c>
      <c r="DJ271">
        <v>0.25</v>
      </c>
      <c r="DK271">
        <v>0.11</v>
      </c>
      <c r="DL271">
        <v>-18.270499999999998</v>
      </c>
      <c r="DM271">
        <v>0.66071707317072026</v>
      </c>
      <c r="DN271">
        <v>0.1351835590378738</v>
      </c>
      <c r="DO271">
        <v>0</v>
      </c>
      <c r="DP271">
        <v>0.20203007317073171</v>
      </c>
      <c r="DQ271">
        <v>-7.744317073170677E-2</v>
      </c>
      <c r="DR271">
        <v>3.2049024140533511E-2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366</v>
      </c>
      <c r="EA271">
        <v>3.2945600000000002</v>
      </c>
      <c r="EB271">
        <v>2.6252900000000001</v>
      </c>
      <c r="EC271">
        <v>0.25577699999999998</v>
      </c>
      <c r="ED271">
        <v>0.25590000000000002</v>
      </c>
      <c r="EE271">
        <v>0.150034</v>
      </c>
      <c r="EF271">
        <v>0.147781</v>
      </c>
      <c r="EG271">
        <v>22449.4</v>
      </c>
      <c r="EH271">
        <v>22922.9</v>
      </c>
      <c r="EI271">
        <v>28091.599999999999</v>
      </c>
      <c r="EJ271">
        <v>29684.2</v>
      </c>
      <c r="EK271">
        <v>32799.300000000003</v>
      </c>
      <c r="EL271">
        <v>35169.4</v>
      </c>
      <c r="EM271">
        <v>39577.800000000003</v>
      </c>
      <c r="EN271">
        <v>42481.3</v>
      </c>
      <c r="EO271">
        <v>2.2033999999999998</v>
      </c>
      <c r="EP271">
        <v>2.1569500000000001</v>
      </c>
      <c r="EQ271">
        <v>8.6210700000000001E-2</v>
      </c>
      <c r="ER271">
        <v>0</v>
      </c>
      <c r="ES271">
        <v>33.753399999999999</v>
      </c>
      <c r="ET271">
        <v>999.9</v>
      </c>
      <c r="EU271">
        <v>73.900000000000006</v>
      </c>
      <c r="EV271">
        <v>35.4</v>
      </c>
      <c r="EW271">
        <v>42.119</v>
      </c>
      <c r="EX271">
        <v>56.899099999999997</v>
      </c>
      <c r="EY271">
        <v>-2.3677899999999998</v>
      </c>
      <c r="EZ271">
        <v>2</v>
      </c>
      <c r="FA271">
        <v>0.654339</v>
      </c>
      <c r="FB271">
        <v>1.6098300000000001</v>
      </c>
      <c r="FC271">
        <v>20.260999999999999</v>
      </c>
      <c r="FD271">
        <v>5.21699</v>
      </c>
      <c r="FE271">
        <v>12.005800000000001</v>
      </c>
      <c r="FF271">
        <v>4.9856499999999997</v>
      </c>
      <c r="FG271">
        <v>3.2845</v>
      </c>
      <c r="FH271">
        <v>6363.2</v>
      </c>
      <c r="FI271">
        <v>9999</v>
      </c>
      <c r="FJ271">
        <v>9999</v>
      </c>
      <c r="FK271">
        <v>490.2</v>
      </c>
      <c r="FL271">
        <v>1.86578</v>
      </c>
      <c r="FM271">
        <v>1.86215</v>
      </c>
      <c r="FN271">
        <v>1.8641700000000001</v>
      </c>
      <c r="FO271">
        <v>1.8602300000000001</v>
      </c>
      <c r="FP271">
        <v>1.8609599999999999</v>
      </c>
      <c r="FQ271">
        <v>1.86005</v>
      </c>
      <c r="FR271">
        <v>1.86175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0.59</v>
      </c>
      <c r="GH271">
        <v>0.21870000000000001</v>
      </c>
      <c r="GI271">
        <v>-0.38878066965608271</v>
      </c>
      <c r="GJ271">
        <v>8.4540356221501391E-4</v>
      </c>
      <c r="GK271">
        <v>6.8779579211309249E-8</v>
      </c>
      <c r="GL271">
        <v>-1.3381725072044801E-10</v>
      </c>
      <c r="GM271">
        <v>-8.6234221326163804E-2</v>
      </c>
      <c r="GN271">
        <v>8.8717001971158594E-4</v>
      </c>
      <c r="GO271">
        <v>5.46455871630479E-4</v>
      </c>
      <c r="GP271">
        <v>-9.435533427115459E-6</v>
      </c>
      <c r="GQ271">
        <v>1</v>
      </c>
      <c r="GR271">
        <v>2082</v>
      </c>
      <c r="GS271">
        <v>3</v>
      </c>
      <c r="GT271">
        <v>35</v>
      </c>
      <c r="GU271">
        <v>24.8</v>
      </c>
      <c r="GV271">
        <v>24.7</v>
      </c>
      <c r="GW271">
        <v>4.2321799999999996</v>
      </c>
      <c r="GX271">
        <v>2.52563</v>
      </c>
      <c r="GY271">
        <v>2.04834</v>
      </c>
      <c r="GZ271">
        <v>2.6245099999999999</v>
      </c>
      <c r="HA271">
        <v>2.1972700000000001</v>
      </c>
      <c r="HB271">
        <v>2.2949199999999998</v>
      </c>
      <c r="HC271">
        <v>40.451000000000001</v>
      </c>
      <c r="HD271">
        <v>14.3072</v>
      </c>
      <c r="HE271">
        <v>18</v>
      </c>
      <c r="HF271">
        <v>710.03700000000003</v>
      </c>
      <c r="HG271">
        <v>746.01300000000003</v>
      </c>
      <c r="HH271">
        <v>31.0014</v>
      </c>
      <c r="HI271">
        <v>35.447200000000002</v>
      </c>
      <c r="HJ271">
        <v>30.000499999999999</v>
      </c>
      <c r="HK271">
        <v>35.156399999999998</v>
      </c>
      <c r="HL271">
        <v>35.115200000000002</v>
      </c>
      <c r="HM271">
        <v>84.612099999999998</v>
      </c>
      <c r="HN271">
        <v>13.529</v>
      </c>
      <c r="HO271">
        <v>100</v>
      </c>
      <c r="HP271">
        <v>31</v>
      </c>
      <c r="HQ271">
        <v>1709.49</v>
      </c>
      <c r="HR271">
        <v>37.742800000000003</v>
      </c>
      <c r="HS271">
        <v>98.877799999999993</v>
      </c>
      <c r="HT271">
        <v>98.460499999999996</v>
      </c>
    </row>
    <row r="272" spans="1:228" x14ac:dyDescent="0.2">
      <c r="A272">
        <v>257</v>
      </c>
      <c r="B272">
        <v>1665504951.5999999</v>
      </c>
      <c r="C272">
        <v>1022.099999904633</v>
      </c>
      <c r="D272" t="s">
        <v>873</v>
      </c>
      <c r="E272" t="s">
        <v>874</v>
      </c>
      <c r="F272">
        <v>4</v>
      </c>
      <c r="G272">
        <v>1665504949.2874999</v>
      </c>
      <c r="H272">
        <f t="shared" ref="H272:H335" si="136">(I272)/1000</f>
        <v>8.1129304441671785E-4</v>
      </c>
      <c r="I272">
        <f t="shared" ref="I272:I314" si="137">IF(BD272, AL272, AF272)</f>
        <v>0.8112930444167179</v>
      </c>
      <c r="J272">
        <f t="shared" ref="J272:J314" si="138">IF(BD272, AG272, AE272)</f>
        <v>19.998793854653329</v>
      </c>
      <c r="K272">
        <f t="shared" ref="K272:K335" si="139">BF272 - IF(AS272&gt;1, J272*AZ272*100/(AU272*BT272), 0)</f>
        <v>1682.1624999999999</v>
      </c>
      <c r="L272">
        <f t="shared" ref="L272:L335" si="140">((R272-H272/2)*K272-J272)/(R272+H272/2)</f>
        <v>897.3264345711674</v>
      </c>
      <c r="M272">
        <f t="shared" ref="M272:M335" si="141">L272*(BM272+BN272)/1000</f>
        <v>91.012354110868372</v>
      </c>
      <c r="N272">
        <f t="shared" ref="N272:N314" si="142">(BF272 - IF(AS272&gt;1, J272*AZ272*100/(AU272*BT272), 0))*(BM272+BN272)/1000</f>
        <v>170.61524460180311</v>
      </c>
      <c r="O272">
        <f t="shared" ref="O272:O335" si="143">2/((1/Q272-1/P272)+SIGN(Q272)*SQRT((1/Q272-1/P272)*(1/Q272-1/P272) + 4*BA272/((BA272+1)*(BA272+1))*(2*1/Q272*1/P272-1/P272*1/P272)))</f>
        <v>4.3142841023859714E-2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3.6778709760494173</v>
      </c>
      <c r="Q272">
        <f t="shared" ref="Q272:Q314" si="145">H272*(1000-(1000*0.61365*EXP(17.502*U272/(240.97+U272))/(BM272+BN272)+BH272)/2)/(1000*0.61365*EXP(17.502*U272/(240.97+U272))/(BM272+BN272)-BH272)</f>
        <v>4.2863648632579417E-2</v>
      </c>
      <c r="R272">
        <f t="shared" ref="R272:R314" si="146">1/((BA272+1)/(O272/1.6)+1/(P272/1.37)) + BA272/((BA272+1)/(O272/1.6) + BA272/(P272/1.37))</f>
        <v>2.6814713921866025E-2</v>
      </c>
      <c r="S272">
        <f t="shared" ref="S272:S314" si="147">(AV272*AY272)</f>
        <v>226.10653723491146</v>
      </c>
      <c r="T272">
        <f t="shared" ref="T272:T335" si="148">(BO272+(S272+2*0.95*0.0000000567*(((BO272+$B$6)+273)^4-(BO272+273)^4)-44100*H272)/(1.84*29.3*P272+8*0.95*0.0000000567*(BO272+273)^3))</f>
        <v>35.467881230426507</v>
      </c>
      <c r="U272">
        <f t="shared" ref="U272:U335" si="149">($C$6*BP272+$D$6*BQ272+$E$6*T272)</f>
        <v>35.150824999999998</v>
      </c>
      <c r="V272">
        <f t="shared" ref="V272:V335" si="150">0.61365*EXP(17.502*U272/(240.97+U272))</f>
        <v>5.6957191864648076</v>
      </c>
      <c r="W272">
        <f t="shared" ref="W272:W335" si="151">(X272/Y272*100)</f>
        <v>70.124535668977828</v>
      </c>
      <c r="X272">
        <f t="shared" ref="X272:X314" si="152">BH272*(BM272+BN272)/1000</f>
        <v>3.8664898668148475</v>
      </c>
      <c r="Y272">
        <f t="shared" ref="Y272:Y314" si="153">0.61365*EXP(17.502*BO272/(240.97+BO272))</f>
        <v>5.5137475491696293</v>
      </c>
      <c r="Z272">
        <f t="shared" ref="Z272:Z314" si="154">(V272-BH272*(BM272+BN272)/1000)</f>
        <v>1.8292293196499601</v>
      </c>
      <c r="AA272">
        <f t="shared" ref="AA272:AA314" si="155">(-H272*44100)</f>
        <v>-35.77802325877726</v>
      </c>
      <c r="AB272">
        <f t="shared" ref="AB272:AB314" si="156">2*29.3*P272*0.92*(BO272-U272)</f>
        <v>-116.14331837059913</v>
      </c>
      <c r="AC272">
        <f t="shared" ref="AC272:AC314" si="157">2*0.95*0.0000000567*(((BO272+$B$6)+273)^4-(U272+273)^4)</f>
        <v>-7.3647915769014407</v>
      </c>
      <c r="AD272">
        <f t="shared" ref="AD272:AD335" si="158">S272+AC272+AA272+AB272</f>
        <v>66.820404028633618</v>
      </c>
      <c r="AE272">
        <f t="shared" ref="AE272:AE314" si="159">BL272*AS272*(BG272-BF272*(1000-AS272*BI272)/(1000-AS272*BH272))/(100*AZ272)</f>
        <v>42.892430498249404</v>
      </c>
      <c r="AF272">
        <f t="shared" ref="AF272:AF314" si="160">1000*BL272*AS272*(BH272-BI272)/(100*AZ272*(1000-AS272*BH272))</f>
        <v>0.82798160595794645</v>
      </c>
      <c r="AG272">
        <f t="shared" ref="AG272:AG335" si="161">(AH272 - AI272 - BM272*1000/(8.314*(BO272+273.15)) * AK272/BL272 * AJ272) * BL272/(100*AZ272) * (1000 - BI272)/1000</f>
        <v>19.998793854653329</v>
      </c>
      <c r="AH272">
        <v>1767.462387473139</v>
      </c>
      <c r="AI272">
        <v>1751.9119393939391</v>
      </c>
      <c r="AJ272">
        <v>1.6979519092985089</v>
      </c>
      <c r="AK272">
        <v>66.85974665391015</v>
      </c>
      <c r="AL272">
        <f t="shared" ref="AL272:AL335" si="162">(AN272 - AM272 + BM272*1000/(8.314*(BO272+273.15)) * AP272/BL272 * AO272) * BL272/(100*AZ272) * 1000/(1000 - AN272)</f>
        <v>0.8112930444167179</v>
      </c>
      <c r="AM272">
        <v>37.801231498535962</v>
      </c>
      <c r="AN272">
        <v>38.115873333333333</v>
      </c>
      <c r="AO272">
        <v>1.822064497047491E-3</v>
      </c>
      <c r="AP272">
        <v>85.612249932443419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47051.952404242504</v>
      </c>
      <c r="AV272">
        <f t="shared" ref="AV272:AV314" si="166">$B$10*BU272+$C$10*BV272+$F$10*CG272*(1-CJ272)</f>
        <v>1199.9525000000001</v>
      </c>
      <c r="AW272">
        <f t="shared" ref="AW272:AW335" si="167">AV272*AX272</f>
        <v>1025.8845135932183</v>
      </c>
      <c r="AX272">
        <f t="shared" ref="AX272:AX314" si="168">($B$10*$D$8+$C$10*$D$8+$F$10*((CT272+CL272)/MAX(CT272+CL272+CU272, 0.1)*$I$8+CU272/MAX(CT272+CL272+CU272, 0.1)*$J$8))/($B$10+$C$10+$F$10)</f>
        <v>0.85493760260778517</v>
      </c>
      <c r="AY272">
        <f t="shared" ref="AY272:AY314" si="169">($B$10*$K$8+$C$10*$K$8+$F$10*((CT272+CL272)/MAX(CT272+CL272+CU272, 0.1)*$P$8+CU272/MAX(CT272+CL272+CU272, 0.1)*$Q$8))/($B$10+$C$10+$F$10)</f>
        <v>0.18842957303302543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1665504949.2874999</v>
      </c>
      <c r="BF272">
        <v>1682.1624999999999</v>
      </c>
      <c r="BG272">
        <v>1700.5574999999999</v>
      </c>
      <c r="BH272">
        <v>38.121237500000007</v>
      </c>
      <c r="BI272">
        <v>37.790424999999999</v>
      </c>
      <c r="BJ272">
        <v>1681.5725</v>
      </c>
      <c r="BK272">
        <v>37.902587500000003</v>
      </c>
      <c r="BL272">
        <v>650.01424999999995</v>
      </c>
      <c r="BM272">
        <v>101.32599999999999</v>
      </c>
      <c r="BN272">
        <v>0.10013725</v>
      </c>
      <c r="BO272">
        <v>34.565075</v>
      </c>
      <c r="BP272">
        <v>35.150824999999998</v>
      </c>
      <c r="BQ272">
        <v>999.9</v>
      </c>
      <c r="BR272">
        <v>0</v>
      </c>
      <c r="BS272">
        <v>0</v>
      </c>
      <c r="BT272">
        <v>8976.40625</v>
      </c>
      <c r="BU272">
        <v>0</v>
      </c>
      <c r="BV272">
        <v>2146.42625</v>
      </c>
      <c r="BW272">
        <v>-18.396537500000001</v>
      </c>
      <c r="BX272">
        <v>1748.8287499999999</v>
      </c>
      <c r="BY272">
        <v>1767.345</v>
      </c>
      <c r="BZ272">
        <v>0.33082574999999997</v>
      </c>
      <c r="CA272">
        <v>1700.5574999999999</v>
      </c>
      <c r="CB272">
        <v>37.790424999999999</v>
      </c>
      <c r="CC272">
        <v>3.8626725</v>
      </c>
      <c r="CD272">
        <v>3.8291525000000002</v>
      </c>
      <c r="CE272">
        <v>28.3042625</v>
      </c>
      <c r="CF272">
        <v>28.154462500000001</v>
      </c>
      <c r="CG272">
        <v>1199.9525000000001</v>
      </c>
      <c r="CH272">
        <v>0.49999874999999999</v>
      </c>
      <c r="CI272">
        <v>0.50000124999999995</v>
      </c>
      <c r="CJ272">
        <v>0</v>
      </c>
      <c r="CK272">
        <v>830.25725</v>
      </c>
      <c r="CL272">
        <v>4.9990899999999998</v>
      </c>
      <c r="CM272">
        <v>9313.880000000001</v>
      </c>
      <c r="CN272">
        <v>9557.46875</v>
      </c>
      <c r="CO272">
        <v>45.186999999999998</v>
      </c>
      <c r="CP272">
        <v>48.25</v>
      </c>
      <c r="CQ272">
        <v>46.125</v>
      </c>
      <c r="CR272">
        <v>46.811999999999998</v>
      </c>
      <c r="CS272">
        <v>46.686999999999998</v>
      </c>
      <c r="CT272">
        <v>597.47250000000008</v>
      </c>
      <c r="CU272">
        <v>597.48</v>
      </c>
      <c r="CV272">
        <v>0</v>
      </c>
      <c r="CW272">
        <v>1665504956.0999999</v>
      </c>
      <c r="CX272">
        <v>0</v>
      </c>
      <c r="CY272">
        <v>1665503463</v>
      </c>
      <c r="CZ272" t="s">
        <v>356</v>
      </c>
      <c r="DA272">
        <v>1665503462</v>
      </c>
      <c r="DB272">
        <v>1665503463</v>
      </c>
      <c r="DC272">
        <v>5</v>
      </c>
      <c r="DD272">
        <v>8.5000000000000006E-2</v>
      </c>
      <c r="DE272">
        <v>-1E-3</v>
      </c>
      <c r="DF272">
        <v>-3.5999999999999997E-2</v>
      </c>
      <c r="DG272">
        <v>0.21</v>
      </c>
      <c r="DH272">
        <v>415</v>
      </c>
      <c r="DI272">
        <v>36</v>
      </c>
      <c r="DJ272">
        <v>0.25</v>
      </c>
      <c r="DK272">
        <v>0.11</v>
      </c>
      <c r="DL272">
        <v>-18.27883414634147</v>
      </c>
      <c r="DM272">
        <v>7.9777003484283373E-3</v>
      </c>
      <c r="DN272">
        <v>0.14064979621560339</v>
      </c>
      <c r="DO272">
        <v>1</v>
      </c>
      <c r="DP272">
        <v>0.2219237073170732</v>
      </c>
      <c r="DQ272">
        <v>0.34720595121951231</v>
      </c>
      <c r="DR272">
        <v>5.988461080674494E-2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366</v>
      </c>
      <c r="EA272">
        <v>3.2945199999999999</v>
      </c>
      <c r="EB272">
        <v>2.62514</v>
      </c>
      <c r="EC272">
        <v>0.25635599999999997</v>
      </c>
      <c r="ED272">
        <v>0.25648100000000001</v>
      </c>
      <c r="EE272">
        <v>0.150006</v>
      </c>
      <c r="EF272">
        <v>0.14760999999999999</v>
      </c>
      <c r="EG272">
        <v>22431.5</v>
      </c>
      <c r="EH272">
        <v>22904.5</v>
      </c>
      <c r="EI272">
        <v>28091.200000000001</v>
      </c>
      <c r="EJ272">
        <v>29683.599999999999</v>
      </c>
      <c r="EK272">
        <v>32799.800000000003</v>
      </c>
      <c r="EL272">
        <v>35175.800000000003</v>
      </c>
      <c r="EM272">
        <v>39577.1</v>
      </c>
      <c r="EN272">
        <v>42480.5</v>
      </c>
      <c r="EO272">
        <v>2.20322</v>
      </c>
      <c r="EP272">
        <v>2.1569799999999999</v>
      </c>
      <c r="EQ272">
        <v>8.6449100000000001E-2</v>
      </c>
      <c r="ER272">
        <v>0</v>
      </c>
      <c r="ES272">
        <v>33.757899999999999</v>
      </c>
      <c r="ET272">
        <v>999.9</v>
      </c>
      <c r="EU272">
        <v>73.900000000000006</v>
      </c>
      <c r="EV272">
        <v>35.5</v>
      </c>
      <c r="EW272">
        <v>42.347700000000003</v>
      </c>
      <c r="EX272">
        <v>56.959099999999999</v>
      </c>
      <c r="EY272">
        <v>-2.38381</v>
      </c>
      <c r="EZ272">
        <v>2</v>
      </c>
      <c r="FA272">
        <v>0.65477600000000002</v>
      </c>
      <c r="FB272">
        <v>1.61829</v>
      </c>
      <c r="FC272">
        <v>20.260999999999999</v>
      </c>
      <c r="FD272">
        <v>5.2163899999999996</v>
      </c>
      <c r="FE272">
        <v>12.0061</v>
      </c>
      <c r="FF272">
        <v>4.9855499999999999</v>
      </c>
      <c r="FG272">
        <v>3.2845</v>
      </c>
      <c r="FH272">
        <v>6363.6</v>
      </c>
      <c r="FI272">
        <v>9999</v>
      </c>
      <c r="FJ272">
        <v>9999</v>
      </c>
      <c r="FK272">
        <v>490.2</v>
      </c>
      <c r="FL272">
        <v>1.8657900000000001</v>
      </c>
      <c r="FM272">
        <v>1.86215</v>
      </c>
      <c r="FN272">
        <v>1.8641700000000001</v>
      </c>
      <c r="FO272">
        <v>1.86025</v>
      </c>
      <c r="FP272">
        <v>1.8609599999999999</v>
      </c>
      <c r="FQ272">
        <v>1.86005</v>
      </c>
      <c r="FR272">
        <v>1.86175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0.59</v>
      </c>
      <c r="GH272">
        <v>0.21870000000000001</v>
      </c>
      <c r="GI272">
        <v>-0.38878066965608271</v>
      </c>
      <c r="GJ272">
        <v>8.4540356221501391E-4</v>
      </c>
      <c r="GK272">
        <v>6.8779579211309249E-8</v>
      </c>
      <c r="GL272">
        <v>-1.3381725072044801E-10</v>
      </c>
      <c r="GM272">
        <v>-8.6234221326163804E-2</v>
      </c>
      <c r="GN272">
        <v>8.8717001971158594E-4</v>
      </c>
      <c r="GO272">
        <v>5.46455871630479E-4</v>
      </c>
      <c r="GP272">
        <v>-9.435533427115459E-6</v>
      </c>
      <c r="GQ272">
        <v>1</v>
      </c>
      <c r="GR272">
        <v>2082</v>
      </c>
      <c r="GS272">
        <v>3</v>
      </c>
      <c r="GT272">
        <v>35</v>
      </c>
      <c r="GU272">
        <v>24.8</v>
      </c>
      <c r="GV272">
        <v>24.8</v>
      </c>
      <c r="GW272">
        <v>4.2456100000000001</v>
      </c>
      <c r="GX272">
        <v>2.51831</v>
      </c>
      <c r="GY272">
        <v>2.04834</v>
      </c>
      <c r="GZ272">
        <v>2.6257299999999999</v>
      </c>
      <c r="HA272">
        <v>2.1972700000000001</v>
      </c>
      <c r="HB272">
        <v>2.33521</v>
      </c>
      <c r="HC272">
        <v>40.451000000000001</v>
      </c>
      <c r="HD272">
        <v>14.3072</v>
      </c>
      <c r="HE272">
        <v>18</v>
      </c>
      <c r="HF272">
        <v>709.96699999999998</v>
      </c>
      <c r="HG272">
        <v>746.12400000000002</v>
      </c>
      <c r="HH272">
        <v>31.001899999999999</v>
      </c>
      <c r="HI272">
        <v>35.452300000000001</v>
      </c>
      <c r="HJ272">
        <v>30.000599999999999</v>
      </c>
      <c r="HK272">
        <v>35.163600000000002</v>
      </c>
      <c r="HL272">
        <v>35.122399999999999</v>
      </c>
      <c r="HM272">
        <v>84.863500000000002</v>
      </c>
      <c r="HN272">
        <v>13.529</v>
      </c>
      <c r="HO272">
        <v>100</v>
      </c>
      <c r="HP272">
        <v>31</v>
      </c>
      <c r="HQ272">
        <v>1716.16</v>
      </c>
      <c r="HR272">
        <v>37.744100000000003</v>
      </c>
      <c r="HS272">
        <v>98.876199999999997</v>
      </c>
      <c r="HT272">
        <v>98.458699999999993</v>
      </c>
    </row>
    <row r="273" spans="1:228" x14ac:dyDescent="0.2">
      <c r="A273">
        <v>258</v>
      </c>
      <c r="B273">
        <v>1665504955.5999999</v>
      </c>
      <c r="C273">
        <v>1026.099999904633</v>
      </c>
      <c r="D273" t="s">
        <v>875</v>
      </c>
      <c r="E273" t="s">
        <v>876</v>
      </c>
      <c r="F273">
        <v>4</v>
      </c>
      <c r="G273">
        <v>1665504953.5999999</v>
      </c>
      <c r="H273">
        <f t="shared" si="136"/>
        <v>7.7734851396925938E-4</v>
      </c>
      <c r="I273">
        <f t="shared" si="137"/>
        <v>0.77734851396925941</v>
      </c>
      <c r="J273">
        <f t="shared" si="138"/>
        <v>20.177989607871371</v>
      </c>
      <c r="K273">
        <f t="shared" si="139"/>
        <v>1689.18</v>
      </c>
      <c r="L273">
        <f t="shared" si="140"/>
        <v>863.98264673530832</v>
      </c>
      <c r="M273">
        <f t="shared" si="141"/>
        <v>87.630274996699313</v>
      </c>
      <c r="N273">
        <f t="shared" si="142"/>
        <v>171.32671411660112</v>
      </c>
      <c r="O273">
        <f t="shared" si="143"/>
        <v>4.1266667842420217E-2</v>
      </c>
      <c r="P273">
        <f t="shared" si="144"/>
        <v>3.6801321934828271</v>
      </c>
      <c r="Q273">
        <f t="shared" si="145"/>
        <v>4.1011308539408223E-2</v>
      </c>
      <c r="R273">
        <f t="shared" si="146"/>
        <v>2.5654878943560416E-2</v>
      </c>
      <c r="S273">
        <f t="shared" si="147"/>
        <v>226.10016994962504</v>
      </c>
      <c r="T273">
        <f t="shared" si="148"/>
        <v>35.475707325177105</v>
      </c>
      <c r="U273">
        <f t="shared" si="149"/>
        <v>35.153500000000001</v>
      </c>
      <c r="V273">
        <f t="shared" si="150"/>
        <v>5.6965620409698063</v>
      </c>
      <c r="W273">
        <f t="shared" si="151"/>
        <v>70.087059979115821</v>
      </c>
      <c r="X273">
        <f t="shared" si="152"/>
        <v>3.8646988045008732</v>
      </c>
      <c r="Y273">
        <f t="shared" si="153"/>
        <v>5.5141402787511078</v>
      </c>
      <c r="Z273">
        <f t="shared" si="154"/>
        <v>1.8318632364689331</v>
      </c>
      <c r="AA273">
        <f t="shared" si="155"/>
        <v>-34.281069466044336</v>
      </c>
      <c r="AB273">
        <f t="shared" si="156"/>
        <v>-116.49107268712017</v>
      </c>
      <c r="AC273">
        <f t="shared" si="157"/>
        <v>-7.38244671125452</v>
      </c>
      <c r="AD273">
        <f t="shared" si="158"/>
        <v>67.94558108520603</v>
      </c>
      <c r="AE273">
        <f t="shared" si="159"/>
        <v>43.262713956414714</v>
      </c>
      <c r="AF273">
        <f t="shared" si="160"/>
        <v>0.8451149230672631</v>
      </c>
      <c r="AG273">
        <f t="shared" si="161"/>
        <v>20.177989607871371</v>
      </c>
      <c r="AH273">
        <v>1774.3845258729241</v>
      </c>
      <c r="AI273">
        <v>1758.6752121212121</v>
      </c>
      <c r="AJ273">
        <v>1.718101104823988</v>
      </c>
      <c r="AK273">
        <v>66.85974665391015</v>
      </c>
      <c r="AL273">
        <f t="shared" si="162"/>
        <v>0.77734851396925941</v>
      </c>
      <c r="AM273">
        <v>37.765709495974811</v>
      </c>
      <c r="AN273">
        <v>38.097039999999993</v>
      </c>
      <c r="AO273">
        <v>-3.977250105520214E-3</v>
      </c>
      <c r="AP273">
        <v>85.612249932443419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47091.996401220589</v>
      </c>
      <c r="AV273">
        <f t="shared" si="166"/>
        <v>1199.9157142857141</v>
      </c>
      <c r="AW273">
        <f t="shared" si="167"/>
        <v>1025.8533564505826</v>
      </c>
      <c r="AX273">
        <f t="shared" si="168"/>
        <v>0.85493784624801983</v>
      </c>
      <c r="AY273">
        <f t="shared" si="169"/>
        <v>0.18843004325867835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1665504953.5999999</v>
      </c>
      <c r="BF273">
        <v>1689.18</v>
      </c>
      <c r="BG273">
        <v>1707.742857142857</v>
      </c>
      <c r="BH273">
        <v>38.103642857142859</v>
      </c>
      <c r="BI273">
        <v>37.765985714285712</v>
      </c>
      <c r="BJ273">
        <v>1688.59</v>
      </c>
      <c r="BK273">
        <v>37.885014285714291</v>
      </c>
      <c r="BL273">
        <v>650.02771428571418</v>
      </c>
      <c r="BM273">
        <v>101.32599999999999</v>
      </c>
      <c r="BN273">
        <v>9.9966514285714278E-2</v>
      </c>
      <c r="BO273">
        <v>34.566357142857143</v>
      </c>
      <c r="BP273">
        <v>35.153500000000001</v>
      </c>
      <c r="BQ273">
        <v>999.89999999999986</v>
      </c>
      <c r="BR273">
        <v>0</v>
      </c>
      <c r="BS273">
        <v>0</v>
      </c>
      <c r="BT273">
        <v>8984.1971428571433</v>
      </c>
      <c r="BU273">
        <v>0</v>
      </c>
      <c r="BV273">
        <v>2068.204285714286</v>
      </c>
      <c r="BW273">
        <v>-18.562000000000001</v>
      </c>
      <c r="BX273">
        <v>1756.0942857142859</v>
      </c>
      <c r="BY273">
        <v>1774.767142857143</v>
      </c>
      <c r="BZ273">
        <v>0.33765471428571431</v>
      </c>
      <c r="CA273">
        <v>1707.742857142857</v>
      </c>
      <c r="CB273">
        <v>37.765985714285712</v>
      </c>
      <c r="CC273">
        <v>3.8608885714285721</v>
      </c>
      <c r="CD273">
        <v>3.8266742857142861</v>
      </c>
      <c r="CE273">
        <v>28.29628571428572</v>
      </c>
      <c r="CF273">
        <v>28.143371428571431</v>
      </c>
      <c r="CG273">
        <v>1199.9157142857141</v>
      </c>
      <c r="CH273">
        <v>0.49998942857142847</v>
      </c>
      <c r="CI273">
        <v>0.5000105714285713</v>
      </c>
      <c r="CJ273">
        <v>0</v>
      </c>
      <c r="CK273">
        <v>830.13585714285716</v>
      </c>
      <c r="CL273">
        <v>4.9990899999999998</v>
      </c>
      <c r="CM273">
        <v>9314.8285714285721</v>
      </c>
      <c r="CN273">
        <v>9557.1485714285718</v>
      </c>
      <c r="CO273">
        <v>45.186999999999998</v>
      </c>
      <c r="CP273">
        <v>48.25</v>
      </c>
      <c r="CQ273">
        <v>46.125</v>
      </c>
      <c r="CR273">
        <v>46.857000000000014</v>
      </c>
      <c r="CS273">
        <v>46.686999999999998</v>
      </c>
      <c r="CT273">
        <v>597.4442857142858</v>
      </c>
      <c r="CU273">
        <v>597.47142857142865</v>
      </c>
      <c r="CV273">
        <v>0</v>
      </c>
      <c r="CW273">
        <v>1665504960.3</v>
      </c>
      <c r="CX273">
        <v>0</v>
      </c>
      <c r="CY273">
        <v>1665503463</v>
      </c>
      <c r="CZ273" t="s">
        <v>356</v>
      </c>
      <c r="DA273">
        <v>1665503462</v>
      </c>
      <c r="DB273">
        <v>1665503463</v>
      </c>
      <c r="DC273">
        <v>5</v>
      </c>
      <c r="DD273">
        <v>8.5000000000000006E-2</v>
      </c>
      <c r="DE273">
        <v>-1E-3</v>
      </c>
      <c r="DF273">
        <v>-3.5999999999999997E-2</v>
      </c>
      <c r="DG273">
        <v>0.21</v>
      </c>
      <c r="DH273">
        <v>415</v>
      </c>
      <c r="DI273">
        <v>36</v>
      </c>
      <c r="DJ273">
        <v>0.25</v>
      </c>
      <c r="DK273">
        <v>0.11</v>
      </c>
      <c r="DL273">
        <v>-18.299453658536589</v>
      </c>
      <c r="DM273">
        <v>-1.423465505226484</v>
      </c>
      <c r="DN273">
        <v>0.1681293275407299</v>
      </c>
      <c r="DO273">
        <v>0</v>
      </c>
      <c r="DP273">
        <v>0.24297729268292689</v>
      </c>
      <c r="DQ273">
        <v>0.72210957491289229</v>
      </c>
      <c r="DR273">
        <v>7.6743084548140994E-2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3.2944499999999999</v>
      </c>
      <c r="EB273">
        <v>2.6251799999999998</v>
      </c>
      <c r="EC273">
        <v>0.25694499999999998</v>
      </c>
      <c r="ED273">
        <v>0.25705600000000001</v>
      </c>
      <c r="EE273">
        <v>0.14996100000000001</v>
      </c>
      <c r="EF273">
        <v>0.14761299999999999</v>
      </c>
      <c r="EG273">
        <v>22413.7</v>
      </c>
      <c r="EH273">
        <v>22886.7</v>
      </c>
      <c r="EI273">
        <v>28091.3</v>
      </c>
      <c r="EJ273">
        <v>29683.7</v>
      </c>
      <c r="EK273">
        <v>32801.699999999997</v>
      </c>
      <c r="EL273">
        <v>35175.9</v>
      </c>
      <c r="EM273">
        <v>39577.199999999997</v>
      </c>
      <c r="EN273">
        <v>42480.7</v>
      </c>
      <c r="EO273">
        <v>2.2031800000000001</v>
      </c>
      <c r="EP273">
        <v>2.1567500000000002</v>
      </c>
      <c r="EQ273">
        <v>8.6139900000000005E-2</v>
      </c>
      <c r="ER273">
        <v>0</v>
      </c>
      <c r="ES273">
        <v>33.763300000000001</v>
      </c>
      <c r="ET273">
        <v>999.9</v>
      </c>
      <c r="EU273">
        <v>73.900000000000006</v>
      </c>
      <c r="EV273">
        <v>35.5</v>
      </c>
      <c r="EW273">
        <v>42.355499999999999</v>
      </c>
      <c r="EX273">
        <v>57.199100000000001</v>
      </c>
      <c r="EY273">
        <v>-2.4519199999999999</v>
      </c>
      <c r="EZ273">
        <v>2</v>
      </c>
      <c r="FA273">
        <v>0.65533799999999998</v>
      </c>
      <c r="FB273">
        <v>1.6259600000000001</v>
      </c>
      <c r="FC273">
        <v>20.260999999999999</v>
      </c>
      <c r="FD273">
        <v>5.2168400000000004</v>
      </c>
      <c r="FE273">
        <v>12.005800000000001</v>
      </c>
      <c r="FF273">
        <v>4.9856499999999997</v>
      </c>
      <c r="FG273">
        <v>3.2844799999999998</v>
      </c>
      <c r="FH273">
        <v>6363.6</v>
      </c>
      <c r="FI273">
        <v>9999</v>
      </c>
      <c r="FJ273">
        <v>9999</v>
      </c>
      <c r="FK273">
        <v>490.2</v>
      </c>
      <c r="FL273">
        <v>1.86582</v>
      </c>
      <c r="FM273">
        <v>1.86216</v>
      </c>
      <c r="FN273">
        <v>1.8641700000000001</v>
      </c>
      <c r="FO273">
        <v>1.86026</v>
      </c>
      <c r="FP273">
        <v>1.8609599999999999</v>
      </c>
      <c r="FQ273">
        <v>1.86005</v>
      </c>
      <c r="FR273">
        <v>1.8617900000000001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0.59</v>
      </c>
      <c r="GH273">
        <v>0.21859999999999999</v>
      </c>
      <c r="GI273">
        <v>-0.38878066965608271</v>
      </c>
      <c r="GJ273">
        <v>8.4540356221501391E-4</v>
      </c>
      <c r="GK273">
        <v>6.8779579211309249E-8</v>
      </c>
      <c r="GL273">
        <v>-1.3381725072044801E-10</v>
      </c>
      <c r="GM273">
        <v>-8.6234221326163804E-2</v>
      </c>
      <c r="GN273">
        <v>8.8717001971158594E-4</v>
      </c>
      <c r="GO273">
        <v>5.46455871630479E-4</v>
      </c>
      <c r="GP273">
        <v>-9.435533427115459E-6</v>
      </c>
      <c r="GQ273">
        <v>1</v>
      </c>
      <c r="GR273">
        <v>2082</v>
      </c>
      <c r="GS273">
        <v>3</v>
      </c>
      <c r="GT273">
        <v>35</v>
      </c>
      <c r="GU273">
        <v>24.9</v>
      </c>
      <c r="GV273">
        <v>24.9</v>
      </c>
      <c r="GW273">
        <v>4.2578100000000001</v>
      </c>
      <c r="GX273">
        <v>2.51709</v>
      </c>
      <c r="GY273">
        <v>2.04956</v>
      </c>
      <c r="GZ273">
        <v>2.6245099999999999</v>
      </c>
      <c r="HA273">
        <v>2.1972700000000001</v>
      </c>
      <c r="HB273">
        <v>2.36084</v>
      </c>
      <c r="HC273">
        <v>40.451000000000001</v>
      </c>
      <c r="HD273">
        <v>14.315899999999999</v>
      </c>
      <c r="HE273">
        <v>18</v>
      </c>
      <c r="HF273">
        <v>710.00400000000002</v>
      </c>
      <c r="HG273">
        <v>746.00199999999995</v>
      </c>
      <c r="HH273">
        <v>31.002099999999999</v>
      </c>
      <c r="HI273">
        <v>35.4589</v>
      </c>
      <c r="HJ273">
        <v>30.000699999999998</v>
      </c>
      <c r="HK273">
        <v>35.170900000000003</v>
      </c>
      <c r="HL273">
        <v>35.130400000000002</v>
      </c>
      <c r="HM273">
        <v>85.122200000000007</v>
      </c>
      <c r="HN273">
        <v>13.529</v>
      </c>
      <c r="HO273">
        <v>100</v>
      </c>
      <c r="HP273">
        <v>31</v>
      </c>
      <c r="HQ273">
        <v>1722.84</v>
      </c>
      <c r="HR273">
        <v>37.749000000000002</v>
      </c>
      <c r="HS273">
        <v>98.876499999999993</v>
      </c>
      <c r="HT273">
        <v>98.459100000000007</v>
      </c>
    </row>
    <row r="274" spans="1:228" x14ac:dyDescent="0.2">
      <c r="A274">
        <v>259</v>
      </c>
      <c r="B274">
        <v>1665504959.5999999</v>
      </c>
      <c r="C274">
        <v>1030.099999904633</v>
      </c>
      <c r="D274" t="s">
        <v>877</v>
      </c>
      <c r="E274" t="s">
        <v>878</v>
      </c>
      <c r="F274">
        <v>4</v>
      </c>
      <c r="G274">
        <v>1665504957.2874999</v>
      </c>
      <c r="H274">
        <f t="shared" si="136"/>
        <v>7.6598237721413288E-4</v>
      </c>
      <c r="I274">
        <f t="shared" si="137"/>
        <v>0.76598237721413287</v>
      </c>
      <c r="J274">
        <f t="shared" si="138"/>
        <v>19.723753232321098</v>
      </c>
      <c r="K274">
        <f t="shared" si="139"/>
        <v>1695.385</v>
      </c>
      <c r="L274">
        <f t="shared" si="140"/>
        <v>875.12231425007803</v>
      </c>
      <c r="M274">
        <f t="shared" si="141"/>
        <v>88.761601558130565</v>
      </c>
      <c r="N274">
        <f t="shared" si="142"/>
        <v>171.95891980721228</v>
      </c>
      <c r="O274">
        <f t="shared" si="143"/>
        <v>4.0604758708381379E-2</v>
      </c>
      <c r="P274">
        <f t="shared" si="144"/>
        <v>3.6894047219253916</v>
      </c>
      <c r="Q274">
        <f t="shared" si="145"/>
        <v>4.03581164049443E-2</v>
      </c>
      <c r="R274">
        <f t="shared" si="146"/>
        <v>2.5245857508435207E-2</v>
      </c>
      <c r="S274">
        <f t="shared" si="147"/>
        <v>226.11950285884819</v>
      </c>
      <c r="T274">
        <f t="shared" si="148"/>
        <v>35.474762963699206</v>
      </c>
      <c r="U274">
        <f t="shared" si="149"/>
        <v>35.1567875</v>
      </c>
      <c r="V274">
        <f t="shared" si="150"/>
        <v>5.6975980339874557</v>
      </c>
      <c r="W274">
        <f t="shared" si="151"/>
        <v>70.066022480437013</v>
      </c>
      <c r="X274">
        <f t="shared" si="152"/>
        <v>3.8632689625845611</v>
      </c>
      <c r="Y274">
        <f t="shared" si="153"/>
        <v>5.5137552066170397</v>
      </c>
      <c r="Z274">
        <f t="shared" si="154"/>
        <v>1.8343290714028946</v>
      </c>
      <c r="AA274">
        <f t="shared" si="155"/>
        <v>-33.779822835143257</v>
      </c>
      <c r="AB274">
        <f t="shared" si="156"/>
        <v>-117.68852967606468</v>
      </c>
      <c r="AC274">
        <f t="shared" si="157"/>
        <v>-7.4396625268573295</v>
      </c>
      <c r="AD274">
        <f t="shared" si="158"/>
        <v>67.211487820782949</v>
      </c>
      <c r="AE274">
        <f t="shared" si="159"/>
        <v>42.940802622951253</v>
      </c>
      <c r="AF274">
        <f t="shared" si="160"/>
        <v>0.79810142699895525</v>
      </c>
      <c r="AG274">
        <f t="shared" si="161"/>
        <v>19.723753232321098</v>
      </c>
      <c r="AH274">
        <v>1781.1648120055211</v>
      </c>
      <c r="AI274">
        <v>1765.6427272727269</v>
      </c>
      <c r="AJ274">
        <v>1.720117835116042</v>
      </c>
      <c r="AK274">
        <v>66.85974665391015</v>
      </c>
      <c r="AL274">
        <f t="shared" si="162"/>
        <v>0.76598237721413287</v>
      </c>
      <c r="AM274">
        <v>37.768868030885983</v>
      </c>
      <c r="AN274">
        <v>38.082103636363627</v>
      </c>
      <c r="AO274">
        <v>-1.376255048237394E-3</v>
      </c>
      <c r="AP274">
        <v>85.612249932443419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47257.255744889313</v>
      </c>
      <c r="AV274">
        <f t="shared" si="166"/>
        <v>1200.0287499999999</v>
      </c>
      <c r="AW274">
        <f t="shared" si="167"/>
        <v>1025.9489760926674</v>
      </c>
      <c r="AX274">
        <f t="shared" si="168"/>
        <v>0.85493699721166472</v>
      </c>
      <c r="AY274">
        <f t="shared" si="169"/>
        <v>0.18842840461851285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1665504957.2874999</v>
      </c>
      <c r="BF274">
        <v>1695.385</v>
      </c>
      <c r="BG274">
        <v>1713.7837500000001</v>
      </c>
      <c r="BH274">
        <v>38.088912499999999</v>
      </c>
      <c r="BI274">
        <v>37.770024999999997</v>
      </c>
      <c r="BJ274">
        <v>1694.7950000000001</v>
      </c>
      <c r="BK274">
        <v>37.870312499999997</v>
      </c>
      <c r="BL274">
        <v>650.00887499999999</v>
      </c>
      <c r="BM274">
        <v>101.32774999999999</v>
      </c>
      <c r="BN274">
        <v>9.9902012499999998E-2</v>
      </c>
      <c r="BO274">
        <v>34.565100000000001</v>
      </c>
      <c r="BP274">
        <v>35.1567875</v>
      </c>
      <c r="BQ274">
        <v>999.9</v>
      </c>
      <c r="BR274">
        <v>0</v>
      </c>
      <c r="BS274">
        <v>0</v>
      </c>
      <c r="BT274">
        <v>9016.0162500000006</v>
      </c>
      <c r="BU274">
        <v>0</v>
      </c>
      <c r="BV274">
        <v>2089.6849999999999</v>
      </c>
      <c r="BW274">
        <v>-18.397725000000001</v>
      </c>
      <c r="BX274">
        <v>1762.5174999999999</v>
      </c>
      <c r="BY274">
        <v>1781.05375</v>
      </c>
      <c r="BZ274">
        <v>0.31886999999999999</v>
      </c>
      <c r="CA274">
        <v>1713.7837500000001</v>
      </c>
      <c r="CB274">
        <v>37.770024999999997</v>
      </c>
      <c r="CC274">
        <v>3.8594650000000001</v>
      </c>
      <c r="CD274">
        <v>3.8271562499999998</v>
      </c>
      <c r="CE274">
        <v>28.289962500000001</v>
      </c>
      <c r="CF274">
        <v>28.145524999999999</v>
      </c>
      <c r="CG274">
        <v>1200.0287499999999</v>
      </c>
      <c r="CH274">
        <v>0.50001774999999993</v>
      </c>
      <c r="CI274">
        <v>0.49998225000000002</v>
      </c>
      <c r="CJ274">
        <v>0</v>
      </c>
      <c r="CK274">
        <v>830.13699999999994</v>
      </c>
      <c r="CL274">
        <v>4.9990899999999998</v>
      </c>
      <c r="CM274">
        <v>9320.7212500000005</v>
      </c>
      <c r="CN274">
        <v>9558.1624999999985</v>
      </c>
      <c r="CO274">
        <v>45.186999999999998</v>
      </c>
      <c r="CP274">
        <v>48.28875</v>
      </c>
      <c r="CQ274">
        <v>46.140500000000003</v>
      </c>
      <c r="CR274">
        <v>46.875</v>
      </c>
      <c r="CS274">
        <v>46.686999999999998</v>
      </c>
      <c r="CT274">
        <v>597.53500000000008</v>
      </c>
      <c r="CU274">
        <v>597.49375000000009</v>
      </c>
      <c r="CV274">
        <v>0</v>
      </c>
      <c r="CW274">
        <v>1665504963.9000001</v>
      </c>
      <c r="CX274">
        <v>0</v>
      </c>
      <c r="CY274">
        <v>1665503463</v>
      </c>
      <c r="CZ274" t="s">
        <v>356</v>
      </c>
      <c r="DA274">
        <v>1665503462</v>
      </c>
      <c r="DB274">
        <v>1665503463</v>
      </c>
      <c r="DC274">
        <v>5</v>
      </c>
      <c r="DD274">
        <v>8.5000000000000006E-2</v>
      </c>
      <c r="DE274">
        <v>-1E-3</v>
      </c>
      <c r="DF274">
        <v>-3.5999999999999997E-2</v>
      </c>
      <c r="DG274">
        <v>0.21</v>
      </c>
      <c r="DH274">
        <v>415</v>
      </c>
      <c r="DI274">
        <v>36</v>
      </c>
      <c r="DJ274">
        <v>0.25</v>
      </c>
      <c r="DK274">
        <v>0.11</v>
      </c>
      <c r="DL274">
        <v>-18.338763414634151</v>
      </c>
      <c r="DM274">
        <v>-1.2846898954703581</v>
      </c>
      <c r="DN274">
        <v>0.1576679155324261</v>
      </c>
      <c r="DO274">
        <v>0</v>
      </c>
      <c r="DP274">
        <v>0.27399580487804881</v>
      </c>
      <c r="DQ274">
        <v>0.61418822299651565</v>
      </c>
      <c r="DR274">
        <v>6.9075704766836069E-2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3.2945199999999999</v>
      </c>
      <c r="EB274">
        <v>2.6253700000000002</v>
      </c>
      <c r="EC274">
        <v>0.25753599999999999</v>
      </c>
      <c r="ED274">
        <v>0.25765199999999999</v>
      </c>
      <c r="EE274">
        <v>0.14991599999999999</v>
      </c>
      <c r="EF274">
        <v>0.14763000000000001</v>
      </c>
      <c r="EG274">
        <v>22395.8</v>
      </c>
      <c r="EH274">
        <v>22868.5</v>
      </c>
      <c r="EI274">
        <v>28091.4</v>
      </c>
      <c r="EJ274">
        <v>29684</v>
      </c>
      <c r="EK274">
        <v>32803.199999999997</v>
      </c>
      <c r="EL274">
        <v>35175.599999999999</v>
      </c>
      <c r="EM274">
        <v>39576.9</v>
      </c>
      <c r="EN274">
        <v>42481.1</v>
      </c>
      <c r="EO274">
        <v>2.2029999999999998</v>
      </c>
      <c r="EP274">
        <v>2.1564999999999999</v>
      </c>
      <c r="EQ274">
        <v>8.5741300000000006E-2</v>
      </c>
      <c r="ER274">
        <v>0</v>
      </c>
      <c r="ES274">
        <v>33.768599999999999</v>
      </c>
      <c r="ET274">
        <v>999.9</v>
      </c>
      <c r="EU274">
        <v>73.900000000000006</v>
      </c>
      <c r="EV274">
        <v>35.5</v>
      </c>
      <c r="EW274">
        <v>42.350299999999997</v>
      </c>
      <c r="EX274">
        <v>56.869100000000003</v>
      </c>
      <c r="EY274">
        <v>-2.4919899999999999</v>
      </c>
      <c r="EZ274">
        <v>2</v>
      </c>
      <c r="FA274">
        <v>0.65581</v>
      </c>
      <c r="FB274">
        <v>1.6334299999999999</v>
      </c>
      <c r="FC274">
        <v>20.260899999999999</v>
      </c>
      <c r="FD274">
        <v>5.2160900000000003</v>
      </c>
      <c r="FE274">
        <v>12.0062</v>
      </c>
      <c r="FF274">
        <v>4.9852499999999997</v>
      </c>
      <c r="FG274">
        <v>3.2844799999999998</v>
      </c>
      <c r="FH274">
        <v>6363.6</v>
      </c>
      <c r="FI274">
        <v>9999</v>
      </c>
      <c r="FJ274">
        <v>9999</v>
      </c>
      <c r="FK274">
        <v>490.2</v>
      </c>
      <c r="FL274">
        <v>1.86578</v>
      </c>
      <c r="FM274">
        <v>1.8621700000000001</v>
      </c>
      <c r="FN274">
        <v>1.8641700000000001</v>
      </c>
      <c r="FO274">
        <v>1.8602799999999999</v>
      </c>
      <c r="FP274">
        <v>1.8609599999999999</v>
      </c>
      <c r="FQ274">
        <v>1.86006</v>
      </c>
      <c r="FR274">
        <v>1.86175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0.59</v>
      </c>
      <c r="GH274">
        <v>0.21859999999999999</v>
      </c>
      <c r="GI274">
        <v>-0.38878066965608271</v>
      </c>
      <c r="GJ274">
        <v>8.4540356221501391E-4</v>
      </c>
      <c r="GK274">
        <v>6.8779579211309249E-8</v>
      </c>
      <c r="GL274">
        <v>-1.3381725072044801E-10</v>
      </c>
      <c r="GM274">
        <v>-8.6234221326163804E-2</v>
      </c>
      <c r="GN274">
        <v>8.8717001971158594E-4</v>
      </c>
      <c r="GO274">
        <v>5.46455871630479E-4</v>
      </c>
      <c r="GP274">
        <v>-9.435533427115459E-6</v>
      </c>
      <c r="GQ274">
        <v>1</v>
      </c>
      <c r="GR274">
        <v>2082</v>
      </c>
      <c r="GS274">
        <v>3</v>
      </c>
      <c r="GT274">
        <v>35</v>
      </c>
      <c r="GU274">
        <v>25</v>
      </c>
      <c r="GV274">
        <v>24.9</v>
      </c>
      <c r="GW274">
        <v>4.2700199999999997</v>
      </c>
      <c r="GX274">
        <v>2.51953</v>
      </c>
      <c r="GY274">
        <v>2.04834</v>
      </c>
      <c r="GZ274">
        <v>2.6257299999999999</v>
      </c>
      <c r="HA274">
        <v>2.1972700000000001</v>
      </c>
      <c r="HB274">
        <v>2.35229</v>
      </c>
      <c r="HC274">
        <v>40.451000000000001</v>
      </c>
      <c r="HD274">
        <v>14.3247</v>
      </c>
      <c r="HE274">
        <v>18</v>
      </c>
      <c r="HF274">
        <v>709.92499999999995</v>
      </c>
      <c r="HG274">
        <v>745.85599999999999</v>
      </c>
      <c r="HH274">
        <v>31.002099999999999</v>
      </c>
      <c r="HI274">
        <v>35.465400000000002</v>
      </c>
      <c r="HJ274">
        <v>30.000699999999998</v>
      </c>
      <c r="HK274">
        <v>35.177300000000002</v>
      </c>
      <c r="HL274">
        <v>35.138399999999997</v>
      </c>
      <c r="HM274">
        <v>85.373500000000007</v>
      </c>
      <c r="HN274">
        <v>13.529</v>
      </c>
      <c r="HO274">
        <v>100</v>
      </c>
      <c r="HP274">
        <v>31</v>
      </c>
      <c r="HQ274">
        <v>1729.52</v>
      </c>
      <c r="HR274">
        <v>37.7545</v>
      </c>
      <c r="HS274">
        <v>98.876300000000001</v>
      </c>
      <c r="HT274">
        <v>98.460099999999997</v>
      </c>
    </row>
    <row r="275" spans="1:228" x14ac:dyDescent="0.2">
      <c r="A275">
        <v>260</v>
      </c>
      <c r="B275">
        <v>1665504963.5999999</v>
      </c>
      <c r="C275">
        <v>1034.099999904633</v>
      </c>
      <c r="D275" t="s">
        <v>879</v>
      </c>
      <c r="E275" t="s">
        <v>880</v>
      </c>
      <c r="F275">
        <v>4</v>
      </c>
      <c r="G275">
        <v>1665504961.5999999</v>
      </c>
      <c r="H275">
        <f t="shared" si="136"/>
        <v>7.4521185656840027E-4</v>
      </c>
      <c r="I275">
        <f t="shared" si="137"/>
        <v>0.74521185656840028</v>
      </c>
      <c r="J275">
        <f t="shared" si="138"/>
        <v>20.825411282869226</v>
      </c>
      <c r="K275">
        <f t="shared" si="139"/>
        <v>1702.46</v>
      </c>
      <c r="L275">
        <f t="shared" si="140"/>
        <v>816.12600056748875</v>
      </c>
      <c r="M275">
        <f t="shared" si="141"/>
        <v>82.778091386890551</v>
      </c>
      <c r="N275">
        <f t="shared" si="142"/>
        <v>172.67724513682114</v>
      </c>
      <c r="O275">
        <f t="shared" si="143"/>
        <v>3.9488044974481572E-2</v>
      </c>
      <c r="P275">
        <f t="shared" si="144"/>
        <v>3.6849751614790955</v>
      </c>
      <c r="Q275">
        <f t="shared" si="145"/>
        <v>3.9254461732588897E-2</v>
      </c>
      <c r="R275">
        <f t="shared" si="146"/>
        <v>2.4554909742274249E-2</v>
      </c>
      <c r="S275">
        <f t="shared" si="147"/>
        <v>226.11792737798555</v>
      </c>
      <c r="T275">
        <f t="shared" si="148"/>
        <v>35.474752469410134</v>
      </c>
      <c r="U275">
        <f t="shared" si="149"/>
        <v>35.154128571428558</v>
      </c>
      <c r="V275">
        <f t="shared" si="150"/>
        <v>5.6967601106258563</v>
      </c>
      <c r="W275">
        <f t="shared" si="151"/>
        <v>70.06333559719306</v>
      </c>
      <c r="X275">
        <f t="shared" si="152"/>
        <v>3.8619682410985652</v>
      </c>
      <c r="Y275">
        <f t="shared" si="153"/>
        <v>5.5121101617281365</v>
      </c>
      <c r="Z275">
        <f t="shared" si="154"/>
        <v>1.8347918695272911</v>
      </c>
      <c r="AA275">
        <f t="shared" si="155"/>
        <v>-32.863842874666453</v>
      </c>
      <c r="AB275">
        <f t="shared" si="156"/>
        <v>-118.08610801032214</v>
      </c>
      <c r="AC275">
        <f t="shared" si="157"/>
        <v>-7.4734761558503395</v>
      </c>
      <c r="AD275">
        <f t="shared" si="158"/>
        <v>67.694500337146621</v>
      </c>
      <c r="AE275">
        <f t="shared" si="159"/>
        <v>43.684674711240312</v>
      </c>
      <c r="AF275">
        <f t="shared" si="160"/>
        <v>0.7526910159193323</v>
      </c>
      <c r="AG275">
        <f t="shared" si="161"/>
        <v>20.825411282869226</v>
      </c>
      <c r="AH275">
        <v>1788.325400448055</v>
      </c>
      <c r="AI275">
        <v>1772.405757575757</v>
      </c>
      <c r="AJ275">
        <v>1.7007982219617379</v>
      </c>
      <c r="AK275">
        <v>66.85974665391015</v>
      </c>
      <c r="AL275">
        <f t="shared" si="162"/>
        <v>0.74521185656840028</v>
      </c>
      <c r="AM275">
        <v>37.77407231099923</v>
      </c>
      <c r="AN275">
        <v>38.074625454545448</v>
      </c>
      <c r="AO275">
        <v>-5.3367181448136852E-4</v>
      </c>
      <c r="AP275">
        <v>85.612249932443419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47179.225098246738</v>
      </c>
      <c r="AV275">
        <f t="shared" si="166"/>
        <v>1200.011428571428</v>
      </c>
      <c r="AW275">
        <f t="shared" si="167"/>
        <v>1025.9350421647589</v>
      </c>
      <c r="AX275">
        <f t="shared" si="168"/>
        <v>0.8549377262065736</v>
      </c>
      <c r="AY275">
        <f t="shared" si="169"/>
        <v>0.1884298115786873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1665504961.5999999</v>
      </c>
      <c r="BF275">
        <v>1702.46</v>
      </c>
      <c r="BG275">
        <v>1721.138571428572</v>
      </c>
      <c r="BH275">
        <v>38.07592857142857</v>
      </c>
      <c r="BI275">
        <v>37.775171428571433</v>
      </c>
      <c r="BJ275">
        <v>1701.87</v>
      </c>
      <c r="BK275">
        <v>37.857328571428567</v>
      </c>
      <c r="BL275">
        <v>649.98800000000006</v>
      </c>
      <c r="BM275">
        <v>101.328</v>
      </c>
      <c r="BN275">
        <v>0.1000776857142857</v>
      </c>
      <c r="BO275">
        <v>34.559728571428572</v>
      </c>
      <c r="BP275">
        <v>35.154128571428558</v>
      </c>
      <c r="BQ275">
        <v>999.89999999999986</v>
      </c>
      <c r="BR275">
        <v>0</v>
      </c>
      <c r="BS275">
        <v>0</v>
      </c>
      <c r="BT275">
        <v>9000.7142857142862</v>
      </c>
      <c r="BU275">
        <v>0</v>
      </c>
      <c r="BV275">
        <v>2095.2485714285708</v>
      </c>
      <c r="BW275">
        <v>-18.679642857142859</v>
      </c>
      <c r="BX275">
        <v>1769.85</v>
      </c>
      <c r="BY275">
        <v>1788.7085714285711</v>
      </c>
      <c r="BZ275">
        <v>0.30073714285714293</v>
      </c>
      <c r="CA275">
        <v>1721.138571428572</v>
      </c>
      <c r="CB275">
        <v>37.775171428571433</v>
      </c>
      <c r="CC275">
        <v>3.858155714285715</v>
      </c>
      <c r="CD275">
        <v>3.8276814285714291</v>
      </c>
      <c r="CE275">
        <v>28.284128571428571</v>
      </c>
      <c r="CF275">
        <v>28.14788571428571</v>
      </c>
      <c r="CG275">
        <v>1200.011428571428</v>
      </c>
      <c r="CH275">
        <v>0.49999314285714291</v>
      </c>
      <c r="CI275">
        <v>0.50000685714285709</v>
      </c>
      <c r="CJ275">
        <v>0</v>
      </c>
      <c r="CK275">
        <v>830.02128571428568</v>
      </c>
      <c r="CL275">
        <v>4.9990899999999998</v>
      </c>
      <c r="CM275">
        <v>9284.4514285714286</v>
      </c>
      <c r="CN275">
        <v>9557.9171428571426</v>
      </c>
      <c r="CO275">
        <v>45.232000000000014</v>
      </c>
      <c r="CP275">
        <v>48.311999999999998</v>
      </c>
      <c r="CQ275">
        <v>46.178142857142859</v>
      </c>
      <c r="CR275">
        <v>46.875</v>
      </c>
      <c r="CS275">
        <v>46.686999999999998</v>
      </c>
      <c r="CT275">
        <v>597.49714285714288</v>
      </c>
      <c r="CU275">
        <v>597.51428571428573</v>
      </c>
      <c r="CV275">
        <v>0</v>
      </c>
      <c r="CW275">
        <v>1665504968.0999999</v>
      </c>
      <c r="CX275">
        <v>0</v>
      </c>
      <c r="CY275">
        <v>1665503463</v>
      </c>
      <c r="CZ275" t="s">
        <v>356</v>
      </c>
      <c r="DA275">
        <v>1665503462</v>
      </c>
      <c r="DB275">
        <v>1665503463</v>
      </c>
      <c r="DC275">
        <v>5</v>
      </c>
      <c r="DD275">
        <v>8.5000000000000006E-2</v>
      </c>
      <c r="DE275">
        <v>-1E-3</v>
      </c>
      <c r="DF275">
        <v>-3.5999999999999997E-2</v>
      </c>
      <c r="DG275">
        <v>0.21</v>
      </c>
      <c r="DH275">
        <v>415</v>
      </c>
      <c r="DI275">
        <v>36</v>
      </c>
      <c r="DJ275">
        <v>0.25</v>
      </c>
      <c r="DK275">
        <v>0.11</v>
      </c>
      <c r="DL275">
        <v>-18.443039024390242</v>
      </c>
      <c r="DM275">
        <v>-1.071405574912909</v>
      </c>
      <c r="DN275">
        <v>0.1381984414123556</v>
      </c>
      <c r="DO275">
        <v>0</v>
      </c>
      <c r="DP275">
        <v>0.29940653658536592</v>
      </c>
      <c r="DQ275">
        <v>0.27094450871080139</v>
      </c>
      <c r="DR275">
        <v>4.735376994552324E-2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3.2944200000000001</v>
      </c>
      <c r="EB275">
        <v>2.6253799999999998</v>
      </c>
      <c r="EC275">
        <v>0.25810899999999998</v>
      </c>
      <c r="ED275">
        <v>0.25823000000000002</v>
      </c>
      <c r="EE275">
        <v>0.149897</v>
      </c>
      <c r="EF275">
        <v>0.14763499999999999</v>
      </c>
      <c r="EG275">
        <v>22378.1</v>
      </c>
      <c r="EH275">
        <v>22850.3</v>
      </c>
      <c r="EI275">
        <v>28091.1</v>
      </c>
      <c r="EJ275">
        <v>29683.8</v>
      </c>
      <c r="EK275">
        <v>32804</v>
      </c>
      <c r="EL275">
        <v>35174.9</v>
      </c>
      <c r="EM275">
        <v>39577</v>
      </c>
      <c r="EN275">
        <v>42480.6</v>
      </c>
      <c r="EO275">
        <v>2.2030699999999999</v>
      </c>
      <c r="EP275">
        <v>2.1564999999999999</v>
      </c>
      <c r="EQ275">
        <v>8.5968500000000003E-2</v>
      </c>
      <c r="ER275">
        <v>0</v>
      </c>
      <c r="ES275">
        <v>33.771599999999999</v>
      </c>
      <c r="ET275">
        <v>999.9</v>
      </c>
      <c r="EU275">
        <v>73.900000000000006</v>
      </c>
      <c r="EV275">
        <v>35.5</v>
      </c>
      <c r="EW275">
        <v>42.345799999999997</v>
      </c>
      <c r="EX275">
        <v>56.959099999999999</v>
      </c>
      <c r="EY275">
        <v>-2.4158599999999999</v>
      </c>
      <c r="EZ275">
        <v>2</v>
      </c>
      <c r="FA275">
        <v>0.65644100000000005</v>
      </c>
      <c r="FB275">
        <v>1.6402099999999999</v>
      </c>
      <c r="FC275">
        <v>20.2608</v>
      </c>
      <c r="FD275">
        <v>5.2163899999999996</v>
      </c>
      <c r="FE275">
        <v>12.0059</v>
      </c>
      <c r="FF275">
        <v>4.9851999999999999</v>
      </c>
      <c r="FG275">
        <v>3.2844500000000001</v>
      </c>
      <c r="FH275">
        <v>6363.9</v>
      </c>
      <c r="FI275">
        <v>9999</v>
      </c>
      <c r="FJ275">
        <v>9999</v>
      </c>
      <c r="FK275">
        <v>490.2</v>
      </c>
      <c r="FL275">
        <v>1.8657999999999999</v>
      </c>
      <c r="FM275">
        <v>1.86215</v>
      </c>
      <c r="FN275">
        <v>1.8641700000000001</v>
      </c>
      <c r="FO275">
        <v>1.8602799999999999</v>
      </c>
      <c r="FP275">
        <v>1.8609599999999999</v>
      </c>
      <c r="FQ275">
        <v>1.86005</v>
      </c>
      <c r="FR275">
        <v>1.86175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0.59</v>
      </c>
      <c r="GH275">
        <v>0.21859999999999999</v>
      </c>
      <c r="GI275">
        <v>-0.38878066965608271</v>
      </c>
      <c r="GJ275">
        <v>8.4540356221501391E-4</v>
      </c>
      <c r="GK275">
        <v>6.8779579211309249E-8</v>
      </c>
      <c r="GL275">
        <v>-1.3381725072044801E-10</v>
      </c>
      <c r="GM275">
        <v>-8.6234221326163804E-2</v>
      </c>
      <c r="GN275">
        <v>8.8717001971158594E-4</v>
      </c>
      <c r="GO275">
        <v>5.46455871630479E-4</v>
      </c>
      <c r="GP275">
        <v>-9.435533427115459E-6</v>
      </c>
      <c r="GQ275">
        <v>1</v>
      </c>
      <c r="GR275">
        <v>2082</v>
      </c>
      <c r="GS275">
        <v>3</v>
      </c>
      <c r="GT275">
        <v>35</v>
      </c>
      <c r="GU275">
        <v>25</v>
      </c>
      <c r="GV275">
        <v>25</v>
      </c>
      <c r="GW275">
        <v>4.2834500000000002</v>
      </c>
      <c r="GX275">
        <v>2.52075</v>
      </c>
      <c r="GY275">
        <v>2.04834</v>
      </c>
      <c r="GZ275">
        <v>2.6245099999999999</v>
      </c>
      <c r="HA275">
        <v>2.1972700000000001</v>
      </c>
      <c r="HB275">
        <v>2.33765</v>
      </c>
      <c r="HC275">
        <v>40.451000000000001</v>
      </c>
      <c r="HD275">
        <v>14.315899999999999</v>
      </c>
      <c r="HE275">
        <v>18</v>
      </c>
      <c r="HF275">
        <v>710.06899999999996</v>
      </c>
      <c r="HG275">
        <v>745.94200000000001</v>
      </c>
      <c r="HH275">
        <v>31.001999999999999</v>
      </c>
      <c r="HI275">
        <v>35.471899999999998</v>
      </c>
      <c r="HJ275">
        <v>30.000800000000002</v>
      </c>
      <c r="HK275">
        <v>35.184800000000003</v>
      </c>
      <c r="HL275">
        <v>35.145699999999998</v>
      </c>
      <c r="HM275">
        <v>85.628200000000007</v>
      </c>
      <c r="HN275">
        <v>13.529</v>
      </c>
      <c r="HO275">
        <v>100</v>
      </c>
      <c r="HP275">
        <v>31</v>
      </c>
      <c r="HQ275">
        <v>1736.2</v>
      </c>
      <c r="HR275">
        <v>37.7545</v>
      </c>
      <c r="HS275">
        <v>98.875799999999998</v>
      </c>
      <c r="HT275">
        <v>98.459000000000003</v>
      </c>
    </row>
    <row r="276" spans="1:228" x14ac:dyDescent="0.2">
      <c r="A276">
        <v>261</v>
      </c>
      <c r="B276">
        <v>1665504967.5999999</v>
      </c>
      <c r="C276">
        <v>1038.099999904633</v>
      </c>
      <c r="D276" t="s">
        <v>881</v>
      </c>
      <c r="E276" t="s">
        <v>882</v>
      </c>
      <c r="F276">
        <v>4</v>
      </c>
      <c r="G276">
        <v>1665504965.2874999</v>
      </c>
      <c r="H276">
        <f t="shared" si="136"/>
        <v>7.4617434265955205E-4</v>
      </c>
      <c r="I276">
        <f t="shared" si="137"/>
        <v>0.74617434265955207</v>
      </c>
      <c r="J276">
        <f t="shared" si="138"/>
        <v>19.640223442647169</v>
      </c>
      <c r="K276">
        <f t="shared" si="139"/>
        <v>1708.60375</v>
      </c>
      <c r="L276">
        <f t="shared" si="140"/>
        <v>870.65562401240334</v>
      </c>
      <c r="M276">
        <f t="shared" si="141"/>
        <v>88.308801169058867</v>
      </c>
      <c r="N276">
        <f t="shared" si="142"/>
        <v>173.30014838715249</v>
      </c>
      <c r="O276">
        <f t="shared" si="143"/>
        <v>3.9540206183189923E-2</v>
      </c>
      <c r="P276">
        <f t="shared" si="144"/>
        <v>3.6754855184062696</v>
      </c>
      <c r="Q276">
        <f t="shared" si="145"/>
        <v>3.9305406615084276E-2</v>
      </c>
      <c r="R276">
        <f t="shared" si="146"/>
        <v>2.458685852700173E-2</v>
      </c>
      <c r="S276">
        <f t="shared" si="147"/>
        <v>226.12076661087815</v>
      </c>
      <c r="T276">
        <f t="shared" si="148"/>
        <v>35.473484573201425</v>
      </c>
      <c r="U276">
        <f t="shared" si="149"/>
        <v>35.153750000000002</v>
      </c>
      <c r="V276">
        <f t="shared" si="150"/>
        <v>5.6966408179570971</v>
      </c>
      <c r="W276">
        <f t="shared" si="151"/>
        <v>70.074249094950403</v>
      </c>
      <c r="X276">
        <f t="shared" si="152"/>
        <v>3.8618609799549506</v>
      </c>
      <c r="Y276">
        <f t="shared" si="153"/>
        <v>5.5110986272890923</v>
      </c>
      <c r="Z276">
        <f t="shared" si="154"/>
        <v>1.8347798380021465</v>
      </c>
      <c r="AA276">
        <f t="shared" si="155"/>
        <v>-32.906288511286242</v>
      </c>
      <c r="AB276">
        <f t="shared" si="156"/>
        <v>-118.36160648714952</v>
      </c>
      <c r="AC276">
        <f t="shared" si="157"/>
        <v>-7.5101179285586319</v>
      </c>
      <c r="AD276">
        <f t="shared" si="158"/>
        <v>67.342753683883757</v>
      </c>
      <c r="AE276">
        <f t="shared" si="159"/>
        <v>43.645456421319338</v>
      </c>
      <c r="AF276">
        <f t="shared" si="160"/>
        <v>0.73938569065529447</v>
      </c>
      <c r="AG276">
        <f t="shared" si="161"/>
        <v>19.640223442647169</v>
      </c>
      <c r="AH276">
        <v>1795.1686379191869</v>
      </c>
      <c r="AI276">
        <v>1779.452484848485</v>
      </c>
      <c r="AJ276">
        <v>1.7766214926454229</v>
      </c>
      <c r="AK276">
        <v>66.85974665391015</v>
      </c>
      <c r="AL276">
        <f t="shared" si="162"/>
        <v>0.74617434265955207</v>
      </c>
      <c r="AM276">
        <v>37.777898531940792</v>
      </c>
      <c r="AN276">
        <v>38.075733333333339</v>
      </c>
      <c r="AO276">
        <v>5.7965925152647787E-5</v>
      </c>
      <c r="AP276">
        <v>85.612249932443419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47010.838331781757</v>
      </c>
      <c r="AV276">
        <f t="shared" si="166"/>
        <v>1200.02125</v>
      </c>
      <c r="AW276">
        <f t="shared" si="167"/>
        <v>1025.9439510937191</v>
      </c>
      <c r="AX276">
        <f t="shared" si="168"/>
        <v>0.85493815304830567</v>
      </c>
      <c r="AY276">
        <f t="shared" si="169"/>
        <v>0.18843063538323021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1665504965.2874999</v>
      </c>
      <c r="BF276">
        <v>1708.60375</v>
      </c>
      <c r="BG276">
        <v>1727.2574999999999</v>
      </c>
      <c r="BH276">
        <v>38.074925000000007</v>
      </c>
      <c r="BI276">
        <v>37.779499999999999</v>
      </c>
      <c r="BJ276">
        <v>1708.0137500000001</v>
      </c>
      <c r="BK276">
        <v>37.856337500000002</v>
      </c>
      <c r="BL276">
        <v>650.02312500000005</v>
      </c>
      <c r="BM276">
        <v>101.327625</v>
      </c>
      <c r="BN276">
        <v>0.100309</v>
      </c>
      <c r="BO276">
        <v>34.556424999999997</v>
      </c>
      <c r="BP276">
        <v>35.153750000000002</v>
      </c>
      <c r="BQ276">
        <v>999.9</v>
      </c>
      <c r="BR276">
        <v>0</v>
      </c>
      <c r="BS276">
        <v>0</v>
      </c>
      <c r="BT276">
        <v>8968.0462499999994</v>
      </c>
      <c r="BU276">
        <v>0</v>
      </c>
      <c r="BV276">
        <v>1555.2974999999999</v>
      </c>
      <c r="BW276">
        <v>-18.653212499999999</v>
      </c>
      <c r="BX276">
        <v>1776.2337500000001</v>
      </c>
      <c r="BY276">
        <v>1795.075</v>
      </c>
      <c r="BZ276">
        <v>0.29539937500000002</v>
      </c>
      <c r="CA276">
        <v>1727.2574999999999</v>
      </c>
      <c r="CB276">
        <v>37.779499999999999</v>
      </c>
      <c r="CC276">
        <v>3.8580462500000001</v>
      </c>
      <c r="CD276">
        <v>3.8281162499999999</v>
      </c>
      <c r="CE276">
        <v>28.283662499999998</v>
      </c>
      <c r="CF276">
        <v>28.1498375</v>
      </c>
      <c r="CG276">
        <v>1200.02125</v>
      </c>
      <c r="CH276">
        <v>0.499977</v>
      </c>
      <c r="CI276">
        <v>0.500023</v>
      </c>
      <c r="CJ276">
        <v>0</v>
      </c>
      <c r="CK276">
        <v>829.77849999999989</v>
      </c>
      <c r="CL276">
        <v>4.9990899999999998</v>
      </c>
      <c r="CM276">
        <v>9112.4724999999999</v>
      </c>
      <c r="CN276">
        <v>9557.9350000000013</v>
      </c>
      <c r="CO276">
        <v>45.25</v>
      </c>
      <c r="CP276">
        <v>48.311999999999998</v>
      </c>
      <c r="CQ276">
        <v>46.186999999999998</v>
      </c>
      <c r="CR276">
        <v>46.875</v>
      </c>
      <c r="CS276">
        <v>46.702749999999988</v>
      </c>
      <c r="CT276">
        <v>597.48500000000001</v>
      </c>
      <c r="CU276">
        <v>597.53624999999988</v>
      </c>
      <c r="CV276">
        <v>0</v>
      </c>
      <c r="CW276">
        <v>1665504972.3</v>
      </c>
      <c r="CX276">
        <v>0</v>
      </c>
      <c r="CY276">
        <v>1665503463</v>
      </c>
      <c r="CZ276" t="s">
        <v>356</v>
      </c>
      <c r="DA276">
        <v>1665503462</v>
      </c>
      <c r="DB276">
        <v>1665503463</v>
      </c>
      <c r="DC276">
        <v>5</v>
      </c>
      <c r="DD276">
        <v>8.5000000000000006E-2</v>
      </c>
      <c r="DE276">
        <v>-1E-3</v>
      </c>
      <c r="DF276">
        <v>-3.5999999999999997E-2</v>
      </c>
      <c r="DG276">
        <v>0.21</v>
      </c>
      <c r="DH276">
        <v>415</v>
      </c>
      <c r="DI276">
        <v>36</v>
      </c>
      <c r="DJ276">
        <v>0.25</v>
      </c>
      <c r="DK276">
        <v>0.11</v>
      </c>
      <c r="DL276">
        <v>-18.518563414634151</v>
      </c>
      <c r="DM276">
        <v>-0.86835052264811186</v>
      </c>
      <c r="DN276">
        <v>0.1218159482451984</v>
      </c>
      <c r="DO276">
        <v>0</v>
      </c>
      <c r="DP276">
        <v>0.31550339024390239</v>
      </c>
      <c r="DQ276">
        <v>-9.6767853658536476E-2</v>
      </c>
      <c r="DR276">
        <v>2.250368854630665E-2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366</v>
      </c>
      <c r="EA276">
        <v>3.2945700000000002</v>
      </c>
      <c r="EB276">
        <v>2.6252</v>
      </c>
      <c r="EC276">
        <v>0.25869700000000001</v>
      </c>
      <c r="ED276">
        <v>0.25881500000000002</v>
      </c>
      <c r="EE276">
        <v>0.149898</v>
      </c>
      <c r="EF276">
        <v>0.147649</v>
      </c>
      <c r="EG276">
        <v>22360</v>
      </c>
      <c r="EH276">
        <v>22831.5</v>
      </c>
      <c r="EI276">
        <v>28090.799999999999</v>
      </c>
      <c r="EJ276">
        <v>29683</v>
      </c>
      <c r="EK276">
        <v>32803.800000000003</v>
      </c>
      <c r="EL276">
        <v>35174</v>
      </c>
      <c r="EM276">
        <v>39576.699999999997</v>
      </c>
      <c r="EN276">
        <v>42480.1</v>
      </c>
      <c r="EO276">
        <v>2.2029999999999998</v>
      </c>
      <c r="EP276">
        <v>2.1560999999999999</v>
      </c>
      <c r="EQ276">
        <v>8.4925399999999998E-2</v>
      </c>
      <c r="ER276">
        <v>0</v>
      </c>
      <c r="ES276">
        <v>33.770699999999998</v>
      </c>
      <c r="ET276">
        <v>999.9</v>
      </c>
      <c r="EU276">
        <v>73.900000000000006</v>
      </c>
      <c r="EV276">
        <v>35.5</v>
      </c>
      <c r="EW276">
        <v>42.349699999999999</v>
      </c>
      <c r="EX276">
        <v>57.229100000000003</v>
      </c>
      <c r="EY276">
        <v>-2.3677899999999998</v>
      </c>
      <c r="EZ276">
        <v>2</v>
      </c>
      <c r="FA276">
        <v>0.65697899999999998</v>
      </c>
      <c r="FB276">
        <v>1.6461300000000001</v>
      </c>
      <c r="FC276">
        <v>20.2607</v>
      </c>
      <c r="FD276">
        <v>5.2168400000000004</v>
      </c>
      <c r="FE276">
        <v>12.006399999999999</v>
      </c>
      <c r="FF276">
        <v>4.9855</v>
      </c>
      <c r="FG276">
        <v>3.28443</v>
      </c>
      <c r="FH276">
        <v>6363.9</v>
      </c>
      <c r="FI276">
        <v>9999</v>
      </c>
      <c r="FJ276">
        <v>9999</v>
      </c>
      <c r="FK276">
        <v>490.2</v>
      </c>
      <c r="FL276">
        <v>1.86578</v>
      </c>
      <c r="FM276">
        <v>1.86215</v>
      </c>
      <c r="FN276">
        <v>1.8641700000000001</v>
      </c>
      <c r="FO276">
        <v>1.8602799999999999</v>
      </c>
      <c r="FP276">
        <v>1.8609599999999999</v>
      </c>
      <c r="FQ276">
        <v>1.86005</v>
      </c>
      <c r="FR276">
        <v>1.86175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0.59</v>
      </c>
      <c r="GH276">
        <v>0.21859999999999999</v>
      </c>
      <c r="GI276">
        <v>-0.38878066965608271</v>
      </c>
      <c r="GJ276">
        <v>8.4540356221501391E-4</v>
      </c>
      <c r="GK276">
        <v>6.8779579211309249E-8</v>
      </c>
      <c r="GL276">
        <v>-1.3381725072044801E-10</v>
      </c>
      <c r="GM276">
        <v>-8.6234221326163804E-2</v>
      </c>
      <c r="GN276">
        <v>8.8717001971158594E-4</v>
      </c>
      <c r="GO276">
        <v>5.46455871630479E-4</v>
      </c>
      <c r="GP276">
        <v>-9.435533427115459E-6</v>
      </c>
      <c r="GQ276">
        <v>1</v>
      </c>
      <c r="GR276">
        <v>2082</v>
      </c>
      <c r="GS276">
        <v>3</v>
      </c>
      <c r="GT276">
        <v>35</v>
      </c>
      <c r="GU276">
        <v>25.1</v>
      </c>
      <c r="GV276">
        <v>25.1</v>
      </c>
      <c r="GW276">
        <v>4.2956500000000002</v>
      </c>
      <c r="GX276">
        <v>2.51953</v>
      </c>
      <c r="GY276">
        <v>2.04834</v>
      </c>
      <c r="GZ276">
        <v>2.6257299999999999</v>
      </c>
      <c r="HA276">
        <v>2.1972700000000001</v>
      </c>
      <c r="HB276">
        <v>2.32666</v>
      </c>
      <c r="HC276">
        <v>40.476500000000001</v>
      </c>
      <c r="HD276">
        <v>14.3072</v>
      </c>
      <c r="HE276">
        <v>18</v>
      </c>
      <c r="HF276">
        <v>710.09199999999998</v>
      </c>
      <c r="HG276">
        <v>745.65099999999995</v>
      </c>
      <c r="HH276">
        <v>31.001799999999999</v>
      </c>
      <c r="HI276">
        <v>35.478400000000001</v>
      </c>
      <c r="HJ276">
        <v>30.000800000000002</v>
      </c>
      <c r="HK276">
        <v>35.192599999999999</v>
      </c>
      <c r="HL276">
        <v>35.153599999999997</v>
      </c>
      <c r="HM276">
        <v>85.880700000000004</v>
      </c>
      <c r="HN276">
        <v>13.529</v>
      </c>
      <c r="HO276">
        <v>100</v>
      </c>
      <c r="HP276">
        <v>31</v>
      </c>
      <c r="HQ276">
        <v>1742.88</v>
      </c>
      <c r="HR276">
        <v>37.7545</v>
      </c>
      <c r="HS276">
        <v>98.875</v>
      </c>
      <c r="HT276">
        <v>98.457300000000004</v>
      </c>
    </row>
    <row r="277" spans="1:228" x14ac:dyDescent="0.2">
      <c r="A277">
        <v>262</v>
      </c>
      <c r="B277">
        <v>1665504971.5999999</v>
      </c>
      <c r="C277">
        <v>1042.099999904633</v>
      </c>
      <c r="D277" t="s">
        <v>883</v>
      </c>
      <c r="E277" t="s">
        <v>884</v>
      </c>
      <c r="F277">
        <v>4</v>
      </c>
      <c r="G277">
        <v>1665504969.5999999</v>
      </c>
      <c r="H277">
        <f t="shared" si="136"/>
        <v>7.2197911221652989E-4</v>
      </c>
      <c r="I277">
        <f t="shared" si="137"/>
        <v>0.72197911221652988</v>
      </c>
      <c r="J277">
        <f t="shared" si="138"/>
        <v>20.723709605703771</v>
      </c>
      <c r="K277">
        <f t="shared" si="139"/>
        <v>1715.8685714285709</v>
      </c>
      <c r="L277">
        <f t="shared" si="140"/>
        <v>808.17895654628524</v>
      </c>
      <c r="M277">
        <f t="shared" si="141"/>
        <v>81.9708832508976</v>
      </c>
      <c r="N277">
        <f t="shared" si="142"/>
        <v>174.03479910380543</v>
      </c>
      <c r="O277">
        <f t="shared" si="143"/>
        <v>3.8324447573159212E-2</v>
      </c>
      <c r="P277">
        <f t="shared" si="144"/>
        <v>3.6907467481727547</v>
      </c>
      <c r="Q277">
        <f t="shared" si="145"/>
        <v>3.8104728142677464E-2</v>
      </c>
      <c r="R277">
        <f t="shared" si="146"/>
        <v>2.3835090814858899E-2</v>
      </c>
      <c r="S277">
        <f t="shared" si="147"/>
        <v>226.12344394747379</v>
      </c>
      <c r="T277">
        <f t="shared" si="148"/>
        <v>35.471522888806824</v>
      </c>
      <c r="U277">
        <f t="shared" si="149"/>
        <v>35.142271428571433</v>
      </c>
      <c r="V277">
        <f t="shared" si="150"/>
        <v>5.6930248048939918</v>
      </c>
      <c r="W277">
        <f t="shared" si="151"/>
        <v>70.086393043481081</v>
      </c>
      <c r="X277">
        <f t="shared" si="152"/>
        <v>3.8617892277849815</v>
      </c>
      <c r="Y277">
        <f t="shared" si="153"/>
        <v>5.5100413362536091</v>
      </c>
      <c r="Z277">
        <f t="shared" si="154"/>
        <v>1.8312355771090103</v>
      </c>
      <c r="AA277">
        <f t="shared" si="155"/>
        <v>-31.839278848748968</v>
      </c>
      <c r="AB277">
        <f t="shared" si="156"/>
        <v>-117.2562849485379</v>
      </c>
      <c r="AC277">
        <f t="shared" si="157"/>
        <v>-7.4086810301017838</v>
      </c>
      <c r="AD277">
        <f t="shared" si="158"/>
        <v>69.619199120085156</v>
      </c>
      <c r="AE277">
        <f t="shared" si="159"/>
        <v>43.542027475828142</v>
      </c>
      <c r="AF277">
        <f t="shared" si="160"/>
        <v>0.72501830694252112</v>
      </c>
      <c r="AG277">
        <f t="shared" si="161"/>
        <v>20.723709605703771</v>
      </c>
      <c r="AH277">
        <v>1802.203557069487</v>
      </c>
      <c r="AI277">
        <v>1786.3299393939401</v>
      </c>
      <c r="AJ277">
        <v>1.7004290831247879</v>
      </c>
      <c r="AK277">
        <v>66.85974665391015</v>
      </c>
      <c r="AL277">
        <f t="shared" si="162"/>
        <v>0.72197911221652988</v>
      </c>
      <c r="AM277">
        <v>37.784957093043623</v>
      </c>
      <c r="AN277">
        <v>38.073489090909078</v>
      </c>
      <c r="AO277">
        <v>-1.154957499674861E-5</v>
      </c>
      <c r="AP277">
        <v>85.612249932443419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47283.008980313294</v>
      </c>
      <c r="AV277">
        <f t="shared" si="166"/>
        <v>1200.0542857142859</v>
      </c>
      <c r="AW277">
        <f t="shared" si="167"/>
        <v>1025.9703564494685</v>
      </c>
      <c r="AX277">
        <f t="shared" si="168"/>
        <v>0.85493662133692494</v>
      </c>
      <c r="AY277">
        <f t="shared" si="169"/>
        <v>0.18842767918026521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1665504969.5999999</v>
      </c>
      <c r="BF277">
        <v>1715.8685714285709</v>
      </c>
      <c r="BG277">
        <v>1734.471428571429</v>
      </c>
      <c r="BH277">
        <v>38.0747</v>
      </c>
      <c r="BI277">
        <v>37.78501428571429</v>
      </c>
      <c r="BJ277">
        <v>1715.28</v>
      </c>
      <c r="BK277">
        <v>37.856114285714277</v>
      </c>
      <c r="BL277">
        <v>650.02042857142862</v>
      </c>
      <c r="BM277">
        <v>101.327</v>
      </c>
      <c r="BN277">
        <v>9.9648871428571414E-2</v>
      </c>
      <c r="BO277">
        <v>34.552971428571432</v>
      </c>
      <c r="BP277">
        <v>35.142271428571433</v>
      </c>
      <c r="BQ277">
        <v>999.89999999999986</v>
      </c>
      <c r="BR277">
        <v>0</v>
      </c>
      <c r="BS277">
        <v>0</v>
      </c>
      <c r="BT277">
        <v>9020.7142857142862</v>
      </c>
      <c r="BU277">
        <v>0</v>
      </c>
      <c r="BV277">
        <v>569.86457142857148</v>
      </c>
      <c r="BW277">
        <v>-18.604085714285709</v>
      </c>
      <c r="BX277">
        <v>1783.785714285714</v>
      </c>
      <c r="BY277">
        <v>1802.581428571428</v>
      </c>
      <c r="BZ277">
        <v>0.28967614285714288</v>
      </c>
      <c r="CA277">
        <v>1734.471428571429</v>
      </c>
      <c r="CB277">
        <v>37.78501428571429</v>
      </c>
      <c r="CC277">
        <v>3.857992857142857</v>
      </c>
      <c r="CD277">
        <v>3.828642857142857</v>
      </c>
      <c r="CE277">
        <v>28.28341428571429</v>
      </c>
      <c r="CF277">
        <v>28.15221428571429</v>
      </c>
      <c r="CG277">
        <v>1200.0542857142859</v>
      </c>
      <c r="CH277">
        <v>0.50003057142857132</v>
      </c>
      <c r="CI277">
        <v>0.49996942857142851</v>
      </c>
      <c r="CJ277">
        <v>0</v>
      </c>
      <c r="CK277">
        <v>829.82157142857136</v>
      </c>
      <c r="CL277">
        <v>4.9990899999999998</v>
      </c>
      <c r="CM277">
        <v>9020.0571428571438</v>
      </c>
      <c r="CN277">
        <v>9558.3842857142863</v>
      </c>
      <c r="CO277">
        <v>45.25</v>
      </c>
      <c r="CP277">
        <v>48.294285714285721</v>
      </c>
      <c r="CQ277">
        <v>46.186999999999998</v>
      </c>
      <c r="CR277">
        <v>46.875</v>
      </c>
      <c r="CS277">
        <v>46.704999999999998</v>
      </c>
      <c r="CT277">
        <v>597.56285714285707</v>
      </c>
      <c r="CU277">
        <v>597.49142857142863</v>
      </c>
      <c r="CV277">
        <v>0</v>
      </c>
      <c r="CW277">
        <v>1665504975.9000001</v>
      </c>
      <c r="CX277">
        <v>0</v>
      </c>
      <c r="CY277">
        <v>1665503463</v>
      </c>
      <c r="CZ277" t="s">
        <v>356</v>
      </c>
      <c r="DA277">
        <v>1665503462</v>
      </c>
      <c r="DB277">
        <v>1665503463</v>
      </c>
      <c r="DC277">
        <v>5</v>
      </c>
      <c r="DD277">
        <v>8.5000000000000006E-2</v>
      </c>
      <c r="DE277">
        <v>-1E-3</v>
      </c>
      <c r="DF277">
        <v>-3.5999999999999997E-2</v>
      </c>
      <c r="DG277">
        <v>0.21</v>
      </c>
      <c r="DH277">
        <v>415</v>
      </c>
      <c r="DI277">
        <v>36</v>
      </c>
      <c r="DJ277">
        <v>0.25</v>
      </c>
      <c r="DK277">
        <v>0.11</v>
      </c>
      <c r="DL277">
        <v>-18.565597560975611</v>
      </c>
      <c r="DM277">
        <v>-0.6566508710801735</v>
      </c>
      <c r="DN277">
        <v>0.1117034542947004</v>
      </c>
      <c r="DO277">
        <v>0</v>
      </c>
      <c r="DP277">
        <v>0.31134565853658541</v>
      </c>
      <c r="DQ277">
        <v>-0.19397372822299669</v>
      </c>
      <c r="DR277">
        <v>1.9929513984026311E-2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3.2944100000000001</v>
      </c>
      <c r="EB277">
        <v>2.6251600000000002</v>
      </c>
      <c r="EC277">
        <v>0.25928200000000001</v>
      </c>
      <c r="ED277">
        <v>0.259382</v>
      </c>
      <c r="EE277">
        <v>0.14989</v>
      </c>
      <c r="EF277">
        <v>0.14765</v>
      </c>
      <c r="EG277">
        <v>22342.3</v>
      </c>
      <c r="EH277">
        <v>22813.5</v>
      </c>
      <c r="EI277">
        <v>28091</v>
      </c>
      <c r="EJ277">
        <v>29682.5</v>
      </c>
      <c r="EK277">
        <v>32804.1</v>
      </c>
      <c r="EL277">
        <v>35173.4</v>
      </c>
      <c r="EM277">
        <v>39576.699999999997</v>
      </c>
      <c r="EN277">
        <v>42479.5</v>
      </c>
      <c r="EO277">
        <v>2.20275</v>
      </c>
      <c r="EP277">
        <v>2.1562000000000001</v>
      </c>
      <c r="EQ277">
        <v>8.4716799999999995E-2</v>
      </c>
      <c r="ER277">
        <v>0</v>
      </c>
      <c r="ES277">
        <v>33.7684</v>
      </c>
      <c r="ET277">
        <v>999.9</v>
      </c>
      <c r="EU277">
        <v>73.900000000000006</v>
      </c>
      <c r="EV277">
        <v>35.5</v>
      </c>
      <c r="EW277">
        <v>42.344700000000003</v>
      </c>
      <c r="EX277">
        <v>57.379100000000001</v>
      </c>
      <c r="EY277">
        <v>-2.3317299999999999</v>
      </c>
      <c r="EZ277">
        <v>2</v>
      </c>
      <c r="FA277">
        <v>0.65764999999999996</v>
      </c>
      <c r="FB277">
        <v>1.65076</v>
      </c>
      <c r="FC277">
        <v>20.2606</v>
      </c>
      <c r="FD277">
        <v>5.2174399999999999</v>
      </c>
      <c r="FE277">
        <v>12.005800000000001</v>
      </c>
      <c r="FF277">
        <v>4.9858000000000002</v>
      </c>
      <c r="FG277">
        <v>3.2846500000000001</v>
      </c>
      <c r="FH277">
        <v>6364.2</v>
      </c>
      <c r="FI277">
        <v>9999</v>
      </c>
      <c r="FJ277">
        <v>9999</v>
      </c>
      <c r="FK277">
        <v>490.2</v>
      </c>
      <c r="FL277">
        <v>1.86581</v>
      </c>
      <c r="FM277">
        <v>1.8621300000000001</v>
      </c>
      <c r="FN277">
        <v>1.8641700000000001</v>
      </c>
      <c r="FO277">
        <v>1.86029</v>
      </c>
      <c r="FP277">
        <v>1.8609800000000001</v>
      </c>
      <c r="FQ277">
        <v>1.86005</v>
      </c>
      <c r="FR277">
        <v>1.86181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0.59</v>
      </c>
      <c r="GH277">
        <v>0.2185</v>
      </c>
      <c r="GI277">
        <v>-0.38878066965608271</v>
      </c>
      <c r="GJ277">
        <v>8.4540356221501391E-4</v>
      </c>
      <c r="GK277">
        <v>6.8779579211309249E-8</v>
      </c>
      <c r="GL277">
        <v>-1.3381725072044801E-10</v>
      </c>
      <c r="GM277">
        <v>-8.6234221326163804E-2</v>
      </c>
      <c r="GN277">
        <v>8.8717001971158594E-4</v>
      </c>
      <c r="GO277">
        <v>5.46455871630479E-4</v>
      </c>
      <c r="GP277">
        <v>-9.435533427115459E-6</v>
      </c>
      <c r="GQ277">
        <v>1</v>
      </c>
      <c r="GR277">
        <v>2082</v>
      </c>
      <c r="GS277">
        <v>3</v>
      </c>
      <c r="GT277">
        <v>35</v>
      </c>
      <c r="GU277">
        <v>25.2</v>
      </c>
      <c r="GV277">
        <v>25.1</v>
      </c>
      <c r="GW277">
        <v>4.3054199999999998</v>
      </c>
      <c r="GX277">
        <v>2.52441</v>
      </c>
      <c r="GY277">
        <v>2.04834</v>
      </c>
      <c r="GZ277">
        <v>2.6257299999999999</v>
      </c>
      <c r="HA277">
        <v>2.1972700000000001</v>
      </c>
      <c r="HB277">
        <v>2.3156699999999999</v>
      </c>
      <c r="HC277">
        <v>40.476500000000001</v>
      </c>
      <c r="HD277">
        <v>14.298400000000001</v>
      </c>
      <c r="HE277">
        <v>18</v>
      </c>
      <c r="HF277">
        <v>709.95799999999997</v>
      </c>
      <c r="HG277">
        <v>745.84400000000005</v>
      </c>
      <c r="HH277">
        <v>31.0015</v>
      </c>
      <c r="HI277">
        <v>35.485999999999997</v>
      </c>
      <c r="HJ277">
        <v>30.000800000000002</v>
      </c>
      <c r="HK277">
        <v>35.199800000000003</v>
      </c>
      <c r="HL277">
        <v>35.1616</v>
      </c>
      <c r="HM277">
        <v>86.137299999999996</v>
      </c>
      <c r="HN277">
        <v>13.529</v>
      </c>
      <c r="HO277">
        <v>100</v>
      </c>
      <c r="HP277">
        <v>31</v>
      </c>
      <c r="HQ277">
        <v>1749.56</v>
      </c>
      <c r="HR277">
        <v>37.7545</v>
      </c>
      <c r="HS277">
        <v>98.875299999999996</v>
      </c>
      <c r="HT277">
        <v>98.455799999999996</v>
      </c>
    </row>
    <row r="278" spans="1:228" x14ac:dyDescent="0.2">
      <c r="A278">
        <v>263</v>
      </c>
      <c r="B278">
        <v>1665504975.5999999</v>
      </c>
      <c r="C278">
        <v>1046.099999904633</v>
      </c>
      <c r="D278" t="s">
        <v>885</v>
      </c>
      <c r="E278" t="s">
        <v>886</v>
      </c>
      <c r="F278">
        <v>4</v>
      </c>
      <c r="G278">
        <v>1665504973.2874999</v>
      </c>
      <c r="H278">
        <f t="shared" si="136"/>
        <v>7.0829093838472483E-4</v>
      </c>
      <c r="I278">
        <f t="shared" si="137"/>
        <v>0.70829093838472479</v>
      </c>
      <c r="J278">
        <f t="shared" si="138"/>
        <v>20.155019318359827</v>
      </c>
      <c r="K278">
        <f t="shared" si="139"/>
        <v>1721.93625</v>
      </c>
      <c r="L278">
        <f t="shared" si="140"/>
        <v>823.40804283341686</v>
      </c>
      <c r="M278">
        <f t="shared" si="141"/>
        <v>83.51543615197464</v>
      </c>
      <c r="N278">
        <f t="shared" si="142"/>
        <v>174.65005132788025</v>
      </c>
      <c r="O278">
        <f t="shared" si="143"/>
        <v>3.7677382197512217E-2</v>
      </c>
      <c r="P278">
        <f t="shared" si="144"/>
        <v>3.6830522668169943</v>
      </c>
      <c r="Q278">
        <f t="shared" si="145"/>
        <v>3.746455637565474E-2</v>
      </c>
      <c r="R278">
        <f t="shared" si="146"/>
        <v>2.3434368892659201E-2</v>
      </c>
      <c r="S278">
        <f t="shared" si="147"/>
        <v>226.11894148360105</v>
      </c>
      <c r="T278">
        <f t="shared" si="148"/>
        <v>35.468998590375911</v>
      </c>
      <c r="U278">
        <f t="shared" si="149"/>
        <v>35.128474999999987</v>
      </c>
      <c r="V278">
        <f t="shared" si="150"/>
        <v>5.688681253484809</v>
      </c>
      <c r="W278">
        <f t="shared" si="151"/>
        <v>70.107693729943037</v>
      </c>
      <c r="X278">
        <f t="shared" si="152"/>
        <v>3.861424090750043</v>
      </c>
      <c r="Y278">
        <f t="shared" si="153"/>
        <v>5.5078464078769516</v>
      </c>
      <c r="Z278">
        <f t="shared" si="154"/>
        <v>1.827257162734766</v>
      </c>
      <c r="AA278">
        <f t="shared" si="155"/>
        <v>-31.235630382766367</v>
      </c>
      <c r="AB278">
        <f t="shared" si="156"/>
        <v>-115.69636391844558</v>
      </c>
      <c r="AC278">
        <f t="shared" si="157"/>
        <v>-7.3246429786162253</v>
      </c>
      <c r="AD278">
        <f t="shared" si="158"/>
        <v>71.862304203772865</v>
      </c>
      <c r="AE278">
        <f t="shared" si="159"/>
        <v>43.554855373160947</v>
      </c>
      <c r="AF278">
        <f t="shared" si="160"/>
        <v>0.71349399373972688</v>
      </c>
      <c r="AG278">
        <f t="shared" si="161"/>
        <v>20.155019318359827</v>
      </c>
      <c r="AH278">
        <v>1809.00641713247</v>
      </c>
      <c r="AI278">
        <v>1793.229515151515</v>
      </c>
      <c r="AJ278">
        <v>1.7365016975037979</v>
      </c>
      <c r="AK278">
        <v>66.85974665391015</v>
      </c>
      <c r="AL278">
        <f t="shared" si="162"/>
        <v>0.70829093838472479</v>
      </c>
      <c r="AM278">
        <v>37.785627423028558</v>
      </c>
      <c r="AN278">
        <v>38.069107878787868</v>
      </c>
      <c r="AO278">
        <v>-8.5580834754912414E-5</v>
      </c>
      <c r="AP278">
        <v>85.612249932443419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47147.121978366828</v>
      </c>
      <c r="AV278">
        <f t="shared" si="166"/>
        <v>1200.0274999999999</v>
      </c>
      <c r="AW278">
        <f t="shared" si="167"/>
        <v>1025.9477385925393</v>
      </c>
      <c r="AX278">
        <f t="shared" si="168"/>
        <v>0.85493685652415419</v>
      </c>
      <c r="AY278">
        <f t="shared" si="169"/>
        <v>0.18842813309161754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1665504973.2874999</v>
      </c>
      <c r="BF278">
        <v>1721.93625</v>
      </c>
      <c r="BG278">
        <v>1740.54</v>
      </c>
      <c r="BH278">
        <v>38.071137500000013</v>
      </c>
      <c r="BI278">
        <v>37.786025000000002</v>
      </c>
      <c r="BJ278">
        <v>1721.35</v>
      </c>
      <c r="BK278">
        <v>37.852549999999987</v>
      </c>
      <c r="BL278">
        <v>649.95125000000007</v>
      </c>
      <c r="BM278">
        <v>101.3265</v>
      </c>
      <c r="BN278">
        <v>0.1000489375</v>
      </c>
      <c r="BO278">
        <v>34.5458</v>
      </c>
      <c r="BP278">
        <v>35.128474999999987</v>
      </c>
      <c r="BQ278">
        <v>999.9</v>
      </c>
      <c r="BR278">
        <v>0</v>
      </c>
      <c r="BS278">
        <v>0</v>
      </c>
      <c r="BT278">
        <v>8994.2175000000007</v>
      </c>
      <c r="BU278">
        <v>0</v>
      </c>
      <c r="BV278">
        <v>351.27499999999998</v>
      </c>
      <c r="BW278">
        <v>-18.602912499999999</v>
      </c>
      <c r="BX278">
        <v>1790.0875000000001</v>
      </c>
      <c r="BY278">
        <v>1808.8912499999999</v>
      </c>
      <c r="BZ278">
        <v>0.28509337499999998</v>
      </c>
      <c r="CA278">
        <v>1740.54</v>
      </c>
      <c r="CB278">
        <v>37.786025000000002</v>
      </c>
      <c r="CC278">
        <v>3.8576062499999999</v>
      </c>
      <c r="CD278">
        <v>3.8287175000000002</v>
      </c>
      <c r="CE278">
        <v>28.2816875</v>
      </c>
      <c r="CF278">
        <v>28.152550000000002</v>
      </c>
      <c r="CG278">
        <v>1200.0274999999999</v>
      </c>
      <c r="CH278">
        <v>0.50002049999999998</v>
      </c>
      <c r="CI278">
        <v>0.49997950000000002</v>
      </c>
      <c r="CJ278">
        <v>0</v>
      </c>
      <c r="CK278">
        <v>829.86587499999996</v>
      </c>
      <c r="CL278">
        <v>4.9990899999999998</v>
      </c>
      <c r="CM278">
        <v>9019.4150000000009</v>
      </c>
      <c r="CN278">
        <v>9558.1337500000009</v>
      </c>
      <c r="CO278">
        <v>45.25</v>
      </c>
      <c r="CP278">
        <v>48.288749999999993</v>
      </c>
      <c r="CQ278">
        <v>46.186999999999998</v>
      </c>
      <c r="CR278">
        <v>46.875</v>
      </c>
      <c r="CS278">
        <v>46.75</v>
      </c>
      <c r="CT278">
        <v>597.54</v>
      </c>
      <c r="CU278">
        <v>597.48749999999995</v>
      </c>
      <c r="CV278">
        <v>0</v>
      </c>
      <c r="CW278">
        <v>1665504980.0999999</v>
      </c>
      <c r="CX278">
        <v>0</v>
      </c>
      <c r="CY278">
        <v>1665503463</v>
      </c>
      <c r="CZ278" t="s">
        <v>356</v>
      </c>
      <c r="DA278">
        <v>1665503462</v>
      </c>
      <c r="DB278">
        <v>1665503463</v>
      </c>
      <c r="DC278">
        <v>5</v>
      </c>
      <c r="DD278">
        <v>8.5000000000000006E-2</v>
      </c>
      <c r="DE278">
        <v>-1E-3</v>
      </c>
      <c r="DF278">
        <v>-3.5999999999999997E-2</v>
      </c>
      <c r="DG278">
        <v>0.21</v>
      </c>
      <c r="DH278">
        <v>415</v>
      </c>
      <c r="DI278">
        <v>36</v>
      </c>
      <c r="DJ278">
        <v>0.25</v>
      </c>
      <c r="DK278">
        <v>0.11</v>
      </c>
      <c r="DL278">
        <v>-18.576021951219509</v>
      </c>
      <c r="DM278">
        <v>-0.55102369337975476</v>
      </c>
      <c r="DN278">
        <v>0.10724912760392261</v>
      </c>
      <c r="DO278">
        <v>0</v>
      </c>
      <c r="DP278">
        <v>0.30004753658536593</v>
      </c>
      <c r="DQ278">
        <v>-0.13066118466898841</v>
      </c>
      <c r="DR278">
        <v>1.371260045626109E-2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3.2944200000000001</v>
      </c>
      <c r="EB278">
        <v>2.6253299999999999</v>
      </c>
      <c r="EC278">
        <v>0.259853</v>
      </c>
      <c r="ED278">
        <v>0.25996599999999997</v>
      </c>
      <c r="EE278">
        <v>0.14987700000000001</v>
      </c>
      <c r="EF278">
        <v>0.14765200000000001</v>
      </c>
      <c r="EG278">
        <v>22324.6</v>
      </c>
      <c r="EH278">
        <v>22795.3</v>
      </c>
      <c r="EI278">
        <v>28090.5</v>
      </c>
      <c r="EJ278">
        <v>29682.400000000001</v>
      </c>
      <c r="EK278">
        <v>32804.1</v>
      </c>
      <c r="EL278">
        <v>35173.1</v>
      </c>
      <c r="EM278">
        <v>39576.1</v>
      </c>
      <c r="EN278">
        <v>42479</v>
      </c>
      <c r="EO278">
        <v>2.2027800000000002</v>
      </c>
      <c r="EP278">
        <v>2.1561300000000001</v>
      </c>
      <c r="EQ278">
        <v>8.4124500000000005E-2</v>
      </c>
      <c r="ER278">
        <v>0</v>
      </c>
      <c r="ES278">
        <v>33.763100000000001</v>
      </c>
      <c r="ET278">
        <v>999.9</v>
      </c>
      <c r="EU278">
        <v>73.900000000000006</v>
      </c>
      <c r="EV278">
        <v>35.5</v>
      </c>
      <c r="EW278">
        <v>42.347799999999999</v>
      </c>
      <c r="EX278">
        <v>57.409100000000002</v>
      </c>
      <c r="EY278">
        <v>-2.3637800000000002</v>
      </c>
      <c r="EZ278">
        <v>2</v>
      </c>
      <c r="FA278">
        <v>0.65822199999999997</v>
      </c>
      <c r="FB278">
        <v>1.65354</v>
      </c>
      <c r="FC278">
        <v>20.2606</v>
      </c>
      <c r="FD278">
        <v>5.2180400000000002</v>
      </c>
      <c r="FE278">
        <v>12.0068</v>
      </c>
      <c r="FF278">
        <v>4.9859499999999999</v>
      </c>
      <c r="FG278">
        <v>3.2846500000000001</v>
      </c>
      <c r="FH278">
        <v>6364.2</v>
      </c>
      <c r="FI278">
        <v>9999</v>
      </c>
      <c r="FJ278">
        <v>9999</v>
      </c>
      <c r="FK278">
        <v>490.2</v>
      </c>
      <c r="FL278">
        <v>1.8657699999999999</v>
      </c>
      <c r="FM278">
        <v>1.86212</v>
      </c>
      <c r="FN278">
        <v>1.8641700000000001</v>
      </c>
      <c r="FO278">
        <v>1.8602799999999999</v>
      </c>
      <c r="FP278">
        <v>1.8609599999999999</v>
      </c>
      <c r="FQ278">
        <v>1.86005</v>
      </c>
      <c r="FR278">
        <v>1.8617900000000001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0.59</v>
      </c>
      <c r="GH278">
        <v>0.21859999999999999</v>
      </c>
      <c r="GI278">
        <v>-0.38878066965608271</v>
      </c>
      <c r="GJ278">
        <v>8.4540356221501391E-4</v>
      </c>
      <c r="GK278">
        <v>6.8779579211309249E-8</v>
      </c>
      <c r="GL278">
        <v>-1.3381725072044801E-10</v>
      </c>
      <c r="GM278">
        <v>-8.6234221326163804E-2</v>
      </c>
      <c r="GN278">
        <v>8.8717001971158594E-4</v>
      </c>
      <c r="GO278">
        <v>5.46455871630479E-4</v>
      </c>
      <c r="GP278">
        <v>-9.435533427115459E-6</v>
      </c>
      <c r="GQ278">
        <v>1</v>
      </c>
      <c r="GR278">
        <v>2082</v>
      </c>
      <c r="GS278">
        <v>3</v>
      </c>
      <c r="GT278">
        <v>35</v>
      </c>
      <c r="GU278">
        <v>25.2</v>
      </c>
      <c r="GV278">
        <v>25.2</v>
      </c>
      <c r="GW278">
        <v>4.3212900000000003</v>
      </c>
      <c r="GX278">
        <v>2.5134300000000001</v>
      </c>
      <c r="GY278">
        <v>2.04834</v>
      </c>
      <c r="GZ278">
        <v>2.6257299999999999</v>
      </c>
      <c r="HA278">
        <v>2.1972700000000001</v>
      </c>
      <c r="HB278">
        <v>2.34131</v>
      </c>
      <c r="HC278">
        <v>40.476500000000001</v>
      </c>
      <c r="HD278">
        <v>14.3072</v>
      </c>
      <c r="HE278">
        <v>18</v>
      </c>
      <c r="HF278">
        <v>710.05100000000004</v>
      </c>
      <c r="HG278">
        <v>745.84900000000005</v>
      </c>
      <c r="HH278">
        <v>31.001100000000001</v>
      </c>
      <c r="HI278">
        <v>35.493099999999998</v>
      </c>
      <c r="HJ278">
        <v>30.000800000000002</v>
      </c>
      <c r="HK278">
        <v>35.206499999999998</v>
      </c>
      <c r="HL278">
        <v>35.167999999999999</v>
      </c>
      <c r="HM278">
        <v>86.389300000000006</v>
      </c>
      <c r="HN278">
        <v>13.529</v>
      </c>
      <c r="HO278">
        <v>100</v>
      </c>
      <c r="HP278">
        <v>31</v>
      </c>
      <c r="HQ278">
        <v>1756.24</v>
      </c>
      <c r="HR278">
        <v>37.7545</v>
      </c>
      <c r="HS278">
        <v>98.873699999999999</v>
      </c>
      <c r="HT278">
        <v>98.455100000000002</v>
      </c>
    </row>
    <row r="279" spans="1:228" x14ac:dyDescent="0.2">
      <c r="A279">
        <v>264</v>
      </c>
      <c r="B279">
        <v>1665504979.0999999</v>
      </c>
      <c r="C279">
        <v>1049.599999904633</v>
      </c>
      <c r="D279" t="s">
        <v>887</v>
      </c>
      <c r="E279" t="s">
        <v>888</v>
      </c>
      <c r="F279">
        <v>4</v>
      </c>
      <c r="G279">
        <v>1665504976.7249999</v>
      </c>
      <c r="H279">
        <f t="shared" si="136"/>
        <v>7.0936196028542424E-4</v>
      </c>
      <c r="I279">
        <f t="shared" si="137"/>
        <v>0.7093619602854242</v>
      </c>
      <c r="J279">
        <f t="shared" si="138"/>
        <v>20.70742017021691</v>
      </c>
      <c r="K279">
        <f t="shared" si="139"/>
        <v>1727.635</v>
      </c>
      <c r="L279">
        <f t="shared" si="140"/>
        <v>807.38324883827931</v>
      </c>
      <c r="M279">
        <f t="shared" si="141"/>
        <v>81.889928643713134</v>
      </c>
      <c r="N279">
        <f t="shared" si="142"/>
        <v>175.22769648236695</v>
      </c>
      <c r="O279">
        <f t="shared" si="143"/>
        <v>3.7749065111934682E-2</v>
      </c>
      <c r="P279">
        <f t="shared" si="144"/>
        <v>3.6898669809938718</v>
      </c>
      <c r="Q279">
        <f t="shared" si="145"/>
        <v>3.753582332536521E-2</v>
      </c>
      <c r="R279">
        <f t="shared" si="146"/>
        <v>2.3478947907590024E-2</v>
      </c>
      <c r="S279">
        <f t="shared" si="147"/>
        <v>226.1076071098297</v>
      </c>
      <c r="T279">
        <f t="shared" si="148"/>
        <v>35.460933468598988</v>
      </c>
      <c r="U279">
        <f t="shared" si="149"/>
        <v>35.125624999999999</v>
      </c>
      <c r="V279">
        <f t="shared" si="150"/>
        <v>5.687784342494572</v>
      </c>
      <c r="W279">
        <f t="shared" si="151"/>
        <v>70.128316922328906</v>
      </c>
      <c r="X279">
        <f t="shared" si="152"/>
        <v>3.8612323357587588</v>
      </c>
      <c r="Y279">
        <f t="shared" si="153"/>
        <v>5.5059532371713598</v>
      </c>
      <c r="Z279">
        <f t="shared" si="154"/>
        <v>1.8265520067358132</v>
      </c>
      <c r="AA279">
        <f t="shared" si="155"/>
        <v>-31.28286244858721</v>
      </c>
      <c r="AB279">
        <f t="shared" si="156"/>
        <v>-116.57435828745318</v>
      </c>
      <c r="AC279">
        <f t="shared" si="157"/>
        <v>-7.366273426455872</v>
      </c>
      <c r="AD279">
        <f t="shared" si="158"/>
        <v>70.884112947333421</v>
      </c>
      <c r="AE279">
        <f t="shared" si="159"/>
        <v>43.902344049862485</v>
      </c>
      <c r="AF279">
        <f t="shared" si="160"/>
        <v>0.70554436419552646</v>
      </c>
      <c r="AG279">
        <f t="shared" si="161"/>
        <v>20.70742017021691</v>
      </c>
      <c r="AH279">
        <v>1815.2266327296929</v>
      </c>
      <c r="AI279">
        <v>1799.2429696969691</v>
      </c>
      <c r="AJ279">
        <v>1.729011281825926</v>
      </c>
      <c r="AK279">
        <v>66.85974665391015</v>
      </c>
      <c r="AL279">
        <f t="shared" si="162"/>
        <v>0.7093619602854242</v>
      </c>
      <c r="AM279">
        <v>37.786782365504088</v>
      </c>
      <c r="AN279">
        <v>38.070566060606062</v>
      </c>
      <c r="AO279">
        <v>-6.6355420400602348E-5</v>
      </c>
      <c r="AP279">
        <v>85.612249932443419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47269.39301219755</v>
      </c>
      <c r="AV279">
        <f t="shared" si="166"/>
        <v>1199.95875</v>
      </c>
      <c r="AW279">
        <f t="shared" si="167"/>
        <v>1025.8898010931759</v>
      </c>
      <c r="AX279">
        <f t="shared" si="168"/>
        <v>0.85493755605613608</v>
      </c>
      <c r="AY279">
        <f t="shared" si="169"/>
        <v>0.18842948318834268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1665504976.7249999</v>
      </c>
      <c r="BF279">
        <v>1727.635</v>
      </c>
      <c r="BG279">
        <v>1746.3775000000001</v>
      </c>
      <c r="BH279">
        <v>38.069324999999999</v>
      </c>
      <c r="BI279">
        <v>37.787412500000002</v>
      </c>
      <c r="BJ279">
        <v>1727.0462500000001</v>
      </c>
      <c r="BK279">
        <v>37.850737500000001</v>
      </c>
      <c r="BL279">
        <v>650.00625000000002</v>
      </c>
      <c r="BM279">
        <v>101.326375</v>
      </c>
      <c r="BN279">
        <v>9.9965912500000004E-2</v>
      </c>
      <c r="BO279">
        <v>34.539612499999997</v>
      </c>
      <c r="BP279">
        <v>35.125624999999999</v>
      </c>
      <c r="BQ279">
        <v>999.9</v>
      </c>
      <c r="BR279">
        <v>0</v>
      </c>
      <c r="BS279">
        <v>0</v>
      </c>
      <c r="BT279">
        <v>9017.7337499999994</v>
      </c>
      <c r="BU279">
        <v>0</v>
      </c>
      <c r="BV279">
        <v>378.99712499999998</v>
      </c>
      <c r="BW279">
        <v>-18.741849999999999</v>
      </c>
      <c r="BX279">
        <v>1796.0074999999999</v>
      </c>
      <c r="BY279">
        <v>1814.96</v>
      </c>
      <c r="BZ279">
        <v>0.28189187500000001</v>
      </c>
      <c r="CA279">
        <v>1746.3775000000001</v>
      </c>
      <c r="CB279">
        <v>37.787412500000002</v>
      </c>
      <c r="CC279">
        <v>3.8574262500000001</v>
      </c>
      <c r="CD279">
        <v>3.82886375</v>
      </c>
      <c r="CE279">
        <v>28.280899999999999</v>
      </c>
      <c r="CF279">
        <v>28.153199999999998</v>
      </c>
      <c r="CG279">
        <v>1199.95875</v>
      </c>
      <c r="CH279">
        <v>0.49999612500000001</v>
      </c>
      <c r="CI279">
        <v>0.50000387499999999</v>
      </c>
      <c r="CJ279">
        <v>0</v>
      </c>
      <c r="CK279">
        <v>829.97225000000003</v>
      </c>
      <c r="CL279">
        <v>4.9990899999999998</v>
      </c>
      <c r="CM279">
        <v>9039.9537500000006</v>
      </c>
      <c r="CN279">
        <v>9557.5099999999984</v>
      </c>
      <c r="CO279">
        <v>45.25</v>
      </c>
      <c r="CP279">
        <v>48.25</v>
      </c>
      <c r="CQ279">
        <v>46.186999999999998</v>
      </c>
      <c r="CR279">
        <v>46.890500000000003</v>
      </c>
      <c r="CS279">
        <v>46.75</v>
      </c>
      <c r="CT279">
        <v>597.47749999999996</v>
      </c>
      <c r="CU279">
        <v>597.48125000000005</v>
      </c>
      <c r="CV279">
        <v>0</v>
      </c>
      <c r="CW279">
        <v>1665504983.7</v>
      </c>
      <c r="CX279">
        <v>0</v>
      </c>
      <c r="CY279">
        <v>1665503463</v>
      </c>
      <c r="CZ279" t="s">
        <v>356</v>
      </c>
      <c r="DA279">
        <v>1665503462</v>
      </c>
      <c r="DB279">
        <v>1665503463</v>
      </c>
      <c r="DC279">
        <v>5</v>
      </c>
      <c r="DD279">
        <v>8.5000000000000006E-2</v>
      </c>
      <c r="DE279">
        <v>-1E-3</v>
      </c>
      <c r="DF279">
        <v>-3.5999999999999997E-2</v>
      </c>
      <c r="DG279">
        <v>0.21</v>
      </c>
      <c r="DH279">
        <v>415</v>
      </c>
      <c r="DI279">
        <v>36</v>
      </c>
      <c r="DJ279">
        <v>0.25</v>
      </c>
      <c r="DK279">
        <v>0.11</v>
      </c>
      <c r="DL279">
        <v>-18.643456097560971</v>
      </c>
      <c r="DM279">
        <v>-0.39737142857139363</v>
      </c>
      <c r="DN279">
        <v>8.5955201175735546E-2</v>
      </c>
      <c r="DO279">
        <v>0</v>
      </c>
      <c r="DP279">
        <v>0.2918535121951219</v>
      </c>
      <c r="DQ279">
        <v>-8.116639024390232E-2</v>
      </c>
      <c r="DR279">
        <v>8.2117006887167301E-3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366</v>
      </c>
      <c r="EA279">
        <v>3.2944499999999999</v>
      </c>
      <c r="EB279">
        <v>2.6255999999999999</v>
      </c>
      <c r="EC279">
        <v>0.26035999999999998</v>
      </c>
      <c r="ED279">
        <v>0.26046999999999998</v>
      </c>
      <c r="EE279">
        <v>0.14988099999999999</v>
      </c>
      <c r="EF279">
        <v>0.14765700000000001</v>
      </c>
      <c r="EG279">
        <v>22308.799999999999</v>
      </c>
      <c r="EH279">
        <v>22779.1</v>
      </c>
      <c r="EI279">
        <v>28090</v>
      </c>
      <c r="EJ279">
        <v>29681.8</v>
      </c>
      <c r="EK279">
        <v>32803.4</v>
      </c>
      <c r="EL279">
        <v>35172.199999999997</v>
      </c>
      <c r="EM279">
        <v>39575.4</v>
      </c>
      <c r="EN279">
        <v>42478.3</v>
      </c>
      <c r="EO279">
        <v>2.2027000000000001</v>
      </c>
      <c r="EP279">
        <v>2.15612</v>
      </c>
      <c r="EQ279">
        <v>8.4839800000000007E-2</v>
      </c>
      <c r="ER279">
        <v>0</v>
      </c>
      <c r="ES279">
        <v>33.756700000000002</v>
      </c>
      <c r="ET279">
        <v>999.9</v>
      </c>
      <c r="EU279">
        <v>73.900000000000006</v>
      </c>
      <c r="EV279">
        <v>35.5</v>
      </c>
      <c r="EW279">
        <v>42.349600000000002</v>
      </c>
      <c r="EX279">
        <v>57.199100000000001</v>
      </c>
      <c r="EY279">
        <v>-2.42388</v>
      </c>
      <c r="EZ279">
        <v>2</v>
      </c>
      <c r="FA279">
        <v>0.65875300000000003</v>
      </c>
      <c r="FB279">
        <v>1.6561699999999999</v>
      </c>
      <c r="FC279">
        <v>20.2606</v>
      </c>
      <c r="FD279">
        <v>5.21774</v>
      </c>
      <c r="FE279">
        <v>12.007099999999999</v>
      </c>
      <c r="FF279">
        <v>4.9859999999999998</v>
      </c>
      <c r="FG279">
        <v>3.2846500000000001</v>
      </c>
      <c r="FH279">
        <v>6364.2</v>
      </c>
      <c r="FI279">
        <v>9999</v>
      </c>
      <c r="FJ279">
        <v>9999</v>
      </c>
      <c r="FK279">
        <v>490.2</v>
      </c>
      <c r="FL279">
        <v>1.8657699999999999</v>
      </c>
      <c r="FM279">
        <v>1.86212</v>
      </c>
      <c r="FN279">
        <v>1.8641700000000001</v>
      </c>
      <c r="FO279">
        <v>1.8602799999999999</v>
      </c>
      <c r="FP279">
        <v>1.86097</v>
      </c>
      <c r="FQ279">
        <v>1.86005</v>
      </c>
      <c r="FR279">
        <v>1.8617600000000001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0.59</v>
      </c>
      <c r="GH279">
        <v>0.2185</v>
      </c>
      <c r="GI279">
        <v>-0.38878066965608271</v>
      </c>
      <c r="GJ279">
        <v>8.4540356221501391E-4</v>
      </c>
      <c r="GK279">
        <v>6.8779579211309249E-8</v>
      </c>
      <c r="GL279">
        <v>-1.3381725072044801E-10</v>
      </c>
      <c r="GM279">
        <v>-8.6234221326163804E-2</v>
      </c>
      <c r="GN279">
        <v>8.8717001971158594E-4</v>
      </c>
      <c r="GO279">
        <v>5.46455871630479E-4</v>
      </c>
      <c r="GP279">
        <v>-9.435533427115459E-6</v>
      </c>
      <c r="GQ279">
        <v>1</v>
      </c>
      <c r="GR279">
        <v>2082</v>
      </c>
      <c r="GS279">
        <v>3</v>
      </c>
      <c r="GT279">
        <v>35</v>
      </c>
      <c r="GU279">
        <v>25.3</v>
      </c>
      <c r="GV279">
        <v>25.3</v>
      </c>
      <c r="GW279">
        <v>4.3310500000000003</v>
      </c>
      <c r="GX279">
        <v>2.52197</v>
      </c>
      <c r="GY279">
        <v>2.04834</v>
      </c>
      <c r="GZ279">
        <v>2.6257299999999999</v>
      </c>
      <c r="HA279">
        <v>2.1972700000000001</v>
      </c>
      <c r="HB279">
        <v>2.35229</v>
      </c>
      <c r="HC279">
        <v>40.476500000000001</v>
      </c>
      <c r="HD279">
        <v>14.3247</v>
      </c>
      <c r="HE279">
        <v>18</v>
      </c>
      <c r="HF279">
        <v>710.06299999999999</v>
      </c>
      <c r="HG279">
        <v>745.91399999999999</v>
      </c>
      <c r="HH279">
        <v>31.001000000000001</v>
      </c>
      <c r="HI279">
        <v>35.497900000000001</v>
      </c>
      <c r="HJ279">
        <v>30.000800000000002</v>
      </c>
      <c r="HK279">
        <v>35.213299999999997</v>
      </c>
      <c r="HL279">
        <v>35.173499999999997</v>
      </c>
      <c r="HM279">
        <v>86.588300000000004</v>
      </c>
      <c r="HN279">
        <v>13.529</v>
      </c>
      <c r="HO279">
        <v>100</v>
      </c>
      <c r="HP279">
        <v>31</v>
      </c>
      <c r="HQ279">
        <v>1762.92</v>
      </c>
      <c r="HR279">
        <v>37.7545</v>
      </c>
      <c r="HS279">
        <v>98.872</v>
      </c>
      <c r="HT279">
        <v>98.453199999999995</v>
      </c>
    </row>
    <row r="280" spans="1:228" x14ac:dyDescent="0.2">
      <c r="A280">
        <v>265</v>
      </c>
      <c r="B280">
        <v>1665504983.0999999</v>
      </c>
      <c r="C280">
        <v>1053.599999904633</v>
      </c>
      <c r="D280" t="s">
        <v>889</v>
      </c>
      <c r="E280" t="s">
        <v>890</v>
      </c>
      <c r="F280">
        <v>4</v>
      </c>
      <c r="G280">
        <v>1665504981.0999999</v>
      </c>
      <c r="H280">
        <f t="shared" si="136"/>
        <v>7.085568814736206E-4</v>
      </c>
      <c r="I280">
        <f t="shared" si="137"/>
        <v>0.70855688147362061</v>
      </c>
      <c r="J280">
        <f t="shared" si="138"/>
        <v>20.383459422636712</v>
      </c>
      <c r="K280">
        <f t="shared" si="139"/>
        <v>1734.9228571428571</v>
      </c>
      <c r="L280">
        <f t="shared" si="140"/>
        <v>829.37359166844146</v>
      </c>
      <c r="M280">
        <f t="shared" si="141"/>
        <v>84.121346283417694</v>
      </c>
      <c r="N280">
        <f t="shared" si="142"/>
        <v>175.96900589411911</v>
      </c>
      <c r="O280">
        <f t="shared" si="143"/>
        <v>3.7803429963787286E-2</v>
      </c>
      <c r="P280">
        <f t="shared" si="144"/>
        <v>3.6941237809569207</v>
      </c>
      <c r="Q280">
        <f t="shared" si="145"/>
        <v>3.7589820331612803E-2</v>
      </c>
      <c r="R280">
        <f t="shared" si="146"/>
        <v>2.351272888389315E-2</v>
      </c>
      <c r="S280">
        <f t="shared" si="147"/>
        <v>226.10393666554259</v>
      </c>
      <c r="T280">
        <f t="shared" si="148"/>
        <v>35.452719327635315</v>
      </c>
      <c r="U280">
        <f t="shared" si="149"/>
        <v>35.112242857142853</v>
      </c>
      <c r="V280">
        <f t="shared" si="150"/>
        <v>5.6835745501827999</v>
      </c>
      <c r="W280">
        <f t="shared" si="151"/>
        <v>70.164765783356131</v>
      </c>
      <c r="X280">
        <f t="shared" si="152"/>
        <v>3.8616575885177213</v>
      </c>
      <c r="Y280">
        <f t="shared" si="153"/>
        <v>5.5036991079556197</v>
      </c>
      <c r="Z280">
        <f t="shared" si="154"/>
        <v>1.8219169616650785</v>
      </c>
      <c r="AA280">
        <f t="shared" si="155"/>
        <v>-31.247358472986669</v>
      </c>
      <c r="AB280">
        <f t="shared" si="156"/>
        <v>-115.51140874178897</v>
      </c>
      <c r="AC280">
        <f t="shared" si="157"/>
        <v>-7.2899579771710856</v>
      </c>
      <c r="AD280">
        <f t="shared" si="158"/>
        <v>72.055211473595861</v>
      </c>
      <c r="AE280">
        <f t="shared" si="159"/>
        <v>43.934008490411884</v>
      </c>
      <c r="AF280">
        <f t="shared" si="160"/>
        <v>0.7048784972957266</v>
      </c>
      <c r="AG280">
        <f t="shared" si="161"/>
        <v>20.383459422636712</v>
      </c>
      <c r="AH280">
        <v>1822.1497355112399</v>
      </c>
      <c r="AI280">
        <v>1806.2159999999999</v>
      </c>
      <c r="AJ280">
        <v>1.751045652347913</v>
      </c>
      <c r="AK280">
        <v>66.85974665391015</v>
      </c>
      <c r="AL280">
        <f t="shared" si="162"/>
        <v>0.70855688147362061</v>
      </c>
      <c r="AM280">
        <v>37.790132633832293</v>
      </c>
      <c r="AN280">
        <v>38.072768484848467</v>
      </c>
      <c r="AO280">
        <v>9.1398292152582991E-5</v>
      </c>
      <c r="AP280">
        <v>85.612249932443419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47346.339373505587</v>
      </c>
      <c r="AV280">
        <f t="shared" si="166"/>
        <v>1199.924285714286</v>
      </c>
      <c r="AW280">
        <f t="shared" si="167"/>
        <v>1025.8617993085716</v>
      </c>
      <c r="AX280">
        <f t="shared" si="168"/>
        <v>0.85493877532272866</v>
      </c>
      <c r="AY280">
        <f t="shared" si="169"/>
        <v>0.18843183637286612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1665504981.0999999</v>
      </c>
      <c r="BF280">
        <v>1734.9228571428571</v>
      </c>
      <c r="BG280">
        <v>1753.68</v>
      </c>
      <c r="BH280">
        <v>38.073057142857138</v>
      </c>
      <c r="BI280">
        <v>37.791414285714282</v>
      </c>
      <c r="BJ280">
        <v>1734.3357142857139</v>
      </c>
      <c r="BK280">
        <v>37.854485714285708</v>
      </c>
      <c r="BL280">
        <v>650.01199999999994</v>
      </c>
      <c r="BM280">
        <v>101.3275714285714</v>
      </c>
      <c r="BN280">
        <v>9.9996471428571446E-2</v>
      </c>
      <c r="BO280">
        <v>34.532242857142862</v>
      </c>
      <c r="BP280">
        <v>35.112242857142853</v>
      </c>
      <c r="BQ280">
        <v>999.89999999999986</v>
      </c>
      <c r="BR280">
        <v>0</v>
      </c>
      <c r="BS280">
        <v>0</v>
      </c>
      <c r="BT280">
        <v>9032.3214285714294</v>
      </c>
      <c r="BU280">
        <v>0</v>
      </c>
      <c r="BV280">
        <v>1027.2398571428571</v>
      </c>
      <c r="BW280">
        <v>-18.759928571428581</v>
      </c>
      <c r="BX280">
        <v>1803.5885714285721</v>
      </c>
      <c r="BY280">
        <v>1822.558571428571</v>
      </c>
      <c r="BZ280">
        <v>0.28165757142857151</v>
      </c>
      <c r="CA280">
        <v>1753.68</v>
      </c>
      <c r="CB280">
        <v>37.791414285714282</v>
      </c>
      <c r="CC280">
        <v>3.85785</v>
      </c>
      <c r="CD280">
        <v>3.8293114285714291</v>
      </c>
      <c r="CE280">
        <v>28.282771428571429</v>
      </c>
      <c r="CF280">
        <v>28.155200000000001</v>
      </c>
      <c r="CG280">
        <v>1199.924285714286</v>
      </c>
      <c r="CH280">
        <v>0.49995885714285709</v>
      </c>
      <c r="CI280">
        <v>0.50004114285714285</v>
      </c>
      <c r="CJ280">
        <v>0</v>
      </c>
      <c r="CK280">
        <v>829.81399999999996</v>
      </c>
      <c r="CL280">
        <v>4.9990899999999998</v>
      </c>
      <c r="CM280">
        <v>9257.1957142857136</v>
      </c>
      <c r="CN280">
        <v>9557.11</v>
      </c>
      <c r="CO280">
        <v>45.25</v>
      </c>
      <c r="CP280">
        <v>48.258857142857153</v>
      </c>
      <c r="CQ280">
        <v>46.186999999999998</v>
      </c>
      <c r="CR280">
        <v>46.875</v>
      </c>
      <c r="CS280">
        <v>46.75</v>
      </c>
      <c r="CT280">
        <v>597.41142857142859</v>
      </c>
      <c r="CU280">
        <v>597.51285714285711</v>
      </c>
      <c r="CV280">
        <v>0</v>
      </c>
      <c r="CW280">
        <v>1665504987.9000001</v>
      </c>
      <c r="CX280">
        <v>0</v>
      </c>
      <c r="CY280">
        <v>1665503463</v>
      </c>
      <c r="CZ280" t="s">
        <v>356</v>
      </c>
      <c r="DA280">
        <v>1665503462</v>
      </c>
      <c r="DB280">
        <v>1665503463</v>
      </c>
      <c r="DC280">
        <v>5</v>
      </c>
      <c r="DD280">
        <v>8.5000000000000006E-2</v>
      </c>
      <c r="DE280">
        <v>-1E-3</v>
      </c>
      <c r="DF280">
        <v>-3.5999999999999997E-2</v>
      </c>
      <c r="DG280">
        <v>0.21</v>
      </c>
      <c r="DH280">
        <v>415</v>
      </c>
      <c r="DI280">
        <v>36</v>
      </c>
      <c r="DJ280">
        <v>0.25</v>
      </c>
      <c r="DK280">
        <v>0.11</v>
      </c>
      <c r="DL280">
        <v>-18.675907317073172</v>
      </c>
      <c r="DM280">
        <v>-0.47146202090589051</v>
      </c>
      <c r="DN280">
        <v>8.053982317581862E-2</v>
      </c>
      <c r="DO280">
        <v>0</v>
      </c>
      <c r="DP280">
        <v>0.28740463414634149</v>
      </c>
      <c r="DQ280">
        <v>-5.6118313588850138E-2</v>
      </c>
      <c r="DR280">
        <v>5.7650680691350761E-3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366</v>
      </c>
      <c r="EA280">
        <v>3.2944399999999998</v>
      </c>
      <c r="EB280">
        <v>2.6255099999999998</v>
      </c>
      <c r="EC280">
        <v>0.26094499999999998</v>
      </c>
      <c r="ED280">
        <v>0.261048</v>
      </c>
      <c r="EE280">
        <v>0.14988099999999999</v>
      </c>
      <c r="EF280">
        <v>0.14766399999999999</v>
      </c>
      <c r="EG280">
        <v>22290.7</v>
      </c>
      <c r="EH280">
        <v>22761.200000000001</v>
      </c>
      <c r="EI280">
        <v>28089.599999999999</v>
      </c>
      <c r="EJ280">
        <v>29681.8</v>
      </c>
      <c r="EK280">
        <v>32803.300000000003</v>
      </c>
      <c r="EL280">
        <v>35171.699999999997</v>
      </c>
      <c r="EM280">
        <v>39575.199999999997</v>
      </c>
      <c r="EN280">
        <v>42478</v>
      </c>
      <c r="EO280">
        <v>2.20262</v>
      </c>
      <c r="EP280">
        <v>2.15585</v>
      </c>
      <c r="EQ280">
        <v>8.3852599999999999E-2</v>
      </c>
      <c r="ER280">
        <v>0</v>
      </c>
      <c r="ES280">
        <v>33.7468</v>
      </c>
      <c r="ET280">
        <v>999.9</v>
      </c>
      <c r="EU280">
        <v>73.900000000000006</v>
      </c>
      <c r="EV280">
        <v>35.5</v>
      </c>
      <c r="EW280">
        <v>42.3521</v>
      </c>
      <c r="EX280">
        <v>57.199100000000001</v>
      </c>
      <c r="EY280">
        <v>-2.4719500000000001</v>
      </c>
      <c r="EZ280">
        <v>2</v>
      </c>
      <c r="FA280">
        <v>0.65936700000000004</v>
      </c>
      <c r="FB280">
        <v>1.6581300000000001</v>
      </c>
      <c r="FC280">
        <v>20.2608</v>
      </c>
      <c r="FD280">
        <v>5.2174399999999999</v>
      </c>
      <c r="FE280">
        <v>12.007</v>
      </c>
      <c r="FF280">
        <v>4.9859</v>
      </c>
      <c r="FG280">
        <v>3.2846500000000001</v>
      </c>
      <c r="FH280">
        <v>6364.5</v>
      </c>
      <c r="FI280">
        <v>9999</v>
      </c>
      <c r="FJ280">
        <v>9999</v>
      </c>
      <c r="FK280">
        <v>490.2</v>
      </c>
      <c r="FL280">
        <v>1.8657600000000001</v>
      </c>
      <c r="FM280">
        <v>1.8621300000000001</v>
      </c>
      <c r="FN280">
        <v>1.8641700000000001</v>
      </c>
      <c r="FO280">
        <v>1.8603000000000001</v>
      </c>
      <c r="FP280">
        <v>1.8609599999999999</v>
      </c>
      <c r="FQ280">
        <v>1.86005</v>
      </c>
      <c r="FR280">
        <v>1.86175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0.57999999999999996</v>
      </c>
      <c r="GH280">
        <v>0.21859999999999999</v>
      </c>
      <c r="GI280">
        <v>-0.38878066965608271</v>
      </c>
      <c r="GJ280">
        <v>8.4540356221501391E-4</v>
      </c>
      <c r="GK280">
        <v>6.8779579211309249E-8</v>
      </c>
      <c r="GL280">
        <v>-1.3381725072044801E-10</v>
      </c>
      <c r="GM280">
        <v>-8.6234221326163804E-2</v>
      </c>
      <c r="GN280">
        <v>8.8717001971158594E-4</v>
      </c>
      <c r="GO280">
        <v>5.46455871630479E-4</v>
      </c>
      <c r="GP280">
        <v>-9.435533427115459E-6</v>
      </c>
      <c r="GQ280">
        <v>1</v>
      </c>
      <c r="GR280">
        <v>2082</v>
      </c>
      <c r="GS280">
        <v>3</v>
      </c>
      <c r="GT280">
        <v>35</v>
      </c>
      <c r="GU280">
        <v>25.4</v>
      </c>
      <c r="GV280">
        <v>25.3</v>
      </c>
      <c r="GW280">
        <v>4.3444799999999999</v>
      </c>
      <c r="GX280">
        <v>2.52197</v>
      </c>
      <c r="GY280">
        <v>2.04834</v>
      </c>
      <c r="GZ280">
        <v>2.6257299999999999</v>
      </c>
      <c r="HA280">
        <v>2.1972700000000001</v>
      </c>
      <c r="HB280">
        <v>2.3034699999999999</v>
      </c>
      <c r="HC280">
        <v>40.476500000000001</v>
      </c>
      <c r="HD280">
        <v>14.315899999999999</v>
      </c>
      <c r="HE280">
        <v>18</v>
      </c>
      <c r="HF280">
        <v>710.06899999999996</v>
      </c>
      <c r="HG280">
        <v>745.745</v>
      </c>
      <c r="HH280">
        <v>31.000800000000002</v>
      </c>
      <c r="HI280">
        <v>35.504399999999997</v>
      </c>
      <c r="HJ280">
        <v>30.000800000000002</v>
      </c>
      <c r="HK280">
        <v>35.219700000000003</v>
      </c>
      <c r="HL280">
        <v>35.1815</v>
      </c>
      <c r="HM280">
        <v>86.84</v>
      </c>
      <c r="HN280">
        <v>13.529</v>
      </c>
      <c r="HO280">
        <v>100</v>
      </c>
      <c r="HP280">
        <v>31</v>
      </c>
      <c r="HQ280">
        <v>1769.6</v>
      </c>
      <c r="HR280">
        <v>37.7545</v>
      </c>
      <c r="HS280">
        <v>98.871200000000002</v>
      </c>
      <c r="HT280">
        <v>98.4529</v>
      </c>
    </row>
    <row r="281" spans="1:228" x14ac:dyDescent="0.2">
      <c r="A281">
        <v>266</v>
      </c>
      <c r="B281">
        <v>1665504987.0999999</v>
      </c>
      <c r="C281">
        <v>1057.599999904633</v>
      </c>
      <c r="D281" t="s">
        <v>891</v>
      </c>
      <c r="E281" t="s">
        <v>892</v>
      </c>
      <c r="F281">
        <v>4</v>
      </c>
      <c r="G281">
        <v>1665504984.7874999</v>
      </c>
      <c r="H281">
        <f t="shared" si="136"/>
        <v>7.0824471363982217E-4</v>
      </c>
      <c r="I281">
        <f t="shared" si="137"/>
        <v>0.70824471363982222</v>
      </c>
      <c r="J281">
        <f t="shared" si="138"/>
        <v>20.083173759432999</v>
      </c>
      <c r="K281">
        <f t="shared" si="139"/>
        <v>1741.2225000000001</v>
      </c>
      <c r="L281">
        <f t="shared" si="140"/>
        <v>849.37984820698773</v>
      </c>
      <c r="M281">
        <f t="shared" si="141"/>
        <v>86.148513941127874</v>
      </c>
      <c r="N281">
        <f t="shared" si="142"/>
        <v>176.60382587661854</v>
      </c>
      <c r="O281">
        <f t="shared" si="143"/>
        <v>3.7859668864295433E-2</v>
      </c>
      <c r="P281">
        <f t="shared" si="144"/>
        <v>3.6892268708549563</v>
      </c>
      <c r="Q281">
        <f t="shared" si="145"/>
        <v>3.7645142505374936E-2</v>
      </c>
      <c r="R281">
        <f t="shared" si="146"/>
        <v>2.354738689200668E-2</v>
      </c>
      <c r="S281">
        <f t="shared" si="147"/>
        <v>226.11482248494292</v>
      </c>
      <c r="T281">
        <f t="shared" si="148"/>
        <v>35.450394355666539</v>
      </c>
      <c r="U281">
        <f t="shared" si="149"/>
        <v>35.101424999999999</v>
      </c>
      <c r="V281">
        <f t="shared" si="150"/>
        <v>5.6801734176758876</v>
      </c>
      <c r="W281">
        <f t="shared" si="151"/>
        <v>70.180435351766562</v>
      </c>
      <c r="X281">
        <f t="shared" si="152"/>
        <v>3.8617489606746802</v>
      </c>
      <c r="Y281">
        <f t="shared" si="153"/>
        <v>5.5026004631039571</v>
      </c>
      <c r="Z281">
        <f t="shared" si="154"/>
        <v>1.8184244570012074</v>
      </c>
      <c r="AA281">
        <f t="shared" si="155"/>
        <v>-31.233591871516158</v>
      </c>
      <c r="AB281">
        <f t="shared" si="156"/>
        <v>-113.92128120246923</v>
      </c>
      <c r="AC281">
        <f t="shared" si="157"/>
        <v>-7.1986420360087839</v>
      </c>
      <c r="AD281">
        <f t="shared" si="158"/>
        <v>73.761307374948757</v>
      </c>
      <c r="AE281">
        <f t="shared" si="159"/>
        <v>43.724035627273118</v>
      </c>
      <c r="AF281">
        <f t="shared" si="160"/>
        <v>0.69573727682968611</v>
      </c>
      <c r="AG281">
        <f t="shared" si="161"/>
        <v>20.083173759432999</v>
      </c>
      <c r="AH281">
        <v>1829.1670804168921</v>
      </c>
      <c r="AI281">
        <v>1813.331818181819</v>
      </c>
      <c r="AJ281">
        <v>1.7587334476856651</v>
      </c>
      <c r="AK281">
        <v>66.85974665391015</v>
      </c>
      <c r="AL281">
        <f t="shared" si="162"/>
        <v>0.70824471363982222</v>
      </c>
      <c r="AM281">
        <v>37.795296398373871</v>
      </c>
      <c r="AN281">
        <v>38.078182424242428</v>
      </c>
      <c r="AO281">
        <v>1.8773630845533629E-5</v>
      </c>
      <c r="AP281">
        <v>85.612249932443419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47259.671925481773</v>
      </c>
      <c r="AV281">
        <f t="shared" si="166"/>
        <v>1199.9962499999999</v>
      </c>
      <c r="AW281">
        <f t="shared" si="167"/>
        <v>1025.9219385932347</v>
      </c>
      <c r="AX281">
        <f t="shared" si="168"/>
        <v>0.85493762050775968</v>
      </c>
      <c r="AY281">
        <f t="shared" si="169"/>
        <v>0.18842960757997612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1665504984.7874999</v>
      </c>
      <c r="BF281">
        <v>1741.2225000000001</v>
      </c>
      <c r="BG281">
        <v>1759.8875</v>
      </c>
      <c r="BH281">
        <v>38.074849999999998</v>
      </c>
      <c r="BI281">
        <v>37.796862500000003</v>
      </c>
      <c r="BJ281">
        <v>1740.6375</v>
      </c>
      <c r="BK281">
        <v>37.8562625</v>
      </c>
      <c r="BL281">
        <v>650.01750000000004</v>
      </c>
      <c r="BM281">
        <v>101.32525</v>
      </c>
      <c r="BN281">
        <v>9.9941712500000002E-2</v>
      </c>
      <c r="BO281">
        <v>34.528649999999999</v>
      </c>
      <c r="BP281">
        <v>35.101424999999999</v>
      </c>
      <c r="BQ281">
        <v>999.9</v>
      </c>
      <c r="BR281">
        <v>0</v>
      </c>
      <c r="BS281">
        <v>0</v>
      </c>
      <c r="BT281">
        <v>9015.625</v>
      </c>
      <c r="BU281">
        <v>0</v>
      </c>
      <c r="BV281">
        <v>1945.11375</v>
      </c>
      <c r="BW281">
        <v>-18.663875000000001</v>
      </c>
      <c r="BX281">
        <v>1810.1412499999999</v>
      </c>
      <c r="BY281">
        <v>1829.0162499999999</v>
      </c>
      <c r="BZ281">
        <v>0.27798475</v>
      </c>
      <c r="CA281">
        <v>1759.8875</v>
      </c>
      <c r="CB281">
        <v>37.796862500000003</v>
      </c>
      <c r="CC281">
        <v>3.8579474999999999</v>
      </c>
      <c r="CD281">
        <v>3.8297812499999999</v>
      </c>
      <c r="CE281">
        <v>28.283212500000001</v>
      </c>
      <c r="CF281">
        <v>28.157325</v>
      </c>
      <c r="CG281">
        <v>1199.9962499999999</v>
      </c>
      <c r="CH281">
        <v>0.49999437499999999</v>
      </c>
      <c r="CI281">
        <v>0.50000562500000001</v>
      </c>
      <c r="CJ281">
        <v>0</v>
      </c>
      <c r="CK281">
        <v>829.93299999999999</v>
      </c>
      <c r="CL281">
        <v>4.9990899999999998</v>
      </c>
      <c r="CM281">
        <v>9318.9287500000009</v>
      </c>
      <c r="CN281">
        <v>9557.8162499999999</v>
      </c>
      <c r="CO281">
        <v>45.25</v>
      </c>
      <c r="CP281">
        <v>48.296499999999988</v>
      </c>
      <c r="CQ281">
        <v>46.186999999999998</v>
      </c>
      <c r="CR281">
        <v>46.898249999999997</v>
      </c>
      <c r="CS281">
        <v>46.75</v>
      </c>
      <c r="CT281">
        <v>597.49374999999998</v>
      </c>
      <c r="CU281">
        <v>597.50250000000005</v>
      </c>
      <c r="CV281">
        <v>0</v>
      </c>
      <c r="CW281">
        <v>1665504992.0999999</v>
      </c>
      <c r="CX281">
        <v>0</v>
      </c>
      <c r="CY281">
        <v>1665503463</v>
      </c>
      <c r="CZ281" t="s">
        <v>356</v>
      </c>
      <c r="DA281">
        <v>1665503462</v>
      </c>
      <c r="DB281">
        <v>1665503463</v>
      </c>
      <c r="DC281">
        <v>5</v>
      </c>
      <c r="DD281">
        <v>8.5000000000000006E-2</v>
      </c>
      <c r="DE281">
        <v>-1E-3</v>
      </c>
      <c r="DF281">
        <v>-3.5999999999999997E-2</v>
      </c>
      <c r="DG281">
        <v>0.21</v>
      </c>
      <c r="DH281">
        <v>415</v>
      </c>
      <c r="DI281">
        <v>36</v>
      </c>
      <c r="DJ281">
        <v>0.25</v>
      </c>
      <c r="DK281">
        <v>0.11</v>
      </c>
      <c r="DL281">
        <v>-18.680731707317069</v>
      </c>
      <c r="DM281">
        <v>-0.32733658536582477</v>
      </c>
      <c r="DN281">
        <v>8.0245627307430886E-2</v>
      </c>
      <c r="DO281">
        <v>0</v>
      </c>
      <c r="DP281">
        <v>0.28377778048780489</v>
      </c>
      <c r="DQ281">
        <v>-4.4922940766549957E-2</v>
      </c>
      <c r="DR281">
        <v>4.6450947666155078E-3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366</v>
      </c>
      <c r="EA281">
        <v>3.2943799999999999</v>
      </c>
      <c r="EB281">
        <v>2.6252300000000002</v>
      </c>
      <c r="EC281">
        <v>0.26152799999999998</v>
      </c>
      <c r="ED281">
        <v>0.26162099999999999</v>
      </c>
      <c r="EE281">
        <v>0.149892</v>
      </c>
      <c r="EF281">
        <v>0.147679</v>
      </c>
      <c r="EG281">
        <v>22272.9</v>
      </c>
      <c r="EH281">
        <v>22743</v>
      </c>
      <c r="EI281">
        <v>28089.5</v>
      </c>
      <c r="EJ281">
        <v>29681.3</v>
      </c>
      <c r="EK281">
        <v>32802.400000000001</v>
      </c>
      <c r="EL281">
        <v>35170.6</v>
      </c>
      <c r="EM281">
        <v>39574.6</v>
      </c>
      <c r="EN281">
        <v>42477.3</v>
      </c>
      <c r="EO281">
        <v>2.20255</v>
      </c>
      <c r="EP281">
        <v>2.1556999999999999</v>
      </c>
      <c r="EQ281">
        <v>8.4370399999999998E-2</v>
      </c>
      <c r="ER281">
        <v>0</v>
      </c>
      <c r="ES281">
        <v>33.737000000000002</v>
      </c>
      <c r="ET281">
        <v>999.9</v>
      </c>
      <c r="EU281">
        <v>73.900000000000006</v>
      </c>
      <c r="EV281">
        <v>35.5</v>
      </c>
      <c r="EW281">
        <v>42.349499999999999</v>
      </c>
      <c r="EX281">
        <v>57.019100000000002</v>
      </c>
      <c r="EY281">
        <v>-2.3717999999999999</v>
      </c>
      <c r="EZ281">
        <v>2</v>
      </c>
      <c r="FA281">
        <v>0.65988100000000005</v>
      </c>
      <c r="FB281">
        <v>1.6599299999999999</v>
      </c>
      <c r="FC281">
        <v>20.2607</v>
      </c>
      <c r="FD281">
        <v>5.2171399999999997</v>
      </c>
      <c r="FE281">
        <v>12.007899999999999</v>
      </c>
      <c r="FF281">
        <v>4.9855999999999998</v>
      </c>
      <c r="FG281">
        <v>3.2846000000000002</v>
      </c>
      <c r="FH281">
        <v>6364.5</v>
      </c>
      <c r="FI281">
        <v>9999</v>
      </c>
      <c r="FJ281">
        <v>9999</v>
      </c>
      <c r="FK281">
        <v>490.2</v>
      </c>
      <c r="FL281">
        <v>1.86578</v>
      </c>
      <c r="FM281">
        <v>1.8621399999999999</v>
      </c>
      <c r="FN281">
        <v>1.8641700000000001</v>
      </c>
      <c r="FO281">
        <v>1.86029</v>
      </c>
      <c r="FP281">
        <v>1.8609599999999999</v>
      </c>
      <c r="FQ281">
        <v>1.86006</v>
      </c>
      <c r="FR281">
        <v>1.86181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0.57999999999999996</v>
      </c>
      <c r="GH281">
        <v>0.21859999999999999</v>
      </c>
      <c r="GI281">
        <v>-0.38878066965608271</v>
      </c>
      <c r="GJ281">
        <v>8.4540356221501391E-4</v>
      </c>
      <c r="GK281">
        <v>6.8779579211309249E-8</v>
      </c>
      <c r="GL281">
        <v>-1.3381725072044801E-10</v>
      </c>
      <c r="GM281">
        <v>-8.6234221326163804E-2</v>
      </c>
      <c r="GN281">
        <v>8.8717001971158594E-4</v>
      </c>
      <c r="GO281">
        <v>5.46455871630479E-4</v>
      </c>
      <c r="GP281">
        <v>-9.435533427115459E-6</v>
      </c>
      <c r="GQ281">
        <v>1</v>
      </c>
      <c r="GR281">
        <v>2082</v>
      </c>
      <c r="GS281">
        <v>3</v>
      </c>
      <c r="GT281">
        <v>35</v>
      </c>
      <c r="GU281">
        <v>25.4</v>
      </c>
      <c r="GV281">
        <v>25.4</v>
      </c>
      <c r="GW281">
        <v>4.3566900000000004</v>
      </c>
      <c r="GX281">
        <v>2.52075</v>
      </c>
      <c r="GY281">
        <v>2.04834</v>
      </c>
      <c r="GZ281">
        <v>2.6257299999999999</v>
      </c>
      <c r="HA281">
        <v>2.1972700000000001</v>
      </c>
      <c r="HB281">
        <v>2.3071299999999999</v>
      </c>
      <c r="HC281">
        <v>40.476500000000001</v>
      </c>
      <c r="HD281">
        <v>14.3072</v>
      </c>
      <c r="HE281">
        <v>18</v>
      </c>
      <c r="HF281">
        <v>710.07600000000002</v>
      </c>
      <c r="HG281">
        <v>745.67600000000004</v>
      </c>
      <c r="HH281">
        <v>31.000599999999999</v>
      </c>
      <c r="HI281">
        <v>35.510100000000001</v>
      </c>
      <c r="HJ281">
        <v>30.000800000000002</v>
      </c>
      <c r="HK281">
        <v>35.226199999999999</v>
      </c>
      <c r="HL281">
        <v>35.187899999999999</v>
      </c>
      <c r="HM281">
        <v>87.089500000000001</v>
      </c>
      <c r="HN281">
        <v>13.529</v>
      </c>
      <c r="HO281">
        <v>100</v>
      </c>
      <c r="HP281">
        <v>31</v>
      </c>
      <c r="HQ281">
        <v>1776.29</v>
      </c>
      <c r="HR281">
        <v>37.754199999999997</v>
      </c>
      <c r="HS281">
        <v>98.870199999999997</v>
      </c>
      <c r="HT281">
        <v>98.451099999999997</v>
      </c>
    </row>
    <row r="282" spans="1:228" x14ac:dyDescent="0.2">
      <c r="A282">
        <v>267</v>
      </c>
      <c r="B282">
        <v>1665504991.0999999</v>
      </c>
      <c r="C282">
        <v>1061.599999904633</v>
      </c>
      <c r="D282" t="s">
        <v>893</v>
      </c>
      <c r="E282" t="s">
        <v>894</v>
      </c>
      <c r="F282">
        <v>4</v>
      </c>
      <c r="G282">
        <v>1665504989.0999999</v>
      </c>
      <c r="H282">
        <f t="shared" si="136"/>
        <v>7.0662022471385639E-4</v>
      </c>
      <c r="I282">
        <f t="shared" si="137"/>
        <v>0.70662022471385644</v>
      </c>
      <c r="J282">
        <f t="shared" si="138"/>
        <v>20.828505133020006</v>
      </c>
      <c r="K282">
        <f t="shared" si="139"/>
        <v>1748.3557142857139</v>
      </c>
      <c r="L282">
        <f t="shared" si="140"/>
        <v>823.32773822000536</v>
      </c>
      <c r="M282">
        <f t="shared" si="141"/>
        <v>83.50540513973327</v>
      </c>
      <c r="N282">
        <f t="shared" si="142"/>
        <v>177.32568146608912</v>
      </c>
      <c r="O282">
        <f t="shared" si="143"/>
        <v>3.7781658384728557E-2</v>
      </c>
      <c r="P282">
        <f t="shared" si="144"/>
        <v>3.6815351928328495</v>
      </c>
      <c r="Q282">
        <f t="shared" si="145"/>
        <v>3.7567568861438305E-2</v>
      </c>
      <c r="R282">
        <f t="shared" si="146"/>
        <v>2.3498864320863715E-2</v>
      </c>
      <c r="S282">
        <f t="shared" si="147"/>
        <v>226.10994952112102</v>
      </c>
      <c r="T282">
        <f t="shared" si="148"/>
        <v>35.457340999087698</v>
      </c>
      <c r="U282">
        <f t="shared" si="149"/>
        <v>35.101799999999997</v>
      </c>
      <c r="V282">
        <f t="shared" si="150"/>
        <v>5.6802912880120546</v>
      </c>
      <c r="W282">
        <f t="shared" si="151"/>
        <v>70.171928301245458</v>
      </c>
      <c r="X282">
        <f t="shared" si="152"/>
        <v>3.862315444376617</v>
      </c>
      <c r="Y282">
        <f t="shared" si="153"/>
        <v>5.5040748314565926</v>
      </c>
      <c r="Z282">
        <f t="shared" si="154"/>
        <v>1.8179758436354376</v>
      </c>
      <c r="AA282">
        <f t="shared" si="155"/>
        <v>-31.161951909881068</v>
      </c>
      <c r="AB282">
        <f t="shared" si="156"/>
        <v>-112.80124408352475</v>
      </c>
      <c r="AC282">
        <f t="shared" si="157"/>
        <v>-7.1429400546591468</v>
      </c>
      <c r="AD282">
        <f t="shared" si="158"/>
        <v>75.003813473056084</v>
      </c>
      <c r="AE282">
        <f t="shared" si="159"/>
        <v>43.960412722739171</v>
      </c>
      <c r="AF282">
        <f t="shared" si="160"/>
        <v>0.69612343365698193</v>
      </c>
      <c r="AG282">
        <f t="shared" si="161"/>
        <v>20.828505133020006</v>
      </c>
      <c r="AH282">
        <v>1836.142017147386</v>
      </c>
      <c r="AI282">
        <v>1820.1542424242409</v>
      </c>
      <c r="AJ282">
        <v>1.717188011141829</v>
      </c>
      <c r="AK282">
        <v>66.85974665391015</v>
      </c>
      <c r="AL282">
        <f t="shared" si="162"/>
        <v>0.70662022471385644</v>
      </c>
      <c r="AM282">
        <v>37.801578369836989</v>
      </c>
      <c r="AN282">
        <v>38.08379212121212</v>
      </c>
      <c r="AO282">
        <v>2.3446380976572039E-5</v>
      </c>
      <c r="AP282">
        <v>85.612249932443419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47121.991422516083</v>
      </c>
      <c r="AV282">
        <f t="shared" si="166"/>
        <v>1199.967142857143</v>
      </c>
      <c r="AW282">
        <f t="shared" si="167"/>
        <v>1025.8973707363321</v>
      </c>
      <c r="AX282">
        <f t="shared" si="168"/>
        <v>0.85493788462711762</v>
      </c>
      <c r="AY282">
        <f t="shared" si="169"/>
        <v>0.18843011733033727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1665504989.0999999</v>
      </c>
      <c r="BF282">
        <v>1748.3557142857139</v>
      </c>
      <c r="BG282">
        <v>1767.1214285714291</v>
      </c>
      <c r="BH282">
        <v>38.08078571428571</v>
      </c>
      <c r="BI282">
        <v>37.802642857142857</v>
      </c>
      <c r="BJ282">
        <v>1747.772857142857</v>
      </c>
      <c r="BK282">
        <v>37.862199999999987</v>
      </c>
      <c r="BL282">
        <v>650.01100000000008</v>
      </c>
      <c r="BM282">
        <v>101.3241428571428</v>
      </c>
      <c r="BN282">
        <v>0.1001153857142857</v>
      </c>
      <c r="BO282">
        <v>34.533471428571417</v>
      </c>
      <c r="BP282">
        <v>35.101799999999997</v>
      </c>
      <c r="BQ282">
        <v>999.89999999999986</v>
      </c>
      <c r="BR282">
        <v>0</v>
      </c>
      <c r="BS282">
        <v>0</v>
      </c>
      <c r="BT282">
        <v>8989.1971428571433</v>
      </c>
      <c r="BU282">
        <v>0</v>
      </c>
      <c r="BV282">
        <v>2030.3885714285709</v>
      </c>
      <c r="BW282">
        <v>-18.76368571428571</v>
      </c>
      <c r="BX282">
        <v>1817.5742857142859</v>
      </c>
      <c r="BY282">
        <v>1836.548571428571</v>
      </c>
      <c r="BZ282">
        <v>0.27814</v>
      </c>
      <c r="CA282">
        <v>1767.1214285714291</v>
      </c>
      <c r="CB282">
        <v>37.802642857142857</v>
      </c>
      <c r="CC282">
        <v>3.8585099999999999</v>
      </c>
      <c r="CD282">
        <v>3.8303285714285709</v>
      </c>
      <c r="CE282">
        <v>28.285714285714281</v>
      </c>
      <c r="CF282">
        <v>28.159771428571428</v>
      </c>
      <c r="CG282">
        <v>1199.967142857143</v>
      </c>
      <c r="CH282">
        <v>0.49998657142857139</v>
      </c>
      <c r="CI282">
        <v>0.5000134285714285</v>
      </c>
      <c r="CJ282">
        <v>0</v>
      </c>
      <c r="CK282">
        <v>829.8674285714286</v>
      </c>
      <c r="CL282">
        <v>4.9990899999999998</v>
      </c>
      <c r="CM282">
        <v>9280.3457142857169</v>
      </c>
      <c r="CN282">
        <v>9557.528571428571</v>
      </c>
      <c r="CO282">
        <v>45.267714285714291</v>
      </c>
      <c r="CP282">
        <v>48.311999999999998</v>
      </c>
      <c r="CQ282">
        <v>46.186999999999998</v>
      </c>
      <c r="CR282">
        <v>46.936999999999998</v>
      </c>
      <c r="CS282">
        <v>46.75</v>
      </c>
      <c r="CT282">
        <v>597.46857142857152</v>
      </c>
      <c r="CU282">
        <v>597.49857142857138</v>
      </c>
      <c r="CV282">
        <v>0</v>
      </c>
      <c r="CW282">
        <v>1665504995.7</v>
      </c>
      <c r="CX282">
        <v>0</v>
      </c>
      <c r="CY282">
        <v>1665503463</v>
      </c>
      <c r="CZ282" t="s">
        <v>356</v>
      </c>
      <c r="DA282">
        <v>1665503462</v>
      </c>
      <c r="DB282">
        <v>1665503463</v>
      </c>
      <c r="DC282">
        <v>5</v>
      </c>
      <c r="DD282">
        <v>8.5000000000000006E-2</v>
      </c>
      <c r="DE282">
        <v>-1E-3</v>
      </c>
      <c r="DF282">
        <v>-3.5999999999999997E-2</v>
      </c>
      <c r="DG282">
        <v>0.21</v>
      </c>
      <c r="DH282">
        <v>415</v>
      </c>
      <c r="DI282">
        <v>36</v>
      </c>
      <c r="DJ282">
        <v>0.25</v>
      </c>
      <c r="DK282">
        <v>0.11</v>
      </c>
      <c r="DL282">
        <v>-18.70206341463415</v>
      </c>
      <c r="DM282">
        <v>-0.4144390243902758</v>
      </c>
      <c r="DN282">
        <v>8.1789347973918958E-2</v>
      </c>
      <c r="DO282">
        <v>0</v>
      </c>
      <c r="DP282">
        <v>0.28127656097560982</v>
      </c>
      <c r="DQ282">
        <v>-3.053891289198522E-2</v>
      </c>
      <c r="DR282">
        <v>3.3846136361177408E-3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366</v>
      </c>
      <c r="EA282">
        <v>3.29447</v>
      </c>
      <c r="EB282">
        <v>2.6252300000000002</v>
      </c>
      <c r="EC282">
        <v>0.26209900000000003</v>
      </c>
      <c r="ED282">
        <v>0.26218999999999998</v>
      </c>
      <c r="EE282">
        <v>0.14990899999999999</v>
      </c>
      <c r="EF282">
        <v>0.14768800000000001</v>
      </c>
      <c r="EG282">
        <v>22255.200000000001</v>
      </c>
      <c r="EH282">
        <v>22725.1</v>
      </c>
      <c r="EI282">
        <v>28089.1</v>
      </c>
      <c r="EJ282">
        <v>29680.9</v>
      </c>
      <c r="EK282">
        <v>32801.4</v>
      </c>
      <c r="EL282">
        <v>35169.9</v>
      </c>
      <c r="EM282">
        <v>39574.1</v>
      </c>
      <c r="EN282">
        <v>42476.9</v>
      </c>
      <c r="EO282">
        <v>2.2024499999999998</v>
      </c>
      <c r="EP282">
        <v>2.1555499999999999</v>
      </c>
      <c r="EQ282">
        <v>8.4862099999999996E-2</v>
      </c>
      <c r="ER282">
        <v>0</v>
      </c>
      <c r="ES282">
        <v>33.728999999999999</v>
      </c>
      <c r="ET282">
        <v>999.9</v>
      </c>
      <c r="EU282">
        <v>73.900000000000006</v>
      </c>
      <c r="EV282">
        <v>35.5</v>
      </c>
      <c r="EW282">
        <v>42.348500000000001</v>
      </c>
      <c r="EX282">
        <v>56.869100000000003</v>
      </c>
      <c r="EY282">
        <v>-2.4559299999999999</v>
      </c>
      <c r="EZ282">
        <v>2</v>
      </c>
      <c r="FA282">
        <v>0.66046800000000006</v>
      </c>
      <c r="FB282">
        <v>1.6627400000000001</v>
      </c>
      <c r="FC282">
        <v>20.260400000000001</v>
      </c>
      <c r="FD282">
        <v>5.2171399999999997</v>
      </c>
      <c r="FE282">
        <v>12.005800000000001</v>
      </c>
      <c r="FF282">
        <v>4.9856999999999996</v>
      </c>
      <c r="FG282">
        <v>3.2845</v>
      </c>
      <c r="FH282">
        <v>6364.5</v>
      </c>
      <c r="FI282">
        <v>9999</v>
      </c>
      <c r="FJ282">
        <v>9999</v>
      </c>
      <c r="FK282">
        <v>490.2</v>
      </c>
      <c r="FL282">
        <v>1.86582</v>
      </c>
      <c r="FM282">
        <v>1.86215</v>
      </c>
      <c r="FN282">
        <v>1.8641799999999999</v>
      </c>
      <c r="FO282">
        <v>1.8602799999999999</v>
      </c>
      <c r="FP282">
        <v>1.8609599999999999</v>
      </c>
      <c r="FQ282">
        <v>1.86005</v>
      </c>
      <c r="FR282">
        <v>1.86181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0.57999999999999996</v>
      </c>
      <c r="GH282">
        <v>0.21859999999999999</v>
      </c>
      <c r="GI282">
        <v>-0.38878066965608271</v>
      </c>
      <c r="GJ282">
        <v>8.4540356221501391E-4</v>
      </c>
      <c r="GK282">
        <v>6.8779579211309249E-8</v>
      </c>
      <c r="GL282">
        <v>-1.3381725072044801E-10</v>
      </c>
      <c r="GM282">
        <v>-8.6234221326163804E-2</v>
      </c>
      <c r="GN282">
        <v>8.8717001971158594E-4</v>
      </c>
      <c r="GO282">
        <v>5.46455871630479E-4</v>
      </c>
      <c r="GP282">
        <v>-9.435533427115459E-6</v>
      </c>
      <c r="GQ282">
        <v>1</v>
      </c>
      <c r="GR282">
        <v>2082</v>
      </c>
      <c r="GS282">
        <v>3</v>
      </c>
      <c r="GT282">
        <v>35</v>
      </c>
      <c r="GU282">
        <v>25.5</v>
      </c>
      <c r="GV282">
        <v>25.5</v>
      </c>
      <c r="GW282">
        <v>4.3689</v>
      </c>
      <c r="GX282">
        <v>2.50732</v>
      </c>
      <c r="GY282">
        <v>2.04834</v>
      </c>
      <c r="GZ282">
        <v>2.6245099999999999</v>
      </c>
      <c r="HA282">
        <v>2.1972700000000001</v>
      </c>
      <c r="HB282">
        <v>2.3596200000000001</v>
      </c>
      <c r="HC282">
        <v>40.476500000000001</v>
      </c>
      <c r="HD282">
        <v>14.315899999999999</v>
      </c>
      <c r="HE282">
        <v>18</v>
      </c>
      <c r="HF282">
        <v>710.07</v>
      </c>
      <c r="HG282">
        <v>745.60799999999995</v>
      </c>
      <c r="HH282">
        <v>31.000699999999998</v>
      </c>
      <c r="HI282">
        <v>35.516599999999997</v>
      </c>
      <c r="HJ282">
        <v>30.000699999999998</v>
      </c>
      <c r="HK282">
        <v>35.233400000000003</v>
      </c>
      <c r="HL282">
        <v>35.194299999999998</v>
      </c>
      <c r="HM282">
        <v>87.342299999999994</v>
      </c>
      <c r="HN282">
        <v>13.529</v>
      </c>
      <c r="HO282">
        <v>100</v>
      </c>
      <c r="HP282">
        <v>31</v>
      </c>
      <c r="HQ282">
        <v>1782.97</v>
      </c>
      <c r="HR282">
        <v>37.7485</v>
      </c>
      <c r="HS282">
        <v>98.868799999999993</v>
      </c>
      <c r="HT282">
        <v>98.450199999999995</v>
      </c>
    </row>
    <row r="283" spans="1:228" x14ac:dyDescent="0.2">
      <c r="A283">
        <v>268</v>
      </c>
      <c r="B283">
        <v>1665504995.0999999</v>
      </c>
      <c r="C283">
        <v>1065.599999904633</v>
      </c>
      <c r="D283" t="s">
        <v>895</v>
      </c>
      <c r="E283" t="s">
        <v>896</v>
      </c>
      <c r="F283">
        <v>4</v>
      </c>
      <c r="G283">
        <v>1665504992.7874999</v>
      </c>
      <c r="H283">
        <f t="shared" si="136"/>
        <v>7.2684029811754375E-4</v>
      </c>
      <c r="I283">
        <f t="shared" si="137"/>
        <v>0.7268402981175438</v>
      </c>
      <c r="J283">
        <f t="shared" si="138"/>
        <v>20.013470502511371</v>
      </c>
      <c r="K283">
        <f t="shared" si="139"/>
        <v>1754.4712500000001</v>
      </c>
      <c r="L283">
        <f t="shared" si="140"/>
        <v>887.5143797786393</v>
      </c>
      <c r="M283">
        <f t="shared" si="141"/>
        <v>90.016096345900735</v>
      </c>
      <c r="N283">
        <f t="shared" si="142"/>
        <v>177.94714843437626</v>
      </c>
      <c r="O283">
        <f t="shared" si="143"/>
        <v>3.8901920275591077E-2</v>
      </c>
      <c r="P283">
        <f t="shared" si="144"/>
        <v>3.6841469845285335</v>
      </c>
      <c r="Q283">
        <f t="shared" si="145"/>
        <v>3.8675147635751181E-2</v>
      </c>
      <c r="R283">
        <f t="shared" si="146"/>
        <v>2.4192231510365036E-2</v>
      </c>
      <c r="S283">
        <f t="shared" si="147"/>
        <v>226.12394098524899</v>
      </c>
      <c r="T283">
        <f t="shared" si="148"/>
        <v>35.45895582824037</v>
      </c>
      <c r="U283">
        <f t="shared" si="149"/>
        <v>35.100275000000003</v>
      </c>
      <c r="V283">
        <f t="shared" si="150"/>
        <v>5.6798119618996976</v>
      </c>
      <c r="W283">
        <f t="shared" si="151"/>
        <v>70.165981547061136</v>
      </c>
      <c r="X283">
        <f t="shared" si="152"/>
        <v>3.8633597958717476</v>
      </c>
      <c r="Y283">
        <f t="shared" si="153"/>
        <v>5.5060297179489295</v>
      </c>
      <c r="Z283">
        <f t="shared" si="154"/>
        <v>1.81645216602795</v>
      </c>
      <c r="AA283">
        <f t="shared" si="155"/>
        <v>-32.053657146983682</v>
      </c>
      <c r="AB283">
        <f t="shared" si="156"/>
        <v>-111.30898068829117</v>
      </c>
      <c r="AC283">
        <f t="shared" si="157"/>
        <v>-7.0436151227992472</v>
      </c>
      <c r="AD283">
        <f t="shared" si="158"/>
        <v>75.717688027174887</v>
      </c>
      <c r="AE283">
        <f t="shared" si="159"/>
        <v>43.787740923179292</v>
      </c>
      <c r="AF283">
        <f t="shared" si="160"/>
        <v>0.71108713392893064</v>
      </c>
      <c r="AG283">
        <f t="shared" si="161"/>
        <v>20.013470502511371</v>
      </c>
      <c r="AH283">
        <v>1842.93129775325</v>
      </c>
      <c r="AI283">
        <v>1827.133575757575</v>
      </c>
      <c r="AJ283">
        <v>1.756998518301415</v>
      </c>
      <c r="AK283">
        <v>66.85974665391015</v>
      </c>
      <c r="AL283">
        <f t="shared" si="162"/>
        <v>0.7268402981175438</v>
      </c>
      <c r="AM283">
        <v>37.805313427409793</v>
      </c>
      <c r="AN283">
        <v>38.094708484848489</v>
      </c>
      <c r="AO283">
        <v>1.9368320457947849E-4</v>
      </c>
      <c r="AP283">
        <v>85.612249932443419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47167.508638294428</v>
      </c>
      <c r="AV283">
        <f t="shared" si="166"/>
        <v>1200.0425</v>
      </c>
      <c r="AW283">
        <f t="shared" si="167"/>
        <v>1025.9616885933933</v>
      </c>
      <c r="AX283">
        <f t="shared" si="168"/>
        <v>0.85493779478092924</v>
      </c>
      <c r="AY283">
        <f t="shared" si="169"/>
        <v>0.18842994392719339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1665504992.7874999</v>
      </c>
      <c r="BF283">
        <v>1754.4712500000001</v>
      </c>
      <c r="BG283">
        <v>1773.1775</v>
      </c>
      <c r="BH283">
        <v>38.090825000000002</v>
      </c>
      <c r="BI283">
        <v>37.806712500000003</v>
      </c>
      <c r="BJ283">
        <v>1753.8887500000001</v>
      </c>
      <c r="BK283">
        <v>37.872200000000007</v>
      </c>
      <c r="BL283">
        <v>650.02537499999994</v>
      </c>
      <c r="BM283">
        <v>101.325</v>
      </c>
      <c r="BN283">
        <v>9.9944087500000001E-2</v>
      </c>
      <c r="BO283">
        <v>34.539862499999998</v>
      </c>
      <c r="BP283">
        <v>35.100275000000003</v>
      </c>
      <c r="BQ283">
        <v>999.9</v>
      </c>
      <c r="BR283">
        <v>0</v>
      </c>
      <c r="BS283">
        <v>0</v>
      </c>
      <c r="BT283">
        <v>8998.125</v>
      </c>
      <c r="BU283">
        <v>0</v>
      </c>
      <c r="BV283">
        <v>1717.7762499999999</v>
      </c>
      <c r="BW283">
        <v>-18.705549999999999</v>
      </c>
      <c r="BX283">
        <v>1823.94875</v>
      </c>
      <c r="BY283">
        <v>1842.85</v>
      </c>
      <c r="BZ283">
        <v>0.28410600000000003</v>
      </c>
      <c r="CA283">
        <v>1773.1775</v>
      </c>
      <c r="CB283">
        <v>37.806712500000003</v>
      </c>
      <c r="CC283">
        <v>3.8595487500000001</v>
      </c>
      <c r="CD283">
        <v>3.8307625000000001</v>
      </c>
      <c r="CE283">
        <v>28.290362500000001</v>
      </c>
      <c r="CF283">
        <v>28.1617125</v>
      </c>
      <c r="CG283">
        <v>1200.0425</v>
      </c>
      <c r="CH283">
        <v>0.49998900000000002</v>
      </c>
      <c r="CI283">
        <v>0.50001099999999998</v>
      </c>
      <c r="CJ283">
        <v>0</v>
      </c>
      <c r="CK283">
        <v>829.72437500000001</v>
      </c>
      <c r="CL283">
        <v>4.9990899999999998</v>
      </c>
      <c r="CM283">
        <v>9278.651249999999</v>
      </c>
      <c r="CN283">
        <v>9558.1412500000006</v>
      </c>
      <c r="CO283">
        <v>45.304250000000003</v>
      </c>
      <c r="CP283">
        <v>48.311999999999998</v>
      </c>
      <c r="CQ283">
        <v>46.186999999999998</v>
      </c>
      <c r="CR283">
        <v>46.936999999999998</v>
      </c>
      <c r="CS283">
        <v>46.75</v>
      </c>
      <c r="CT283">
        <v>597.51</v>
      </c>
      <c r="CU283">
        <v>597.53250000000003</v>
      </c>
      <c r="CV283">
        <v>0</v>
      </c>
      <c r="CW283">
        <v>1665504999.9000001</v>
      </c>
      <c r="CX283">
        <v>0</v>
      </c>
      <c r="CY283">
        <v>1665503463</v>
      </c>
      <c r="CZ283" t="s">
        <v>356</v>
      </c>
      <c r="DA283">
        <v>1665503462</v>
      </c>
      <c r="DB283">
        <v>1665503463</v>
      </c>
      <c r="DC283">
        <v>5</v>
      </c>
      <c r="DD283">
        <v>8.5000000000000006E-2</v>
      </c>
      <c r="DE283">
        <v>-1E-3</v>
      </c>
      <c r="DF283">
        <v>-3.5999999999999997E-2</v>
      </c>
      <c r="DG283">
        <v>0.21</v>
      </c>
      <c r="DH283">
        <v>415</v>
      </c>
      <c r="DI283">
        <v>36</v>
      </c>
      <c r="DJ283">
        <v>0.25</v>
      </c>
      <c r="DK283">
        <v>0.11</v>
      </c>
      <c r="DL283">
        <v>-18.72506341463415</v>
      </c>
      <c r="DM283">
        <v>0.12041602787456809</v>
      </c>
      <c r="DN283">
        <v>5.546348284956211E-2</v>
      </c>
      <c r="DO283">
        <v>0</v>
      </c>
      <c r="DP283">
        <v>0.2808182926829268</v>
      </c>
      <c r="DQ283">
        <v>6.8613240418232454E-4</v>
      </c>
      <c r="DR283">
        <v>2.7418858584336032E-3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366</v>
      </c>
      <c r="EA283">
        <v>3.2944900000000001</v>
      </c>
      <c r="EB283">
        <v>2.6252300000000002</v>
      </c>
      <c r="EC283">
        <v>0.26267800000000002</v>
      </c>
      <c r="ED283">
        <v>0.26275900000000002</v>
      </c>
      <c r="EE283">
        <v>0.14993300000000001</v>
      </c>
      <c r="EF283">
        <v>0.147702</v>
      </c>
      <c r="EG283">
        <v>22237.5</v>
      </c>
      <c r="EH283">
        <v>22707.1</v>
      </c>
      <c r="EI283">
        <v>28089</v>
      </c>
      <c r="EJ283">
        <v>29680.5</v>
      </c>
      <c r="EK283">
        <v>32800.1</v>
      </c>
      <c r="EL283">
        <v>35168.9</v>
      </c>
      <c r="EM283">
        <v>39573.699999999997</v>
      </c>
      <c r="EN283">
        <v>42476.4</v>
      </c>
      <c r="EO283">
        <v>2.20255</v>
      </c>
      <c r="EP283">
        <v>2.1556199999999999</v>
      </c>
      <c r="EQ283">
        <v>8.5569900000000004E-2</v>
      </c>
      <c r="ER283">
        <v>0</v>
      </c>
      <c r="ES283">
        <v>33.724699999999999</v>
      </c>
      <c r="ET283">
        <v>999.9</v>
      </c>
      <c r="EU283">
        <v>73.900000000000006</v>
      </c>
      <c r="EV283">
        <v>35.5</v>
      </c>
      <c r="EW283">
        <v>42.348799999999997</v>
      </c>
      <c r="EX283">
        <v>56.569099999999999</v>
      </c>
      <c r="EY283">
        <v>-2.4559299999999999</v>
      </c>
      <c r="EZ283">
        <v>2</v>
      </c>
      <c r="FA283">
        <v>0.66097600000000001</v>
      </c>
      <c r="FB283">
        <v>1.66553</v>
      </c>
      <c r="FC283">
        <v>20.2605</v>
      </c>
      <c r="FD283">
        <v>5.2163899999999996</v>
      </c>
      <c r="FE283">
        <v>12.0059</v>
      </c>
      <c r="FF283">
        <v>4.9858500000000001</v>
      </c>
      <c r="FG283">
        <v>3.2845</v>
      </c>
      <c r="FH283">
        <v>6364.8</v>
      </c>
      <c r="FI283">
        <v>9999</v>
      </c>
      <c r="FJ283">
        <v>9999</v>
      </c>
      <c r="FK283">
        <v>490.2</v>
      </c>
      <c r="FL283">
        <v>1.8657900000000001</v>
      </c>
      <c r="FM283">
        <v>1.86215</v>
      </c>
      <c r="FN283">
        <v>1.8641700000000001</v>
      </c>
      <c r="FO283">
        <v>1.8602700000000001</v>
      </c>
      <c r="FP283">
        <v>1.86097</v>
      </c>
      <c r="FQ283">
        <v>1.86005</v>
      </c>
      <c r="FR283">
        <v>1.8617900000000001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0.59</v>
      </c>
      <c r="GH283">
        <v>0.21859999999999999</v>
      </c>
      <c r="GI283">
        <v>-0.38878066965608271</v>
      </c>
      <c r="GJ283">
        <v>8.4540356221501391E-4</v>
      </c>
      <c r="GK283">
        <v>6.8779579211309249E-8</v>
      </c>
      <c r="GL283">
        <v>-1.3381725072044801E-10</v>
      </c>
      <c r="GM283">
        <v>-8.6234221326163804E-2</v>
      </c>
      <c r="GN283">
        <v>8.8717001971158594E-4</v>
      </c>
      <c r="GO283">
        <v>5.46455871630479E-4</v>
      </c>
      <c r="GP283">
        <v>-9.435533427115459E-6</v>
      </c>
      <c r="GQ283">
        <v>1</v>
      </c>
      <c r="GR283">
        <v>2082</v>
      </c>
      <c r="GS283">
        <v>3</v>
      </c>
      <c r="GT283">
        <v>35</v>
      </c>
      <c r="GU283">
        <v>25.6</v>
      </c>
      <c r="GV283">
        <v>25.5</v>
      </c>
      <c r="GW283">
        <v>4.3811</v>
      </c>
      <c r="GX283">
        <v>2.5061</v>
      </c>
      <c r="GY283">
        <v>2.04834</v>
      </c>
      <c r="GZ283">
        <v>2.6257299999999999</v>
      </c>
      <c r="HA283">
        <v>2.1972700000000001</v>
      </c>
      <c r="HB283">
        <v>2.35229</v>
      </c>
      <c r="HC283">
        <v>40.476500000000001</v>
      </c>
      <c r="HD283">
        <v>14.3247</v>
      </c>
      <c r="HE283">
        <v>18</v>
      </c>
      <c r="HF283">
        <v>710.21799999999996</v>
      </c>
      <c r="HG283">
        <v>745.75900000000001</v>
      </c>
      <c r="HH283">
        <v>31.000800000000002</v>
      </c>
      <c r="HI283">
        <v>35.5227</v>
      </c>
      <c r="HJ283">
        <v>30.000699999999998</v>
      </c>
      <c r="HK283">
        <v>35.2393</v>
      </c>
      <c r="HL283">
        <v>35.200899999999997</v>
      </c>
      <c r="HM283">
        <v>87.592799999999997</v>
      </c>
      <c r="HN283">
        <v>13.529</v>
      </c>
      <c r="HO283">
        <v>100</v>
      </c>
      <c r="HP283">
        <v>31</v>
      </c>
      <c r="HQ283">
        <v>1789.66</v>
      </c>
      <c r="HR283">
        <v>37.739600000000003</v>
      </c>
      <c r="HS283">
        <v>98.868099999999998</v>
      </c>
      <c r="HT283">
        <v>98.448800000000006</v>
      </c>
    </row>
    <row r="284" spans="1:228" x14ac:dyDescent="0.2">
      <c r="A284">
        <v>269</v>
      </c>
      <c r="B284">
        <v>1665504999.0999999</v>
      </c>
      <c r="C284">
        <v>1069.599999904633</v>
      </c>
      <c r="D284" t="s">
        <v>897</v>
      </c>
      <c r="E284" t="s">
        <v>898</v>
      </c>
      <c r="F284">
        <v>4</v>
      </c>
      <c r="G284">
        <v>1665504997.0999999</v>
      </c>
      <c r="H284">
        <f t="shared" si="136"/>
        <v>7.2953360626616594E-4</v>
      </c>
      <c r="I284">
        <f t="shared" si="137"/>
        <v>0.72953360626616592</v>
      </c>
      <c r="J284">
        <f t="shared" si="138"/>
        <v>20.382024292556146</v>
      </c>
      <c r="K284">
        <f t="shared" si="139"/>
        <v>1761.7971428571429</v>
      </c>
      <c r="L284">
        <f t="shared" si="140"/>
        <v>880.59214300200938</v>
      </c>
      <c r="M284">
        <f t="shared" si="141"/>
        <v>89.312711741491555</v>
      </c>
      <c r="N284">
        <f t="shared" si="142"/>
        <v>178.68758155229688</v>
      </c>
      <c r="O284">
        <f t="shared" si="143"/>
        <v>3.8952426106407458E-2</v>
      </c>
      <c r="P284">
        <f t="shared" si="144"/>
        <v>3.6850425285318487</v>
      </c>
      <c r="Q284">
        <f t="shared" si="145"/>
        <v>3.8725121015223116E-2</v>
      </c>
      <c r="R284">
        <f t="shared" si="146"/>
        <v>2.422351233651792E-2</v>
      </c>
      <c r="S284">
        <f t="shared" si="147"/>
        <v>226.11340766476346</v>
      </c>
      <c r="T284">
        <f t="shared" si="148"/>
        <v>35.462297333420352</v>
      </c>
      <c r="U284">
        <f t="shared" si="149"/>
        <v>35.116828571428577</v>
      </c>
      <c r="V284">
        <f t="shared" si="150"/>
        <v>5.6850168320589267</v>
      </c>
      <c r="W284">
        <f t="shared" si="151"/>
        <v>70.166304108522695</v>
      </c>
      <c r="X284">
        <f t="shared" si="152"/>
        <v>3.8642719193963959</v>
      </c>
      <c r="Y284">
        <f t="shared" si="153"/>
        <v>5.5073043514159172</v>
      </c>
      <c r="Z284">
        <f t="shared" si="154"/>
        <v>1.8207449126625308</v>
      </c>
      <c r="AA284">
        <f t="shared" si="155"/>
        <v>-32.172432036337916</v>
      </c>
      <c r="AB284">
        <f t="shared" si="156"/>
        <v>-113.79703773081573</v>
      </c>
      <c r="AC284">
        <f t="shared" si="157"/>
        <v>-7.2000361560354804</v>
      </c>
      <c r="AD284">
        <f t="shared" si="158"/>
        <v>72.943901741574336</v>
      </c>
      <c r="AE284">
        <f t="shared" si="159"/>
        <v>43.570787216385867</v>
      </c>
      <c r="AF284">
        <f t="shared" si="160"/>
        <v>0.71559102641432593</v>
      </c>
      <c r="AG284">
        <f t="shared" si="161"/>
        <v>20.382024292556146</v>
      </c>
      <c r="AH284">
        <v>1849.986853499832</v>
      </c>
      <c r="AI284">
        <v>1834.1598787878779</v>
      </c>
      <c r="AJ284">
        <v>1.7248934934258811</v>
      </c>
      <c r="AK284">
        <v>66.85974665391015</v>
      </c>
      <c r="AL284">
        <f t="shared" si="162"/>
        <v>0.72953360626616592</v>
      </c>
      <c r="AM284">
        <v>37.812870020308189</v>
      </c>
      <c r="AN284">
        <v>38.103850303030313</v>
      </c>
      <c r="AO284">
        <v>9.9343238134679132E-5</v>
      </c>
      <c r="AP284">
        <v>85.612249932443419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47182.801492933635</v>
      </c>
      <c r="AV284">
        <f t="shared" si="166"/>
        <v>1199.98</v>
      </c>
      <c r="AW284">
        <f t="shared" si="167"/>
        <v>1025.9088993081675</v>
      </c>
      <c r="AX284">
        <f t="shared" si="168"/>
        <v>0.8549383317290018</v>
      </c>
      <c r="AY284">
        <f t="shared" si="169"/>
        <v>0.18843098023697349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1665504997.0999999</v>
      </c>
      <c r="BF284">
        <v>1761.7971428571429</v>
      </c>
      <c r="BG284">
        <v>1780.42</v>
      </c>
      <c r="BH284">
        <v>38.100371428571421</v>
      </c>
      <c r="BI284">
        <v>37.814442857142858</v>
      </c>
      <c r="BJ284">
        <v>1761.215714285715</v>
      </c>
      <c r="BK284">
        <v>37.881757142857147</v>
      </c>
      <c r="BL284">
        <v>649.98128571428583</v>
      </c>
      <c r="BM284">
        <v>101.3235714285714</v>
      </c>
      <c r="BN284">
        <v>9.989964285714284E-2</v>
      </c>
      <c r="BO284">
        <v>34.544028571428569</v>
      </c>
      <c r="BP284">
        <v>35.116828571428577</v>
      </c>
      <c r="BQ284">
        <v>999.89999999999986</v>
      </c>
      <c r="BR284">
        <v>0</v>
      </c>
      <c r="BS284">
        <v>0</v>
      </c>
      <c r="BT284">
        <v>9001.34</v>
      </c>
      <c r="BU284">
        <v>0</v>
      </c>
      <c r="BV284">
        <v>2010.8928571428571</v>
      </c>
      <c r="BW284">
        <v>-18.623799999999999</v>
      </c>
      <c r="BX284">
        <v>1831.581428571428</v>
      </c>
      <c r="BY284">
        <v>1850.3914285714291</v>
      </c>
      <c r="BZ284">
        <v>0.28590985714285722</v>
      </c>
      <c r="CA284">
        <v>1780.42</v>
      </c>
      <c r="CB284">
        <v>37.814442857142858</v>
      </c>
      <c r="CC284">
        <v>3.8604657142857142</v>
      </c>
      <c r="CD284">
        <v>3.831495714285714</v>
      </c>
      <c r="CE284">
        <v>28.294428571428568</v>
      </c>
      <c r="CF284">
        <v>28.164999999999999</v>
      </c>
      <c r="CG284">
        <v>1199.98</v>
      </c>
      <c r="CH284">
        <v>0.49997057142857138</v>
      </c>
      <c r="CI284">
        <v>0.50002942857142851</v>
      </c>
      <c r="CJ284">
        <v>0</v>
      </c>
      <c r="CK284">
        <v>829.53485714285728</v>
      </c>
      <c r="CL284">
        <v>4.9990899999999998</v>
      </c>
      <c r="CM284">
        <v>9278.4485714285711</v>
      </c>
      <c r="CN284">
        <v>9557.6114285714284</v>
      </c>
      <c r="CO284">
        <v>45.311999999999998</v>
      </c>
      <c r="CP284">
        <v>48.311999999999998</v>
      </c>
      <c r="CQ284">
        <v>46.223000000000013</v>
      </c>
      <c r="CR284">
        <v>46.936999999999998</v>
      </c>
      <c r="CS284">
        <v>46.75</v>
      </c>
      <c r="CT284">
        <v>597.4571428571428</v>
      </c>
      <c r="CU284">
        <v>597.52285714285711</v>
      </c>
      <c r="CV284">
        <v>0</v>
      </c>
      <c r="CW284">
        <v>1665505004.0999999</v>
      </c>
      <c r="CX284">
        <v>0</v>
      </c>
      <c r="CY284">
        <v>1665503463</v>
      </c>
      <c r="CZ284" t="s">
        <v>356</v>
      </c>
      <c r="DA284">
        <v>1665503462</v>
      </c>
      <c r="DB284">
        <v>1665503463</v>
      </c>
      <c r="DC284">
        <v>5</v>
      </c>
      <c r="DD284">
        <v>8.5000000000000006E-2</v>
      </c>
      <c r="DE284">
        <v>-1E-3</v>
      </c>
      <c r="DF284">
        <v>-3.5999999999999997E-2</v>
      </c>
      <c r="DG284">
        <v>0.21</v>
      </c>
      <c r="DH284">
        <v>415</v>
      </c>
      <c r="DI284">
        <v>36</v>
      </c>
      <c r="DJ284">
        <v>0.25</v>
      </c>
      <c r="DK284">
        <v>0.11</v>
      </c>
      <c r="DL284">
        <v>-18.704973170731709</v>
      </c>
      <c r="DM284">
        <v>0.34940278745641179</v>
      </c>
      <c r="DN284">
        <v>6.2710966965526346E-2</v>
      </c>
      <c r="DO284">
        <v>0</v>
      </c>
      <c r="DP284">
        <v>0.2815460243902439</v>
      </c>
      <c r="DQ284">
        <v>1.9921672473868089E-2</v>
      </c>
      <c r="DR284">
        <v>3.406899380617077E-3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366</v>
      </c>
      <c r="EA284">
        <v>3.2944300000000002</v>
      </c>
      <c r="EB284">
        <v>2.6252300000000002</v>
      </c>
      <c r="EC284">
        <v>0.26325300000000001</v>
      </c>
      <c r="ED284">
        <v>0.26332499999999998</v>
      </c>
      <c r="EE284">
        <v>0.14995700000000001</v>
      </c>
      <c r="EF284">
        <v>0.14771400000000001</v>
      </c>
      <c r="EG284">
        <v>22219.599999999999</v>
      </c>
      <c r="EH284">
        <v>22689.200000000001</v>
      </c>
      <c r="EI284">
        <v>28088.5</v>
      </c>
      <c r="EJ284">
        <v>29680.2</v>
      </c>
      <c r="EK284">
        <v>32798.699999999997</v>
      </c>
      <c r="EL284">
        <v>35168.300000000003</v>
      </c>
      <c r="EM284">
        <v>39573.1</v>
      </c>
      <c r="EN284">
        <v>42476.2</v>
      </c>
      <c r="EO284">
        <v>2.2025000000000001</v>
      </c>
      <c r="EP284">
        <v>2.1556000000000002</v>
      </c>
      <c r="EQ284">
        <v>8.6702399999999999E-2</v>
      </c>
      <c r="ER284">
        <v>0</v>
      </c>
      <c r="ES284">
        <v>33.7209</v>
      </c>
      <c r="ET284">
        <v>999.9</v>
      </c>
      <c r="EU284">
        <v>73.900000000000006</v>
      </c>
      <c r="EV284">
        <v>35.5</v>
      </c>
      <c r="EW284">
        <v>42.349299999999999</v>
      </c>
      <c r="EX284">
        <v>57.049100000000003</v>
      </c>
      <c r="EY284">
        <v>-2.5480800000000001</v>
      </c>
      <c r="EZ284">
        <v>2</v>
      </c>
      <c r="FA284">
        <v>0.66157299999999997</v>
      </c>
      <c r="FB284">
        <v>1.6675800000000001</v>
      </c>
      <c r="FC284">
        <v>20.2605</v>
      </c>
      <c r="FD284">
        <v>5.2166899999999998</v>
      </c>
      <c r="FE284">
        <v>12.006399999999999</v>
      </c>
      <c r="FF284">
        <v>4.9856499999999997</v>
      </c>
      <c r="FG284">
        <v>3.2844799999999998</v>
      </c>
      <c r="FH284">
        <v>6364.8</v>
      </c>
      <c r="FI284">
        <v>9999</v>
      </c>
      <c r="FJ284">
        <v>9999</v>
      </c>
      <c r="FK284">
        <v>490.2</v>
      </c>
      <c r="FL284">
        <v>1.86578</v>
      </c>
      <c r="FM284">
        <v>1.8621700000000001</v>
      </c>
      <c r="FN284">
        <v>1.8641700000000001</v>
      </c>
      <c r="FO284">
        <v>1.86029</v>
      </c>
      <c r="FP284">
        <v>1.8609599999999999</v>
      </c>
      <c r="FQ284">
        <v>1.86005</v>
      </c>
      <c r="FR284">
        <v>1.8617600000000001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0.57999999999999996</v>
      </c>
      <c r="GH284">
        <v>0.21859999999999999</v>
      </c>
      <c r="GI284">
        <v>-0.38878066965608271</v>
      </c>
      <c r="GJ284">
        <v>8.4540356221501391E-4</v>
      </c>
      <c r="GK284">
        <v>6.8779579211309249E-8</v>
      </c>
      <c r="GL284">
        <v>-1.3381725072044801E-10</v>
      </c>
      <c r="GM284">
        <v>-8.6234221326163804E-2</v>
      </c>
      <c r="GN284">
        <v>8.8717001971158594E-4</v>
      </c>
      <c r="GO284">
        <v>5.46455871630479E-4</v>
      </c>
      <c r="GP284">
        <v>-9.435533427115459E-6</v>
      </c>
      <c r="GQ284">
        <v>1</v>
      </c>
      <c r="GR284">
        <v>2082</v>
      </c>
      <c r="GS284">
        <v>3</v>
      </c>
      <c r="GT284">
        <v>35</v>
      </c>
      <c r="GU284">
        <v>25.6</v>
      </c>
      <c r="GV284">
        <v>25.6</v>
      </c>
      <c r="GW284">
        <v>4.3945299999999996</v>
      </c>
      <c r="GX284">
        <v>2.5146500000000001</v>
      </c>
      <c r="GY284">
        <v>2.04834</v>
      </c>
      <c r="GZ284">
        <v>2.6257299999999999</v>
      </c>
      <c r="HA284">
        <v>2.1972700000000001</v>
      </c>
      <c r="HB284">
        <v>2.36938</v>
      </c>
      <c r="HC284">
        <v>40.476500000000001</v>
      </c>
      <c r="HD284">
        <v>14.3247</v>
      </c>
      <c r="HE284">
        <v>18</v>
      </c>
      <c r="HF284">
        <v>710.24599999999998</v>
      </c>
      <c r="HG284">
        <v>745.81200000000001</v>
      </c>
      <c r="HH284">
        <v>31.000599999999999</v>
      </c>
      <c r="HI284">
        <v>35.528199999999998</v>
      </c>
      <c r="HJ284">
        <v>30.000699999999998</v>
      </c>
      <c r="HK284">
        <v>35.245699999999999</v>
      </c>
      <c r="HL284">
        <v>35.207299999999996</v>
      </c>
      <c r="HM284">
        <v>87.847300000000004</v>
      </c>
      <c r="HN284">
        <v>13.529</v>
      </c>
      <c r="HO284">
        <v>100</v>
      </c>
      <c r="HP284">
        <v>31</v>
      </c>
      <c r="HQ284">
        <v>1796.36</v>
      </c>
      <c r="HR284">
        <v>37.721499999999999</v>
      </c>
      <c r="HS284">
        <v>98.866299999999995</v>
      </c>
      <c r="HT284">
        <v>98.4482</v>
      </c>
    </row>
    <row r="285" spans="1:228" x14ac:dyDescent="0.2">
      <c r="A285">
        <v>270</v>
      </c>
      <c r="B285">
        <v>1665505003.0999999</v>
      </c>
      <c r="C285">
        <v>1073.599999904633</v>
      </c>
      <c r="D285" t="s">
        <v>899</v>
      </c>
      <c r="E285" t="s">
        <v>900</v>
      </c>
      <c r="F285">
        <v>4</v>
      </c>
      <c r="G285">
        <v>1665505000.7874999</v>
      </c>
      <c r="H285">
        <f t="shared" si="136"/>
        <v>7.3874209725293034E-4</v>
      </c>
      <c r="I285">
        <f t="shared" si="137"/>
        <v>0.73874209725293039</v>
      </c>
      <c r="J285">
        <f t="shared" si="138"/>
        <v>20.014349350221746</v>
      </c>
      <c r="K285">
        <f t="shared" si="139"/>
        <v>1767.9112500000001</v>
      </c>
      <c r="L285">
        <f t="shared" si="140"/>
        <v>910.5070802872383</v>
      </c>
      <c r="M285">
        <f t="shared" si="141"/>
        <v>92.347234771996796</v>
      </c>
      <c r="N285">
        <f t="shared" si="142"/>
        <v>179.30856200294463</v>
      </c>
      <c r="O285">
        <f t="shared" si="143"/>
        <v>3.9394444937413294E-2</v>
      </c>
      <c r="P285">
        <f t="shared" si="144"/>
        <v>3.6797467505136545</v>
      </c>
      <c r="Q285">
        <f t="shared" si="145"/>
        <v>3.9161635991654037E-2</v>
      </c>
      <c r="R285">
        <f t="shared" si="146"/>
        <v>2.4496824577581316E-2</v>
      </c>
      <c r="S285">
        <f t="shared" si="147"/>
        <v>226.11766461156233</v>
      </c>
      <c r="T285">
        <f t="shared" si="148"/>
        <v>35.465666931185005</v>
      </c>
      <c r="U285">
        <f t="shared" si="149"/>
        <v>35.12715</v>
      </c>
      <c r="V285">
        <f t="shared" si="150"/>
        <v>5.6882642532630463</v>
      </c>
      <c r="W285">
        <f t="shared" si="151"/>
        <v>70.165931497020921</v>
      </c>
      <c r="X285">
        <f t="shared" si="152"/>
        <v>3.8651175605128731</v>
      </c>
      <c r="Y285">
        <f t="shared" si="153"/>
        <v>5.5085387994556543</v>
      </c>
      <c r="Z285">
        <f t="shared" si="154"/>
        <v>1.8231466927501732</v>
      </c>
      <c r="AA285">
        <f t="shared" si="155"/>
        <v>-32.57852648885423</v>
      </c>
      <c r="AB285">
        <f t="shared" si="156"/>
        <v>-114.88082991447396</v>
      </c>
      <c r="AC285">
        <f t="shared" si="157"/>
        <v>-7.2795787027396832</v>
      </c>
      <c r="AD285">
        <f t="shared" si="158"/>
        <v>71.378729505494448</v>
      </c>
      <c r="AE285">
        <f t="shared" si="159"/>
        <v>43.718169895996695</v>
      </c>
      <c r="AF285">
        <f t="shared" si="160"/>
        <v>0.72601527915928299</v>
      </c>
      <c r="AG285">
        <f t="shared" si="161"/>
        <v>20.014349350221746</v>
      </c>
      <c r="AH285">
        <v>1856.9807270234271</v>
      </c>
      <c r="AI285">
        <v>1841.145575757575</v>
      </c>
      <c r="AJ285">
        <v>1.766086381274073</v>
      </c>
      <c r="AK285">
        <v>66.85974665391015</v>
      </c>
      <c r="AL285">
        <f t="shared" si="162"/>
        <v>0.73874209725293039</v>
      </c>
      <c r="AM285">
        <v>37.817553822121909</v>
      </c>
      <c r="AN285">
        <v>38.112319393939423</v>
      </c>
      <c r="AO285">
        <v>7.5372130047858817E-5</v>
      </c>
      <c r="AP285">
        <v>85.612249932443419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47087.924081598154</v>
      </c>
      <c r="AV285">
        <f t="shared" si="166"/>
        <v>1200</v>
      </c>
      <c r="AW285">
        <f t="shared" si="167"/>
        <v>1025.9262510940739</v>
      </c>
      <c r="AX285">
        <f t="shared" si="168"/>
        <v>0.85493854257839486</v>
      </c>
      <c r="AY285">
        <f t="shared" si="169"/>
        <v>0.18843138717630195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1665505000.7874999</v>
      </c>
      <c r="BF285">
        <v>1767.9112500000001</v>
      </c>
      <c r="BG285">
        <v>1786.60375</v>
      </c>
      <c r="BH285">
        <v>38.108525</v>
      </c>
      <c r="BI285">
        <v>37.818449999999999</v>
      </c>
      <c r="BJ285">
        <v>1767.33</v>
      </c>
      <c r="BK285">
        <v>37.889899999999997</v>
      </c>
      <c r="BL285">
        <v>650.017875</v>
      </c>
      <c r="BM285">
        <v>101.324</v>
      </c>
      <c r="BN285">
        <v>9.9961187499999993E-2</v>
      </c>
      <c r="BO285">
        <v>34.5480625</v>
      </c>
      <c r="BP285">
        <v>35.12715</v>
      </c>
      <c r="BQ285">
        <v>999.9</v>
      </c>
      <c r="BR285">
        <v>0</v>
      </c>
      <c r="BS285">
        <v>0</v>
      </c>
      <c r="BT285">
        <v>8983.0462499999994</v>
      </c>
      <c r="BU285">
        <v>0</v>
      </c>
      <c r="BV285">
        <v>1663.2950000000001</v>
      </c>
      <c r="BW285">
        <v>-18.69435</v>
      </c>
      <c r="BX285">
        <v>1837.9512500000001</v>
      </c>
      <c r="BY285">
        <v>1856.8275000000001</v>
      </c>
      <c r="BZ285">
        <v>0.29007925000000001</v>
      </c>
      <c r="CA285">
        <v>1786.60375</v>
      </c>
      <c r="CB285">
        <v>37.818449999999999</v>
      </c>
      <c r="CC285">
        <v>3.8613137499999999</v>
      </c>
      <c r="CD285">
        <v>3.8319187499999998</v>
      </c>
      <c r="CE285">
        <v>28.298200000000001</v>
      </c>
      <c r="CF285">
        <v>28.166899999999998</v>
      </c>
      <c r="CG285">
        <v>1200</v>
      </c>
      <c r="CH285">
        <v>0.49996462499999988</v>
      </c>
      <c r="CI285">
        <v>0.50003537499999995</v>
      </c>
      <c r="CJ285">
        <v>0</v>
      </c>
      <c r="CK285">
        <v>829.72962499999994</v>
      </c>
      <c r="CL285">
        <v>4.9990899999999998</v>
      </c>
      <c r="CM285">
        <v>9115.7175000000007</v>
      </c>
      <c r="CN285">
        <v>9557.7350000000006</v>
      </c>
      <c r="CO285">
        <v>45.311999999999998</v>
      </c>
      <c r="CP285">
        <v>48.311999999999998</v>
      </c>
      <c r="CQ285">
        <v>46.218499999999999</v>
      </c>
      <c r="CR285">
        <v>46.936999999999998</v>
      </c>
      <c r="CS285">
        <v>46.75</v>
      </c>
      <c r="CT285">
        <v>597.45875000000001</v>
      </c>
      <c r="CU285">
        <v>597.54124999999999</v>
      </c>
      <c r="CV285">
        <v>0</v>
      </c>
      <c r="CW285">
        <v>1665505007.7</v>
      </c>
      <c r="CX285">
        <v>0</v>
      </c>
      <c r="CY285">
        <v>1665503463</v>
      </c>
      <c r="CZ285" t="s">
        <v>356</v>
      </c>
      <c r="DA285">
        <v>1665503462</v>
      </c>
      <c r="DB285">
        <v>1665503463</v>
      </c>
      <c r="DC285">
        <v>5</v>
      </c>
      <c r="DD285">
        <v>8.5000000000000006E-2</v>
      </c>
      <c r="DE285">
        <v>-1E-3</v>
      </c>
      <c r="DF285">
        <v>-3.5999999999999997E-2</v>
      </c>
      <c r="DG285">
        <v>0.21</v>
      </c>
      <c r="DH285">
        <v>415</v>
      </c>
      <c r="DI285">
        <v>36</v>
      </c>
      <c r="DJ285">
        <v>0.25</v>
      </c>
      <c r="DK285">
        <v>0.11</v>
      </c>
      <c r="DL285">
        <v>-18.690543902439021</v>
      </c>
      <c r="DM285">
        <v>9.4781184668989493E-2</v>
      </c>
      <c r="DN285">
        <v>5.3226355331209348E-2</v>
      </c>
      <c r="DO285">
        <v>1</v>
      </c>
      <c r="DP285">
        <v>0.28317458536585371</v>
      </c>
      <c r="DQ285">
        <v>4.5861616724738909E-2</v>
      </c>
      <c r="DR285">
        <v>4.8532842185603879E-3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363</v>
      </c>
      <c r="EA285">
        <v>3.29434</v>
      </c>
      <c r="EB285">
        <v>2.6250200000000001</v>
      </c>
      <c r="EC285">
        <v>0.26382899999999998</v>
      </c>
      <c r="ED285">
        <v>0.26390200000000003</v>
      </c>
      <c r="EE285">
        <v>0.149973</v>
      </c>
      <c r="EF285">
        <v>0.14772299999999999</v>
      </c>
      <c r="EG285">
        <v>22201.4</v>
      </c>
      <c r="EH285">
        <v>22671.200000000001</v>
      </c>
      <c r="EI285">
        <v>28087.599999999999</v>
      </c>
      <c r="EJ285">
        <v>29680</v>
      </c>
      <c r="EK285">
        <v>32797.300000000003</v>
      </c>
      <c r="EL285">
        <v>35167.599999999999</v>
      </c>
      <c r="EM285">
        <v>39572.199999999997</v>
      </c>
      <c r="EN285">
        <v>42475.8</v>
      </c>
      <c r="EO285">
        <v>2.2021000000000002</v>
      </c>
      <c r="EP285">
        <v>2.1554199999999999</v>
      </c>
      <c r="EQ285">
        <v>8.7462399999999996E-2</v>
      </c>
      <c r="ER285">
        <v>0</v>
      </c>
      <c r="ES285">
        <v>33.720599999999997</v>
      </c>
      <c r="ET285">
        <v>999.9</v>
      </c>
      <c r="EU285">
        <v>73.900000000000006</v>
      </c>
      <c r="EV285">
        <v>35.5</v>
      </c>
      <c r="EW285">
        <v>42.350200000000001</v>
      </c>
      <c r="EX285">
        <v>56.689100000000003</v>
      </c>
      <c r="EY285">
        <v>-2.4359000000000002</v>
      </c>
      <c r="EZ285">
        <v>2</v>
      </c>
      <c r="FA285">
        <v>0.66207300000000002</v>
      </c>
      <c r="FB285">
        <v>1.66612</v>
      </c>
      <c r="FC285">
        <v>20.260400000000001</v>
      </c>
      <c r="FD285">
        <v>5.2172900000000002</v>
      </c>
      <c r="FE285">
        <v>12.0077</v>
      </c>
      <c r="FF285">
        <v>4.9859</v>
      </c>
      <c r="FG285">
        <v>3.2845800000000001</v>
      </c>
      <c r="FH285">
        <v>6365.2</v>
      </c>
      <c r="FI285">
        <v>9999</v>
      </c>
      <c r="FJ285">
        <v>9999</v>
      </c>
      <c r="FK285">
        <v>490.2</v>
      </c>
      <c r="FL285">
        <v>1.86578</v>
      </c>
      <c r="FM285">
        <v>1.86215</v>
      </c>
      <c r="FN285">
        <v>1.8641700000000001</v>
      </c>
      <c r="FO285">
        <v>1.86026</v>
      </c>
      <c r="FP285">
        <v>1.8609599999999999</v>
      </c>
      <c r="FQ285">
        <v>1.86006</v>
      </c>
      <c r="FR285">
        <v>1.86174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0.57999999999999996</v>
      </c>
      <c r="GH285">
        <v>0.21859999999999999</v>
      </c>
      <c r="GI285">
        <v>-0.38878066965608271</v>
      </c>
      <c r="GJ285">
        <v>8.4540356221501391E-4</v>
      </c>
      <c r="GK285">
        <v>6.8779579211309249E-8</v>
      </c>
      <c r="GL285">
        <v>-1.3381725072044801E-10</v>
      </c>
      <c r="GM285">
        <v>-8.6234221326163804E-2</v>
      </c>
      <c r="GN285">
        <v>8.8717001971158594E-4</v>
      </c>
      <c r="GO285">
        <v>5.46455871630479E-4</v>
      </c>
      <c r="GP285">
        <v>-9.435533427115459E-6</v>
      </c>
      <c r="GQ285">
        <v>1</v>
      </c>
      <c r="GR285">
        <v>2082</v>
      </c>
      <c r="GS285">
        <v>3</v>
      </c>
      <c r="GT285">
        <v>35</v>
      </c>
      <c r="GU285">
        <v>25.7</v>
      </c>
      <c r="GV285">
        <v>25.7</v>
      </c>
      <c r="GW285">
        <v>4.4067400000000001</v>
      </c>
      <c r="GX285">
        <v>2.5158700000000001</v>
      </c>
      <c r="GY285">
        <v>2.04834</v>
      </c>
      <c r="GZ285">
        <v>2.6245099999999999</v>
      </c>
      <c r="HA285">
        <v>2.1972700000000001</v>
      </c>
      <c r="HB285">
        <v>2.32544</v>
      </c>
      <c r="HC285">
        <v>40.476500000000001</v>
      </c>
      <c r="HD285">
        <v>14.315899999999999</v>
      </c>
      <c r="HE285">
        <v>18</v>
      </c>
      <c r="HF285">
        <v>709.976</v>
      </c>
      <c r="HG285">
        <v>745.71</v>
      </c>
      <c r="HH285">
        <v>31.0001</v>
      </c>
      <c r="HI285">
        <v>35.534799999999997</v>
      </c>
      <c r="HJ285">
        <v>30.000699999999998</v>
      </c>
      <c r="HK285">
        <v>35.252099999999999</v>
      </c>
      <c r="HL285">
        <v>35.212899999999998</v>
      </c>
      <c r="HM285">
        <v>88.100499999999997</v>
      </c>
      <c r="HN285">
        <v>13.529</v>
      </c>
      <c r="HO285">
        <v>100</v>
      </c>
      <c r="HP285">
        <v>31</v>
      </c>
      <c r="HQ285">
        <v>1803.07</v>
      </c>
      <c r="HR285">
        <v>37.7104</v>
      </c>
      <c r="HS285">
        <v>98.863799999999998</v>
      </c>
      <c r="HT285">
        <v>98.447299999999998</v>
      </c>
    </row>
    <row r="286" spans="1:228" x14ac:dyDescent="0.2">
      <c r="A286">
        <v>271</v>
      </c>
      <c r="B286">
        <v>1665505007.0999999</v>
      </c>
      <c r="C286">
        <v>1077.599999904633</v>
      </c>
      <c r="D286" t="s">
        <v>901</v>
      </c>
      <c r="E286" t="s">
        <v>902</v>
      </c>
      <c r="F286">
        <v>4</v>
      </c>
      <c r="G286">
        <v>1665505005.0999999</v>
      </c>
      <c r="H286">
        <f t="shared" si="136"/>
        <v>7.3017243601482349E-4</v>
      </c>
      <c r="I286">
        <f t="shared" si="137"/>
        <v>0.73017243601482351</v>
      </c>
      <c r="J286">
        <f t="shared" si="138"/>
        <v>20.856068844082419</v>
      </c>
      <c r="K286">
        <f t="shared" si="139"/>
        <v>1775.1171428571431</v>
      </c>
      <c r="L286">
        <f t="shared" si="140"/>
        <v>873.54095081334026</v>
      </c>
      <c r="M286">
        <f t="shared" si="141"/>
        <v>88.599221309430646</v>
      </c>
      <c r="N286">
        <f t="shared" si="142"/>
        <v>180.04192756358921</v>
      </c>
      <c r="O286">
        <f t="shared" si="143"/>
        <v>3.8923272540263384E-2</v>
      </c>
      <c r="P286">
        <f t="shared" si="144"/>
        <v>3.6843392817869249</v>
      </c>
      <c r="Q286">
        <f t="shared" si="145"/>
        <v>3.8696263451090451E-2</v>
      </c>
      <c r="R286">
        <f t="shared" si="146"/>
        <v>2.4205449969596164E-2</v>
      </c>
      <c r="S286">
        <f t="shared" si="147"/>
        <v>226.11295166482594</v>
      </c>
      <c r="T286">
        <f t="shared" si="148"/>
        <v>35.472278477806313</v>
      </c>
      <c r="U286">
        <f t="shared" si="149"/>
        <v>35.130628571428574</v>
      </c>
      <c r="V286">
        <f t="shared" si="150"/>
        <v>5.6893590760260313</v>
      </c>
      <c r="W286">
        <f t="shared" si="151"/>
        <v>70.153034963166334</v>
      </c>
      <c r="X286">
        <f t="shared" si="152"/>
        <v>3.8656790498936493</v>
      </c>
      <c r="Y286">
        <f t="shared" si="153"/>
        <v>5.5103518357022105</v>
      </c>
      <c r="Z286">
        <f t="shared" si="154"/>
        <v>1.823680026132382</v>
      </c>
      <c r="AA286">
        <f t="shared" si="155"/>
        <v>-32.200604428253719</v>
      </c>
      <c r="AB286">
        <f t="shared" si="156"/>
        <v>-114.53862800934381</v>
      </c>
      <c r="AC286">
        <f t="shared" si="157"/>
        <v>-7.2491796828541428</v>
      </c>
      <c r="AD286">
        <f t="shared" si="158"/>
        <v>72.124539544374286</v>
      </c>
      <c r="AE286">
        <f t="shared" si="159"/>
        <v>43.92446399553517</v>
      </c>
      <c r="AF286">
        <f t="shared" si="160"/>
        <v>0.74326809373273528</v>
      </c>
      <c r="AG286">
        <f t="shared" si="161"/>
        <v>20.856068844082419</v>
      </c>
      <c r="AH286">
        <v>1864.010097789675</v>
      </c>
      <c r="AI286">
        <v>1848.0237575757569</v>
      </c>
      <c r="AJ286">
        <v>1.7137663365088349</v>
      </c>
      <c r="AK286">
        <v>66.85974665391015</v>
      </c>
      <c r="AL286">
        <f t="shared" si="162"/>
        <v>0.73017243601482351</v>
      </c>
      <c r="AM286">
        <v>37.823281838256769</v>
      </c>
      <c r="AN286">
        <v>38.114950909090901</v>
      </c>
      <c r="AO286">
        <v>1.6027457902319151E-5</v>
      </c>
      <c r="AP286">
        <v>85.612249932443419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47168.768665625255</v>
      </c>
      <c r="AV286">
        <f t="shared" si="166"/>
        <v>1199.977142857143</v>
      </c>
      <c r="AW286">
        <f t="shared" si="167"/>
        <v>1025.9064993082002</v>
      </c>
      <c r="AX286">
        <f t="shared" si="168"/>
        <v>0.85493836729716288</v>
      </c>
      <c r="AY286">
        <f t="shared" si="169"/>
        <v>0.18843104888352413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1665505005.0999999</v>
      </c>
      <c r="BF286">
        <v>1775.1171428571431</v>
      </c>
      <c r="BG286">
        <v>1793.9114285714279</v>
      </c>
      <c r="BH286">
        <v>38.113528571428567</v>
      </c>
      <c r="BI286">
        <v>37.816542857142863</v>
      </c>
      <c r="BJ286">
        <v>1774.537142857143</v>
      </c>
      <c r="BK286">
        <v>37.894885714285707</v>
      </c>
      <c r="BL286">
        <v>649.97628571428572</v>
      </c>
      <c r="BM286">
        <v>101.3254285714286</v>
      </c>
      <c r="BN286">
        <v>9.994962857142857E-2</v>
      </c>
      <c r="BO286">
        <v>34.553985714285723</v>
      </c>
      <c r="BP286">
        <v>35.130628571428574</v>
      </c>
      <c r="BQ286">
        <v>999.89999999999986</v>
      </c>
      <c r="BR286">
        <v>0</v>
      </c>
      <c r="BS286">
        <v>0</v>
      </c>
      <c r="BT286">
        <v>8998.75</v>
      </c>
      <c r="BU286">
        <v>0</v>
      </c>
      <c r="BV286">
        <v>675.82657142857147</v>
      </c>
      <c r="BW286">
        <v>-18.792842857142858</v>
      </c>
      <c r="BX286">
        <v>1845.454285714286</v>
      </c>
      <c r="BY286">
        <v>1864.4171428571431</v>
      </c>
      <c r="BZ286">
        <v>0.29698885714285711</v>
      </c>
      <c r="CA286">
        <v>1793.9114285714279</v>
      </c>
      <c r="CB286">
        <v>37.816542857142863</v>
      </c>
      <c r="CC286">
        <v>3.8618714285714288</v>
      </c>
      <c r="CD286">
        <v>3.8317771428571432</v>
      </c>
      <c r="CE286">
        <v>28.30068571428572</v>
      </c>
      <c r="CF286">
        <v>28.166257142857141</v>
      </c>
      <c r="CG286">
        <v>1199.977142857143</v>
      </c>
      <c r="CH286">
        <v>0.49997071428571432</v>
      </c>
      <c r="CI286">
        <v>0.50002928571428573</v>
      </c>
      <c r="CJ286">
        <v>0</v>
      </c>
      <c r="CK286">
        <v>829.66</v>
      </c>
      <c r="CL286">
        <v>4.9990899999999998</v>
      </c>
      <c r="CM286">
        <v>9031.6714285714279</v>
      </c>
      <c r="CN286">
        <v>9557.5599999999977</v>
      </c>
      <c r="CO286">
        <v>45.311999999999998</v>
      </c>
      <c r="CP286">
        <v>48.303142857142859</v>
      </c>
      <c r="CQ286">
        <v>46.214000000000013</v>
      </c>
      <c r="CR286">
        <v>46.936999999999998</v>
      </c>
      <c r="CS286">
        <v>46.75</v>
      </c>
      <c r="CT286">
        <v>597.45428571428579</v>
      </c>
      <c r="CU286">
        <v>597.52285714285711</v>
      </c>
      <c r="CV286">
        <v>0</v>
      </c>
      <c r="CW286">
        <v>1665505011.9000001</v>
      </c>
      <c r="CX286">
        <v>0</v>
      </c>
      <c r="CY286">
        <v>1665503463</v>
      </c>
      <c r="CZ286" t="s">
        <v>356</v>
      </c>
      <c r="DA286">
        <v>1665503462</v>
      </c>
      <c r="DB286">
        <v>1665503463</v>
      </c>
      <c r="DC286">
        <v>5</v>
      </c>
      <c r="DD286">
        <v>8.5000000000000006E-2</v>
      </c>
      <c r="DE286">
        <v>-1E-3</v>
      </c>
      <c r="DF286">
        <v>-3.5999999999999997E-2</v>
      </c>
      <c r="DG286">
        <v>0.21</v>
      </c>
      <c r="DH286">
        <v>415</v>
      </c>
      <c r="DI286">
        <v>36</v>
      </c>
      <c r="DJ286">
        <v>0.25</v>
      </c>
      <c r="DK286">
        <v>0.11</v>
      </c>
      <c r="DL286">
        <v>-18.711885365853661</v>
      </c>
      <c r="DM286">
        <v>-0.1257324041812069</v>
      </c>
      <c r="DN286">
        <v>6.624586709971414E-2</v>
      </c>
      <c r="DO286">
        <v>0</v>
      </c>
      <c r="DP286">
        <v>0.28671709756097558</v>
      </c>
      <c r="DQ286">
        <v>6.4516411149825939E-2</v>
      </c>
      <c r="DR286">
        <v>7.1250336988672586E-3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366</v>
      </c>
      <c r="EA286">
        <v>3.2945000000000002</v>
      </c>
      <c r="EB286">
        <v>2.6253000000000002</v>
      </c>
      <c r="EC286">
        <v>0.26440000000000002</v>
      </c>
      <c r="ED286">
        <v>0.26447900000000002</v>
      </c>
      <c r="EE286">
        <v>0.149976</v>
      </c>
      <c r="EF286">
        <v>0.14765600000000001</v>
      </c>
      <c r="EG286">
        <v>22183.8</v>
      </c>
      <c r="EH286">
        <v>22652.799999999999</v>
      </c>
      <c r="EI286">
        <v>28087.3</v>
      </c>
      <c r="EJ286">
        <v>29679.4</v>
      </c>
      <c r="EK286">
        <v>32796.699999999997</v>
      </c>
      <c r="EL286">
        <v>35169.9</v>
      </c>
      <c r="EM286">
        <v>39571.5</v>
      </c>
      <c r="EN286">
        <v>42475.1</v>
      </c>
      <c r="EO286">
        <v>2.2021700000000002</v>
      </c>
      <c r="EP286">
        <v>2.1551999999999998</v>
      </c>
      <c r="EQ286">
        <v>8.6963200000000004E-2</v>
      </c>
      <c r="ER286">
        <v>0</v>
      </c>
      <c r="ES286">
        <v>33.7226</v>
      </c>
      <c r="ET286">
        <v>999.9</v>
      </c>
      <c r="EU286">
        <v>73.900000000000006</v>
      </c>
      <c r="EV286">
        <v>35.5</v>
      </c>
      <c r="EW286">
        <v>42.351700000000001</v>
      </c>
      <c r="EX286">
        <v>56.5991</v>
      </c>
      <c r="EY286">
        <v>-2.5480800000000001</v>
      </c>
      <c r="EZ286">
        <v>2</v>
      </c>
      <c r="FA286">
        <v>0.66244400000000003</v>
      </c>
      <c r="FB286">
        <v>1.6630100000000001</v>
      </c>
      <c r="FC286">
        <v>20.260300000000001</v>
      </c>
      <c r="FD286">
        <v>5.2168400000000004</v>
      </c>
      <c r="FE286">
        <v>12.007400000000001</v>
      </c>
      <c r="FF286">
        <v>4.9854000000000003</v>
      </c>
      <c r="FG286">
        <v>3.2845800000000001</v>
      </c>
      <c r="FH286">
        <v>6365.2</v>
      </c>
      <c r="FI286">
        <v>9999</v>
      </c>
      <c r="FJ286">
        <v>9999</v>
      </c>
      <c r="FK286">
        <v>490.2</v>
      </c>
      <c r="FL286">
        <v>1.8657999999999999</v>
      </c>
      <c r="FM286">
        <v>1.86215</v>
      </c>
      <c r="FN286">
        <v>1.8641700000000001</v>
      </c>
      <c r="FO286">
        <v>1.86029</v>
      </c>
      <c r="FP286">
        <v>1.8609599999999999</v>
      </c>
      <c r="FQ286">
        <v>1.86005</v>
      </c>
      <c r="FR286">
        <v>1.8617600000000001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0.57999999999999996</v>
      </c>
      <c r="GH286">
        <v>0.21859999999999999</v>
      </c>
      <c r="GI286">
        <v>-0.38878066965608271</v>
      </c>
      <c r="GJ286">
        <v>8.4540356221501391E-4</v>
      </c>
      <c r="GK286">
        <v>6.8779579211309249E-8</v>
      </c>
      <c r="GL286">
        <v>-1.3381725072044801E-10</v>
      </c>
      <c r="GM286">
        <v>-8.6234221326163804E-2</v>
      </c>
      <c r="GN286">
        <v>8.8717001971158594E-4</v>
      </c>
      <c r="GO286">
        <v>5.46455871630479E-4</v>
      </c>
      <c r="GP286">
        <v>-9.435533427115459E-6</v>
      </c>
      <c r="GQ286">
        <v>1</v>
      </c>
      <c r="GR286">
        <v>2082</v>
      </c>
      <c r="GS286">
        <v>3</v>
      </c>
      <c r="GT286">
        <v>35</v>
      </c>
      <c r="GU286">
        <v>25.8</v>
      </c>
      <c r="GV286">
        <v>25.7</v>
      </c>
      <c r="GW286">
        <v>4.4201699999999997</v>
      </c>
      <c r="GX286">
        <v>2.5134300000000001</v>
      </c>
      <c r="GY286">
        <v>2.04834</v>
      </c>
      <c r="GZ286">
        <v>2.6257299999999999</v>
      </c>
      <c r="HA286">
        <v>2.1972700000000001</v>
      </c>
      <c r="HB286">
        <v>2.3034699999999999</v>
      </c>
      <c r="HC286">
        <v>40.476500000000001</v>
      </c>
      <c r="HD286">
        <v>14.3072</v>
      </c>
      <c r="HE286">
        <v>18</v>
      </c>
      <c r="HF286">
        <v>710.11</v>
      </c>
      <c r="HG286">
        <v>745.56</v>
      </c>
      <c r="HH286">
        <v>30.999500000000001</v>
      </c>
      <c r="HI286">
        <v>35.5413</v>
      </c>
      <c r="HJ286">
        <v>30.000599999999999</v>
      </c>
      <c r="HK286">
        <v>35.258600000000001</v>
      </c>
      <c r="HL286">
        <v>35.218600000000002</v>
      </c>
      <c r="HM286">
        <v>88.349400000000003</v>
      </c>
      <c r="HN286">
        <v>13.799899999999999</v>
      </c>
      <c r="HO286">
        <v>100</v>
      </c>
      <c r="HP286">
        <v>31</v>
      </c>
      <c r="HQ286">
        <v>1809.75</v>
      </c>
      <c r="HR286">
        <v>37.701700000000002</v>
      </c>
      <c r="HS286">
        <v>98.862300000000005</v>
      </c>
      <c r="HT286">
        <v>98.445700000000002</v>
      </c>
    </row>
    <row r="287" spans="1:228" x14ac:dyDescent="0.2">
      <c r="A287">
        <v>272</v>
      </c>
      <c r="B287">
        <v>1665505011.0999999</v>
      </c>
      <c r="C287">
        <v>1081.599999904633</v>
      </c>
      <c r="D287" t="s">
        <v>903</v>
      </c>
      <c r="E287" t="s">
        <v>904</v>
      </c>
      <c r="F287">
        <v>4</v>
      </c>
      <c r="G287">
        <v>1665505008.7874999</v>
      </c>
      <c r="H287">
        <f t="shared" si="136"/>
        <v>8.1079274132078607E-4</v>
      </c>
      <c r="I287">
        <f t="shared" si="137"/>
        <v>0.81079274132078605</v>
      </c>
      <c r="J287">
        <f t="shared" si="138"/>
        <v>19.603362785628264</v>
      </c>
      <c r="K287">
        <f t="shared" si="139"/>
        <v>1781.3074999999999</v>
      </c>
      <c r="L287">
        <f t="shared" si="140"/>
        <v>1009.8393937342192</v>
      </c>
      <c r="M287">
        <f t="shared" si="141"/>
        <v>102.42301509131242</v>
      </c>
      <c r="N287">
        <f t="shared" si="142"/>
        <v>180.66920946717036</v>
      </c>
      <c r="O287">
        <f t="shared" si="143"/>
        <v>4.3243117805921577E-2</v>
      </c>
      <c r="P287">
        <f t="shared" si="144"/>
        <v>3.6897898282836619</v>
      </c>
      <c r="Q287">
        <f t="shared" si="145"/>
        <v>4.2963530322055507E-2</v>
      </c>
      <c r="R287">
        <f t="shared" si="146"/>
        <v>2.6877175398336832E-2</v>
      </c>
      <c r="S287">
        <f t="shared" si="147"/>
        <v>226.11436873513469</v>
      </c>
      <c r="T287">
        <f t="shared" si="148"/>
        <v>35.457483299852534</v>
      </c>
      <c r="U287">
        <f t="shared" si="149"/>
        <v>35.130537500000003</v>
      </c>
      <c r="V287">
        <f t="shared" si="150"/>
        <v>5.6893304104674334</v>
      </c>
      <c r="W287">
        <f t="shared" si="151"/>
        <v>70.135684109886029</v>
      </c>
      <c r="X287">
        <f t="shared" si="152"/>
        <v>3.8654292520971842</v>
      </c>
      <c r="Y287">
        <f t="shared" si="153"/>
        <v>5.5113588769462503</v>
      </c>
      <c r="Z287">
        <f t="shared" si="154"/>
        <v>1.8239011583702491</v>
      </c>
      <c r="AA287">
        <f t="shared" si="155"/>
        <v>-35.755959892246665</v>
      </c>
      <c r="AB287">
        <f t="shared" si="156"/>
        <v>-114.0356404411237</v>
      </c>
      <c r="AC287">
        <f t="shared" si="157"/>
        <v>-7.2067962605529043</v>
      </c>
      <c r="AD287">
        <f t="shared" si="158"/>
        <v>69.115972141211429</v>
      </c>
      <c r="AE287">
        <f t="shared" si="159"/>
        <v>43.823636339356547</v>
      </c>
      <c r="AF287">
        <f t="shared" si="160"/>
        <v>0.84253954543966747</v>
      </c>
      <c r="AG287">
        <f t="shared" si="161"/>
        <v>19.603362785628264</v>
      </c>
      <c r="AH287">
        <v>1870.9349489639781</v>
      </c>
      <c r="AI287">
        <v>1855.141393939394</v>
      </c>
      <c r="AJ287">
        <v>1.7996200109472189</v>
      </c>
      <c r="AK287">
        <v>66.85974665391015</v>
      </c>
      <c r="AL287">
        <f t="shared" si="162"/>
        <v>0.81079274132078605</v>
      </c>
      <c r="AM287">
        <v>37.78050029136125</v>
      </c>
      <c r="AN287">
        <v>38.104561212121197</v>
      </c>
      <c r="AO287">
        <v>-2.2560453616654162E-5</v>
      </c>
      <c r="AP287">
        <v>85.612249932443419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47265.295600753991</v>
      </c>
      <c r="AV287">
        <f t="shared" si="166"/>
        <v>1199.9925000000001</v>
      </c>
      <c r="AW287">
        <f t="shared" si="167"/>
        <v>1025.9188635933342</v>
      </c>
      <c r="AX287">
        <f t="shared" si="168"/>
        <v>0.85493772968858894</v>
      </c>
      <c r="AY287">
        <f t="shared" si="169"/>
        <v>0.18842981829897659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1665505008.7874999</v>
      </c>
      <c r="BF287">
        <v>1781.3074999999999</v>
      </c>
      <c r="BG287">
        <v>1800.13375</v>
      </c>
      <c r="BH287">
        <v>38.1111875</v>
      </c>
      <c r="BI287">
        <v>37.774562499999988</v>
      </c>
      <c r="BJ287">
        <v>1780.7275</v>
      </c>
      <c r="BK287">
        <v>37.892537500000003</v>
      </c>
      <c r="BL287">
        <v>650.02874999999995</v>
      </c>
      <c r="BM287">
        <v>101.325125</v>
      </c>
      <c r="BN287">
        <v>9.9929049999999991E-2</v>
      </c>
      <c r="BO287">
        <v>34.557274999999997</v>
      </c>
      <c r="BP287">
        <v>35.130537500000003</v>
      </c>
      <c r="BQ287">
        <v>999.9</v>
      </c>
      <c r="BR287">
        <v>0</v>
      </c>
      <c r="BS287">
        <v>0</v>
      </c>
      <c r="BT287">
        <v>9017.5787500000006</v>
      </c>
      <c r="BU287">
        <v>0</v>
      </c>
      <c r="BV287">
        <v>377.24587500000001</v>
      </c>
      <c r="BW287">
        <v>-18.825312499999999</v>
      </c>
      <c r="BX287">
        <v>1851.885</v>
      </c>
      <c r="BY287">
        <v>1870.80125</v>
      </c>
      <c r="BZ287">
        <v>0.336607875</v>
      </c>
      <c r="CA287">
        <v>1800.13375</v>
      </c>
      <c r="CB287">
        <v>37.774562499999988</v>
      </c>
      <c r="CC287">
        <v>3.8616199999999998</v>
      </c>
      <c r="CD287">
        <v>3.8275125000000001</v>
      </c>
      <c r="CE287">
        <v>28.299575000000001</v>
      </c>
      <c r="CF287">
        <v>28.14715</v>
      </c>
      <c r="CG287">
        <v>1199.9925000000001</v>
      </c>
      <c r="CH287">
        <v>0.49999250000000001</v>
      </c>
      <c r="CI287">
        <v>0.50000749999999994</v>
      </c>
      <c r="CJ287">
        <v>0</v>
      </c>
      <c r="CK287">
        <v>829.45012499999996</v>
      </c>
      <c r="CL287">
        <v>4.9990899999999998</v>
      </c>
      <c r="CM287">
        <v>8988.651249999999</v>
      </c>
      <c r="CN287">
        <v>9557.7724999999991</v>
      </c>
      <c r="CO287">
        <v>45.311999999999998</v>
      </c>
      <c r="CP287">
        <v>48.296499999999988</v>
      </c>
      <c r="CQ287">
        <v>46.226374999999997</v>
      </c>
      <c r="CR287">
        <v>46.936999999999998</v>
      </c>
      <c r="CS287">
        <v>46.773249999999997</v>
      </c>
      <c r="CT287">
        <v>597.48750000000007</v>
      </c>
      <c r="CU287">
        <v>597.505</v>
      </c>
      <c r="CV287">
        <v>0</v>
      </c>
      <c r="CW287">
        <v>1665505016.0999999</v>
      </c>
      <c r="CX287">
        <v>0</v>
      </c>
      <c r="CY287">
        <v>1665503463</v>
      </c>
      <c r="CZ287" t="s">
        <v>356</v>
      </c>
      <c r="DA287">
        <v>1665503462</v>
      </c>
      <c r="DB287">
        <v>1665503463</v>
      </c>
      <c r="DC287">
        <v>5</v>
      </c>
      <c r="DD287">
        <v>8.5000000000000006E-2</v>
      </c>
      <c r="DE287">
        <v>-1E-3</v>
      </c>
      <c r="DF287">
        <v>-3.5999999999999997E-2</v>
      </c>
      <c r="DG287">
        <v>0.21</v>
      </c>
      <c r="DH287">
        <v>415</v>
      </c>
      <c r="DI287">
        <v>36</v>
      </c>
      <c r="DJ287">
        <v>0.25</v>
      </c>
      <c r="DK287">
        <v>0.11</v>
      </c>
      <c r="DL287">
        <v>-18.728490243902439</v>
      </c>
      <c r="DM287">
        <v>-0.50999372822298772</v>
      </c>
      <c r="DN287">
        <v>8.2704707757819823E-2</v>
      </c>
      <c r="DO287">
        <v>0</v>
      </c>
      <c r="DP287">
        <v>0.29832817073170731</v>
      </c>
      <c r="DQ287">
        <v>0.17130294773519139</v>
      </c>
      <c r="DR287">
        <v>2.0447776339121891E-2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3.2944100000000001</v>
      </c>
      <c r="EB287">
        <v>2.6254300000000002</v>
      </c>
      <c r="EC287">
        <v>0.26497900000000002</v>
      </c>
      <c r="ED287">
        <v>0.26503700000000002</v>
      </c>
      <c r="EE287">
        <v>0.14994199999999999</v>
      </c>
      <c r="EF287">
        <v>0.147562</v>
      </c>
      <c r="EG287">
        <v>22166.3</v>
      </c>
      <c r="EH287">
        <v>22635</v>
      </c>
      <c r="EI287">
        <v>28087.5</v>
      </c>
      <c r="EJ287">
        <v>29678.799999999999</v>
      </c>
      <c r="EK287">
        <v>32798</v>
      </c>
      <c r="EL287">
        <v>35173.300000000003</v>
      </c>
      <c r="EM287">
        <v>39571.5</v>
      </c>
      <c r="EN287">
        <v>42474.5</v>
      </c>
      <c r="EO287">
        <v>2.2021299999999999</v>
      </c>
      <c r="EP287">
        <v>2.1550699999999998</v>
      </c>
      <c r="EQ287">
        <v>8.7238800000000005E-2</v>
      </c>
      <c r="ER287">
        <v>0</v>
      </c>
      <c r="ES287">
        <v>33.7224</v>
      </c>
      <c r="ET287">
        <v>999.9</v>
      </c>
      <c r="EU287">
        <v>73.900000000000006</v>
      </c>
      <c r="EV287">
        <v>35.5</v>
      </c>
      <c r="EW287">
        <v>42.355499999999999</v>
      </c>
      <c r="EX287">
        <v>57.049100000000003</v>
      </c>
      <c r="EY287">
        <v>-2.38381</v>
      </c>
      <c r="EZ287">
        <v>2</v>
      </c>
      <c r="FA287">
        <v>0.66282799999999997</v>
      </c>
      <c r="FB287">
        <v>1.66008</v>
      </c>
      <c r="FC287">
        <v>20.260400000000001</v>
      </c>
      <c r="FD287">
        <v>5.2172900000000002</v>
      </c>
      <c r="FE287">
        <v>12.007099999999999</v>
      </c>
      <c r="FF287">
        <v>4.9858000000000002</v>
      </c>
      <c r="FG287">
        <v>3.2846500000000001</v>
      </c>
      <c r="FH287">
        <v>6365.2</v>
      </c>
      <c r="FI287">
        <v>9999</v>
      </c>
      <c r="FJ287">
        <v>9999</v>
      </c>
      <c r="FK287">
        <v>490.2</v>
      </c>
      <c r="FL287">
        <v>1.8657999999999999</v>
      </c>
      <c r="FM287">
        <v>1.8621399999999999</v>
      </c>
      <c r="FN287">
        <v>1.8641700000000001</v>
      </c>
      <c r="FO287">
        <v>1.86033</v>
      </c>
      <c r="FP287">
        <v>1.8609599999999999</v>
      </c>
      <c r="FQ287">
        <v>1.86005</v>
      </c>
      <c r="FR287">
        <v>1.86175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0.57999999999999996</v>
      </c>
      <c r="GH287">
        <v>0.21870000000000001</v>
      </c>
      <c r="GI287">
        <v>-0.38878066965608271</v>
      </c>
      <c r="GJ287">
        <v>8.4540356221501391E-4</v>
      </c>
      <c r="GK287">
        <v>6.8779579211309249E-8</v>
      </c>
      <c r="GL287">
        <v>-1.3381725072044801E-10</v>
      </c>
      <c r="GM287">
        <v>-8.6234221326163804E-2</v>
      </c>
      <c r="GN287">
        <v>8.8717001971158594E-4</v>
      </c>
      <c r="GO287">
        <v>5.46455871630479E-4</v>
      </c>
      <c r="GP287">
        <v>-9.435533427115459E-6</v>
      </c>
      <c r="GQ287">
        <v>1</v>
      </c>
      <c r="GR287">
        <v>2082</v>
      </c>
      <c r="GS287">
        <v>3</v>
      </c>
      <c r="GT287">
        <v>35</v>
      </c>
      <c r="GU287">
        <v>25.8</v>
      </c>
      <c r="GV287">
        <v>25.8</v>
      </c>
      <c r="GW287">
        <v>4.4323699999999997</v>
      </c>
      <c r="GX287">
        <v>2.50854</v>
      </c>
      <c r="GY287">
        <v>2.04834</v>
      </c>
      <c r="GZ287">
        <v>2.6245099999999999</v>
      </c>
      <c r="HA287">
        <v>2.1972700000000001</v>
      </c>
      <c r="HB287">
        <v>2.34253</v>
      </c>
      <c r="HC287">
        <v>40.476500000000001</v>
      </c>
      <c r="HD287">
        <v>14.3072</v>
      </c>
      <c r="HE287">
        <v>18</v>
      </c>
      <c r="HF287">
        <v>710.13800000000003</v>
      </c>
      <c r="HG287">
        <v>745.51099999999997</v>
      </c>
      <c r="HH287">
        <v>30.999400000000001</v>
      </c>
      <c r="HI287">
        <v>35.546199999999999</v>
      </c>
      <c r="HJ287">
        <v>30.000599999999999</v>
      </c>
      <c r="HK287">
        <v>35.265000000000001</v>
      </c>
      <c r="HL287">
        <v>35.224499999999999</v>
      </c>
      <c r="HM287">
        <v>88.599699999999999</v>
      </c>
      <c r="HN287">
        <v>13.799899999999999</v>
      </c>
      <c r="HO287">
        <v>100</v>
      </c>
      <c r="HP287">
        <v>31</v>
      </c>
      <c r="HQ287">
        <v>1816.43</v>
      </c>
      <c r="HR287">
        <v>37.701799999999999</v>
      </c>
      <c r="HS287">
        <v>98.862499999999997</v>
      </c>
      <c r="HT287">
        <v>98.444000000000003</v>
      </c>
    </row>
    <row r="288" spans="1:228" x14ac:dyDescent="0.2">
      <c r="A288">
        <v>273</v>
      </c>
      <c r="B288">
        <v>1665505015.5999999</v>
      </c>
      <c r="C288">
        <v>1086.099999904633</v>
      </c>
      <c r="D288" t="s">
        <v>905</v>
      </c>
      <c r="E288" t="s">
        <v>906</v>
      </c>
      <c r="F288">
        <v>4</v>
      </c>
      <c r="G288">
        <v>1665505013.3499999</v>
      </c>
      <c r="H288">
        <f t="shared" si="136"/>
        <v>7.2757069244942525E-4</v>
      </c>
      <c r="I288">
        <f t="shared" si="137"/>
        <v>0.72757069244942529</v>
      </c>
      <c r="J288">
        <f t="shared" si="138"/>
        <v>20.793841726554373</v>
      </c>
      <c r="K288">
        <f t="shared" si="139"/>
        <v>1789.01125</v>
      </c>
      <c r="L288">
        <f t="shared" si="140"/>
        <v>885.46028938638608</v>
      </c>
      <c r="M288">
        <f t="shared" si="141"/>
        <v>89.806755024307975</v>
      </c>
      <c r="N288">
        <f t="shared" si="142"/>
        <v>181.44833482687315</v>
      </c>
      <c r="O288">
        <f t="shared" si="143"/>
        <v>3.8736814477193036E-2</v>
      </c>
      <c r="P288">
        <f t="shared" si="144"/>
        <v>3.690029252572594</v>
      </c>
      <c r="Q288">
        <f t="shared" si="145"/>
        <v>3.8512312867950461E-2</v>
      </c>
      <c r="R288">
        <f t="shared" si="146"/>
        <v>2.4090257473353881E-2</v>
      </c>
      <c r="S288">
        <f t="shared" si="147"/>
        <v>226.12682428562587</v>
      </c>
      <c r="T288">
        <f t="shared" si="148"/>
        <v>35.471868703243288</v>
      </c>
      <c r="U288">
        <f t="shared" si="149"/>
        <v>35.129849999999998</v>
      </c>
      <c r="V288">
        <f t="shared" si="150"/>
        <v>5.6891140176537505</v>
      </c>
      <c r="W288">
        <f t="shared" si="151"/>
        <v>70.107855613844578</v>
      </c>
      <c r="X288">
        <f t="shared" si="152"/>
        <v>3.8632569624898223</v>
      </c>
      <c r="Y288">
        <f t="shared" si="153"/>
        <v>5.5104480498857598</v>
      </c>
      <c r="Z288">
        <f t="shared" si="154"/>
        <v>1.8258570551639282</v>
      </c>
      <c r="AA288">
        <f t="shared" si="155"/>
        <v>-32.085867537019652</v>
      </c>
      <c r="AB288">
        <f t="shared" si="156"/>
        <v>-114.49810808358441</v>
      </c>
      <c r="AC288">
        <f t="shared" si="157"/>
        <v>-7.2354245995832187</v>
      </c>
      <c r="AD288">
        <f t="shared" si="158"/>
        <v>72.307424065438596</v>
      </c>
      <c r="AE288">
        <f t="shared" si="159"/>
        <v>43.571778954225664</v>
      </c>
      <c r="AF288">
        <f t="shared" si="160"/>
        <v>0.8238391726652895</v>
      </c>
      <c r="AG288">
        <f t="shared" si="161"/>
        <v>20.793841726554373</v>
      </c>
      <c r="AH288">
        <v>1878.683183251894</v>
      </c>
      <c r="AI288">
        <v>1862.8146060606059</v>
      </c>
      <c r="AJ288">
        <v>1.6917555330099749</v>
      </c>
      <c r="AK288">
        <v>66.85974665391015</v>
      </c>
      <c r="AL288">
        <f t="shared" si="162"/>
        <v>0.72757069244942529</v>
      </c>
      <c r="AM288">
        <v>37.76062600341487</v>
      </c>
      <c r="AN288">
        <v>38.079938787878781</v>
      </c>
      <c r="AO288">
        <v>-5.4824461224419344E-3</v>
      </c>
      <c r="AP288">
        <v>85.612249932443419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47270.006592798432</v>
      </c>
      <c r="AV288">
        <f t="shared" si="166"/>
        <v>1200.0587499999999</v>
      </c>
      <c r="AW288">
        <f t="shared" si="167"/>
        <v>1025.9754887490287</v>
      </c>
      <c r="AX288">
        <f t="shared" si="168"/>
        <v>0.85493771763176496</v>
      </c>
      <c r="AY288">
        <f t="shared" si="169"/>
        <v>0.1884297950293066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1665505013.3499999</v>
      </c>
      <c r="BF288">
        <v>1789.01125</v>
      </c>
      <c r="BG288">
        <v>1807.7225000000001</v>
      </c>
      <c r="BH288">
        <v>38.090237500000001</v>
      </c>
      <c r="BI288">
        <v>37.761062500000001</v>
      </c>
      <c r="BJ288">
        <v>1788.4337499999999</v>
      </c>
      <c r="BK288">
        <v>37.871637500000013</v>
      </c>
      <c r="BL288">
        <v>650.00049999999999</v>
      </c>
      <c r="BM288">
        <v>101.323875</v>
      </c>
      <c r="BN288">
        <v>9.9933725000000001E-2</v>
      </c>
      <c r="BO288">
        <v>34.554299999999998</v>
      </c>
      <c r="BP288">
        <v>35.129849999999998</v>
      </c>
      <c r="BQ288">
        <v>999.9</v>
      </c>
      <c r="BR288">
        <v>0</v>
      </c>
      <c r="BS288">
        <v>0</v>
      </c>
      <c r="BT288">
        <v>9018.5162500000006</v>
      </c>
      <c r="BU288">
        <v>0</v>
      </c>
      <c r="BV288">
        <v>200.00337500000001</v>
      </c>
      <c r="BW288">
        <v>-18.7119125</v>
      </c>
      <c r="BX288">
        <v>1859.8525</v>
      </c>
      <c r="BY288">
        <v>1878.6624999999999</v>
      </c>
      <c r="BZ288">
        <v>0.32918112500000002</v>
      </c>
      <c r="CA288">
        <v>1807.7225000000001</v>
      </c>
      <c r="CB288">
        <v>37.761062500000001</v>
      </c>
      <c r="CC288">
        <v>3.8594525000000002</v>
      </c>
      <c r="CD288">
        <v>3.82609625</v>
      </c>
      <c r="CE288">
        <v>28.2899125</v>
      </c>
      <c r="CF288">
        <v>28.140775000000001</v>
      </c>
      <c r="CG288">
        <v>1200.0587499999999</v>
      </c>
      <c r="CH288">
        <v>0.49999274999999999</v>
      </c>
      <c r="CI288">
        <v>0.5000072499999999</v>
      </c>
      <c r="CJ288">
        <v>0</v>
      </c>
      <c r="CK288">
        <v>829.46325000000002</v>
      </c>
      <c r="CL288">
        <v>4.9990899999999998</v>
      </c>
      <c r="CM288">
        <v>8980.7200000000012</v>
      </c>
      <c r="CN288">
        <v>9558.2924999999996</v>
      </c>
      <c r="CO288">
        <v>45.311999999999998</v>
      </c>
      <c r="CP288">
        <v>48.296499999999988</v>
      </c>
      <c r="CQ288">
        <v>46.25</v>
      </c>
      <c r="CR288">
        <v>46.936999999999998</v>
      </c>
      <c r="CS288">
        <v>46.796499999999988</v>
      </c>
      <c r="CT288">
        <v>597.52250000000004</v>
      </c>
      <c r="CU288">
        <v>597.53874999999994</v>
      </c>
      <c r="CV288">
        <v>0</v>
      </c>
      <c r="CW288">
        <v>1665505020.3</v>
      </c>
      <c r="CX288">
        <v>0</v>
      </c>
      <c r="CY288">
        <v>1665503463</v>
      </c>
      <c r="CZ288" t="s">
        <v>356</v>
      </c>
      <c r="DA288">
        <v>1665503462</v>
      </c>
      <c r="DB288">
        <v>1665503463</v>
      </c>
      <c r="DC288">
        <v>5</v>
      </c>
      <c r="DD288">
        <v>8.5000000000000006E-2</v>
      </c>
      <c r="DE288">
        <v>-1E-3</v>
      </c>
      <c r="DF288">
        <v>-3.5999999999999997E-2</v>
      </c>
      <c r="DG288">
        <v>0.21</v>
      </c>
      <c r="DH288">
        <v>415</v>
      </c>
      <c r="DI288">
        <v>36</v>
      </c>
      <c r="DJ288">
        <v>0.25</v>
      </c>
      <c r="DK288">
        <v>0.11</v>
      </c>
      <c r="DL288">
        <v>-18.727184999999999</v>
      </c>
      <c r="DM288">
        <v>-0.38035497185736061</v>
      </c>
      <c r="DN288">
        <v>8.2209709128545291E-2</v>
      </c>
      <c r="DO288">
        <v>0</v>
      </c>
      <c r="DP288">
        <v>0.30744664999999999</v>
      </c>
      <c r="DQ288">
        <v>0.21029779362101289</v>
      </c>
      <c r="DR288">
        <v>2.2919388079255081E-2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3.2944599999999999</v>
      </c>
      <c r="EB288">
        <v>2.6254</v>
      </c>
      <c r="EC288">
        <v>0.26561400000000002</v>
      </c>
      <c r="ED288">
        <v>0.26567200000000002</v>
      </c>
      <c r="EE288">
        <v>0.14987900000000001</v>
      </c>
      <c r="EF288">
        <v>0.147564</v>
      </c>
      <c r="EG288">
        <v>22146.6</v>
      </c>
      <c r="EH288">
        <v>22615.7</v>
      </c>
      <c r="EI288">
        <v>28086.9</v>
      </c>
      <c r="EJ288">
        <v>29679.4</v>
      </c>
      <c r="EK288">
        <v>32800.1</v>
      </c>
      <c r="EL288">
        <v>35173.5</v>
      </c>
      <c r="EM288">
        <v>39571</v>
      </c>
      <c r="EN288">
        <v>42474.9</v>
      </c>
      <c r="EO288">
        <v>2.2021500000000001</v>
      </c>
      <c r="EP288">
        <v>2.15503</v>
      </c>
      <c r="EQ288">
        <v>8.7026500000000007E-2</v>
      </c>
      <c r="ER288">
        <v>0</v>
      </c>
      <c r="ES288">
        <v>33.719799999999999</v>
      </c>
      <c r="ET288">
        <v>999.9</v>
      </c>
      <c r="EU288">
        <v>73.900000000000006</v>
      </c>
      <c r="EV288">
        <v>35.5</v>
      </c>
      <c r="EW288">
        <v>42.349899999999998</v>
      </c>
      <c r="EX288">
        <v>56.899099999999997</v>
      </c>
      <c r="EY288">
        <v>-2.37981</v>
      </c>
      <c r="EZ288">
        <v>2</v>
      </c>
      <c r="FA288">
        <v>0.66342000000000001</v>
      </c>
      <c r="FB288">
        <v>1.6580999999999999</v>
      </c>
      <c r="FC288">
        <v>20.2605</v>
      </c>
      <c r="FD288">
        <v>5.2166899999999998</v>
      </c>
      <c r="FE288">
        <v>12.0062</v>
      </c>
      <c r="FF288">
        <v>4.9855</v>
      </c>
      <c r="FG288">
        <v>3.2845499999999999</v>
      </c>
      <c r="FH288">
        <v>6365.5</v>
      </c>
      <c r="FI288">
        <v>9999</v>
      </c>
      <c r="FJ288">
        <v>9999</v>
      </c>
      <c r="FK288">
        <v>490.2</v>
      </c>
      <c r="FL288">
        <v>1.86581</v>
      </c>
      <c r="FM288">
        <v>1.86216</v>
      </c>
      <c r="FN288">
        <v>1.8641700000000001</v>
      </c>
      <c r="FO288">
        <v>1.8603099999999999</v>
      </c>
      <c r="FP288">
        <v>1.8609599999999999</v>
      </c>
      <c r="FQ288">
        <v>1.86006</v>
      </c>
      <c r="FR288">
        <v>1.86178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0.57999999999999996</v>
      </c>
      <c r="GH288">
        <v>0.21859999999999999</v>
      </c>
      <c r="GI288">
        <v>-0.38878066965608271</v>
      </c>
      <c r="GJ288">
        <v>8.4540356221501391E-4</v>
      </c>
      <c r="GK288">
        <v>6.8779579211309249E-8</v>
      </c>
      <c r="GL288">
        <v>-1.3381725072044801E-10</v>
      </c>
      <c r="GM288">
        <v>-8.6234221326163804E-2</v>
      </c>
      <c r="GN288">
        <v>8.8717001971158594E-4</v>
      </c>
      <c r="GO288">
        <v>5.46455871630479E-4</v>
      </c>
      <c r="GP288">
        <v>-9.435533427115459E-6</v>
      </c>
      <c r="GQ288">
        <v>1</v>
      </c>
      <c r="GR288">
        <v>2082</v>
      </c>
      <c r="GS288">
        <v>3</v>
      </c>
      <c r="GT288">
        <v>35</v>
      </c>
      <c r="GU288">
        <v>25.9</v>
      </c>
      <c r="GV288">
        <v>25.9</v>
      </c>
      <c r="GW288">
        <v>4.4445800000000002</v>
      </c>
      <c r="GX288">
        <v>2.5146500000000001</v>
      </c>
      <c r="GY288">
        <v>2.04834</v>
      </c>
      <c r="GZ288">
        <v>2.6257299999999999</v>
      </c>
      <c r="HA288">
        <v>2.1972700000000001</v>
      </c>
      <c r="HB288">
        <v>2.3071299999999999</v>
      </c>
      <c r="HC288">
        <v>40.502000000000002</v>
      </c>
      <c r="HD288">
        <v>14.298400000000001</v>
      </c>
      <c r="HE288">
        <v>18</v>
      </c>
      <c r="HF288">
        <v>710.22</v>
      </c>
      <c r="HG288">
        <v>745.53499999999997</v>
      </c>
      <c r="HH288">
        <v>30.999500000000001</v>
      </c>
      <c r="HI288">
        <v>35.553600000000003</v>
      </c>
      <c r="HJ288">
        <v>30.000599999999999</v>
      </c>
      <c r="HK288">
        <v>35.270699999999998</v>
      </c>
      <c r="HL288">
        <v>35.230600000000003</v>
      </c>
      <c r="HM288">
        <v>88.901899999999998</v>
      </c>
      <c r="HN288">
        <v>13.799899999999999</v>
      </c>
      <c r="HO288">
        <v>100</v>
      </c>
      <c r="HP288">
        <v>31</v>
      </c>
      <c r="HQ288">
        <v>1823.12</v>
      </c>
      <c r="HR288">
        <v>37.711100000000002</v>
      </c>
      <c r="HS288">
        <v>98.861000000000004</v>
      </c>
      <c r="HT288">
        <v>98.445400000000006</v>
      </c>
    </row>
    <row r="289" spans="1:228" x14ac:dyDescent="0.2">
      <c r="A289">
        <v>274</v>
      </c>
      <c r="B289">
        <v>1665505019.5999999</v>
      </c>
      <c r="C289">
        <v>1090.099999904633</v>
      </c>
      <c r="D289" t="s">
        <v>907</v>
      </c>
      <c r="E289" t="s">
        <v>908</v>
      </c>
      <c r="F289">
        <v>4</v>
      </c>
      <c r="G289">
        <v>1665505017.5999999</v>
      </c>
      <c r="H289">
        <f t="shared" si="136"/>
        <v>7.7903270939330205E-4</v>
      </c>
      <c r="I289">
        <f t="shared" si="137"/>
        <v>0.77903270939330205</v>
      </c>
      <c r="J289">
        <f t="shared" si="138"/>
        <v>20.199087131527932</v>
      </c>
      <c r="K289">
        <f t="shared" si="139"/>
        <v>1796.0785714285721</v>
      </c>
      <c r="L289">
        <f t="shared" si="140"/>
        <v>971.14441530283602</v>
      </c>
      <c r="M289">
        <f t="shared" si="141"/>
        <v>98.49775822591981</v>
      </c>
      <c r="N289">
        <f t="shared" si="142"/>
        <v>182.16622584207565</v>
      </c>
      <c r="O289">
        <f t="shared" si="143"/>
        <v>4.1489229880476292E-2</v>
      </c>
      <c r="P289">
        <f t="shared" si="144"/>
        <v>3.6751855414992987</v>
      </c>
      <c r="Q289">
        <f t="shared" si="145"/>
        <v>4.1230772934100171E-2</v>
      </c>
      <c r="R289">
        <f t="shared" si="146"/>
        <v>2.5792320009973384E-2</v>
      </c>
      <c r="S289">
        <f t="shared" si="147"/>
        <v>226.10609580677081</v>
      </c>
      <c r="T289">
        <f t="shared" si="148"/>
        <v>35.463312431050198</v>
      </c>
      <c r="U289">
        <f t="shared" si="149"/>
        <v>35.126828571428568</v>
      </c>
      <c r="V289">
        <f t="shared" si="150"/>
        <v>5.68816309818357</v>
      </c>
      <c r="W289">
        <f t="shared" si="151"/>
        <v>70.090104384846825</v>
      </c>
      <c r="X289">
        <f t="shared" si="152"/>
        <v>3.8620274407595288</v>
      </c>
      <c r="Y289">
        <f t="shared" si="153"/>
        <v>5.510089440806258</v>
      </c>
      <c r="Z289">
        <f t="shared" si="154"/>
        <v>1.8261356574240413</v>
      </c>
      <c r="AA289">
        <f t="shared" si="155"/>
        <v>-34.355342484244623</v>
      </c>
      <c r="AB289">
        <f t="shared" si="156"/>
        <v>-113.67096909136511</v>
      </c>
      <c r="AC289">
        <f t="shared" si="157"/>
        <v>-7.2120202675311926</v>
      </c>
      <c r="AD289">
        <f t="shared" si="158"/>
        <v>70.867763963629884</v>
      </c>
      <c r="AE289">
        <f t="shared" si="159"/>
        <v>43.678794315710064</v>
      </c>
      <c r="AF289">
        <f t="shared" si="160"/>
        <v>0.78943267005840079</v>
      </c>
      <c r="AG289">
        <f t="shared" si="161"/>
        <v>20.199087131527932</v>
      </c>
      <c r="AH289">
        <v>1885.6141983907589</v>
      </c>
      <c r="AI289">
        <v>1869.789454545454</v>
      </c>
      <c r="AJ289">
        <v>1.7442150198890001</v>
      </c>
      <c r="AK289">
        <v>66.85974665391015</v>
      </c>
      <c r="AL289">
        <f t="shared" si="162"/>
        <v>0.77903270939330205</v>
      </c>
      <c r="AM289">
        <v>37.762477864507211</v>
      </c>
      <c r="AN289">
        <v>38.077874545454527</v>
      </c>
      <c r="AO289">
        <v>-7.932026743309148E-4</v>
      </c>
      <c r="AP289">
        <v>85.612249932443419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47005.981439722447</v>
      </c>
      <c r="AV289">
        <f t="shared" si="166"/>
        <v>1199.947142857143</v>
      </c>
      <c r="AW289">
        <f t="shared" si="167"/>
        <v>1025.8802278791559</v>
      </c>
      <c r="AX289">
        <f t="shared" si="168"/>
        <v>0.85493784787592908</v>
      </c>
      <c r="AY289">
        <f t="shared" si="169"/>
        <v>0.18843004640054328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1665505017.5999999</v>
      </c>
      <c r="BF289">
        <v>1796.0785714285721</v>
      </c>
      <c r="BG289">
        <v>1814.81</v>
      </c>
      <c r="BH289">
        <v>38.077885714285721</v>
      </c>
      <c r="BI289">
        <v>37.76247142857143</v>
      </c>
      <c r="BJ289">
        <v>1795.501428571429</v>
      </c>
      <c r="BK289">
        <v>37.859328571428577</v>
      </c>
      <c r="BL289">
        <v>650.03600000000006</v>
      </c>
      <c r="BM289">
        <v>101.3241428571429</v>
      </c>
      <c r="BN289">
        <v>0.10027628571428571</v>
      </c>
      <c r="BO289">
        <v>34.553128571428573</v>
      </c>
      <c r="BP289">
        <v>35.126828571428568</v>
      </c>
      <c r="BQ289">
        <v>999.89999999999986</v>
      </c>
      <c r="BR289">
        <v>0</v>
      </c>
      <c r="BS289">
        <v>0</v>
      </c>
      <c r="BT289">
        <v>8967.3214285714294</v>
      </c>
      <c r="BU289">
        <v>0</v>
      </c>
      <c r="BV289">
        <v>185.23942857142859</v>
      </c>
      <c r="BW289">
        <v>-18.73235714285714</v>
      </c>
      <c r="BX289">
        <v>1867.1728571428571</v>
      </c>
      <c r="BY289">
        <v>1886.03</v>
      </c>
      <c r="BZ289">
        <v>0.31543285714285713</v>
      </c>
      <c r="CA289">
        <v>1814.81</v>
      </c>
      <c r="CB289">
        <v>37.76247142857143</v>
      </c>
      <c r="CC289">
        <v>3.8582142857142858</v>
      </c>
      <c r="CD289">
        <v>3.8262528571428569</v>
      </c>
      <c r="CE289">
        <v>28.284385714285719</v>
      </c>
      <c r="CF289">
        <v>28.141500000000001</v>
      </c>
      <c r="CG289">
        <v>1199.947142857143</v>
      </c>
      <c r="CH289">
        <v>0.49998871428571418</v>
      </c>
      <c r="CI289">
        <v>0.50001128571428566</v>
      </c>
      <c r="CJ289">
        <v>0</v>
      </c>
      <c r="CK289">
        <v>829.06485714285714</v>
      </c>
      <c r="CL289">
        <v>4.9990899999999998</v>
      </c>
      <c r="CM289">
        <v>8977.0357142857138</v>
      </c>
      <c r="CN289">
        <v>9557.3814285714288</v>
      </c>
      <c r="CO289">
        <v>45.311999999999998</v>
      </c>
      <c r="CP289">
        <v>48.267714285714291</v>
      </c>
      <c r="CQ289">
        <v>46.25</v>
      </c>
      <c r="CR289">
        <v>46.936999999999998</v>
      </c>
      <c r="CS289">
        <v>46.794285714285721</v>
      </c>
      <c r="CT289">
        <v>597.46</v>
      </c>
      <c r="CU289">
        <v>597.48714285714289</v>
      </c>
      <c r="CV289">
        <v>0</v>
      </c>
      <c r="CW289">
        <v>1665505023.9000001</v>
      </c>
      <c r="CX289">
        <v>0</v>
      </c>
      <c r="CY289">
        <v>1665503463</v>
      </c>
      <c r="CZ289" t="s">
        <v>356</v>
      </c>
      <c r="DA289">
        <v>1665503462</v>
      </c>
      <c r="DB289">
        <v>1665503463</v>
      </c>
      <c r="DC289">
        <v>5</v>
      </c>
      <c r="DD289">
        <v>8.5000000000000006E-2</v>
      </c>
      <c r="DE289">
        <v>-1E-3</v>
      </c>
      <c r="DF289">
        <v>-3.5999999999999997E-2</v>
      </c>
      <c r="DG289">
        <v>0.21</v>
      </c>
      <c r="DH289">
        <v>415</v>
      </c>
      <c r="DI289">
        <v>36</v>
      </c>
      <c r="DJ289">
        <v>0.25</v>
      </c>
      <c r="DK289">
        <v>0.11</v>
      </c>
      <c r="DL289">
        <v>-18.746124390243899</v>
      </c>
      <c r="DM289">
        <v>-6.7001393728226527E-2</v>
      </c>
      <c r="DN289">
        <v>6.8829027414835001E-2</v>
      </c>
      <c r="DO289">
        <v>1</v>
      </c>
      <c r="DP289">
        <v>0.3137755853658537</v>
      </c>
      <c r="DQ289">
        <v>0.1312545783972133</v>
      </c>
      <c r="DR289">
        <v>1.989753473021906E-2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366</v>
      </c>
      <c r="EA289">
        <v>3.2944399999999998</v>
      </c>
      <c r="EB289">
        <v>2.6251600000000002</v>
      </c>
      <c r="EC289">
        <v>0.26618799999999998</v>
      </c>
      <c r="ED289">
        <v>0.266239</v>
      </c>
      <c r="EE289">
        <v>0.14987</v>
      </c>
      <c r="EF289">
        <v>0.147563</v>
      </c>
      <c r="EG289">
        <v>22129.1</v>
      </c>
      <c r="EH289">
        <v>22597.8</v>
      </c>
      <c r="EI289">
        <v>28086.9</v>
      </c>
      <c r="EJ289">
        <v>29679</v>
      </c>
      <c r="EK289">
        <v>32800.1</v>
      </c>
      <c r="EL289">
        <v>35173.5</v>
      </c>
      <c r="EM289">
        <v>39570.5</v>
      </c>
      <c r="EN289">
        <v>42474.8</v>
      </c>
      <c r="EO289">
        <v>2.20208</v>
      </c>
      <c r="EP289">
        <v>2.1549</v>
      </c>
      <c r="EQ289">
        <v>8.7413900000000003E-2</v>
      </c>
      <c r="ER289">
        <v>0</v>
      </c>
      <c r="ES289">
        <v>33.715899999999998</v>
      </c>
      <c r="ET289">
        <v>999.9</v>
      </c>
      <c r="EU289">
        <v>73.900000000000006</v>
      </c>
      <c r="EV289">
        <v>35.5</v>
      </c>
      <c r="EW289">
        <v>42.346299999999999</v>
      </c>
      <c r="EX289">
        <v>57.079099999999997</v>
      </c>
      <c r="EY289">
        <v>-2.38381</v>
      </c>
      <c r="EZ289">
        <v>2</v>
      </c>
      <c r="FA289">
        <v>0.66386699999999998</v>
      </c>
      <c r="FB289">
        <v>1.6579200000000001</v>
      </c>
      <c r="FC289">
        <v>20.260400000000001</v>
      </c>
      <c r="FD289">
        <v>5.2163899999999996</v>
      </c>
      <c r="FE289">
        <v>12.008599999999999</v>
      </c>
      <c r="FF289">
        <v>4.9855</v>
      </c>
      <c r="FG289">
        <v>3.2844500000000001</v>
      </c>
      <c r="FH289">
        <v>6365.5</v>
      </c>
      <c r="FI289">
        <v>9999</v>
      </c>
      <c r="FJ289">
        <v>9999</v>
      </c>
      <c r="FK289">
        <v>490.2</v>
      </c>
      <c r="FL289">
        <v>1.8657699999999999</v>
      </c>
      <c r="FM289">
        <v>1.8621300000000001</v>
      </c>
      <c r="FN289">
        <v>1.8641700000000001</v>
      </c>
      <c r="FO289">
        <v>1.8602799999999999</v>
      </c>
      <c r="FP289">
        <v>1.86097</v>
      </c>
      <c r="FQ289">
        <v>1.86006</v>
      </c>
      <c r="FR289">
        <v>1.8617699999999999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0.57999999999999996</v>
      </c>
      <c r="GH289">
        <v>0.21859999999999999</v>
      </c>
      <c r="GI289">
        <v>-0.38878066965608271</v>
      </c>
      <c r="GJ289">
        <v>8.4540356221501391E-4</v>
      </c>
      <c r="GK289">
        <v>6.8779579211309249E-8</v>
      </c>
      <c r="GL289">
        <v>-1.3381725072044801E-10</v>
      </c>
      <c r="GM289">
        <v>-8.6234221326163804E-2</v>
      </c>
      <c r="GN289">
        <v>8.8717001971158594E-4</v>
      </c>
      <c r="GO289">
        <v>5.46455871630479E-4</v>
      </c>
      <c r="GP289">
        <v>-9.435533427115459E-6</v>
      </c>
      <c r="GQ289">
        <v>1</v>
      </c>
      <c r="GR289">
        <v>2082</v>
      </c>
      <c r="GS289">
        <v>3</v>
      </c>
      <c r="GT289">
        <v>35</v>
      </c>
      <c r="GU289">
        <v>26</v>
      </c>
      <c r="GV289">
        <v>25.9</v>
      </c>
      <c r="GW289">
        <v>4.4567899999999998</v>
      </c>
      <c r="GX289">
        <v>2.50732</v>
      </c>
      <c r="GY289">
        <v>2.04834</v>
      </c>
      <c r="GZ289">
        <v>2.6245099999999999</v>
      </c>
      <c r="HA289">
        <v>2.1972700000000001</v>
      </c>
      <c r="HB289">
        <v>2.3339799999999999</v>
      </c>
      <c r="HC289">
        <v>40.502000000000002</v>
      </c>
      <c r="HD289">
        <v>14.3072</v>
      </c>
      <c r="HE289">
        <v>18</v>
      </c>
      <c r="HF289">
        <v>710.22699999999998</v>
      </c>
      <c r="HG289">
        <v>745.49099999999999</v>
      </c>
      <c r="HH289">
        <v>30.9998</v>
      </c>
      <c r="HI289">
        <v>35.558500000000002</v>
      </c>
      <c r="HJ289">
        <v>30.000599999999999</v>
      </c>
      <c r="HK289">
        <v>35.277099999999997</v>
      </c>
      <c r="HL289">
        <v>35.237000000000002</v>
      </c>
      <c r="HM289">
        <v>89.150999999999996</v>
      </c>
      <c r="HN289">
        <v>13.799899999999999</v>
      </c>
      <c r="HO289">
        <v>100</v>
      </c>
      <c r="HP289">
        <v>31</v>
      </c>
      <c r="HQ289">
        <v>1829.8</v>
      </c>
      <c r="HR289">
        <v>37.713500000000003</v>
      </c>
      <c r="HS289">
        <v>98.860299999999995</v>
      </c>
      <c r="HT289">
        <v>98.444699999999997</v>
      </c>
    </row>
    <row r="290" spans="1:228" x14ac:dyDescent="0.2">
      <c r="A290">
        <v>275</v>
      </c>
      <c r="B290">
        <v>1665505023.5999999</v>
      </c>
      <c r="C290">
        <v>1094.099999904633</v>
      </c>
      <c r="D290" t="s">
        <v>909</v>
      </c>
      <c r="E290" t="s">
        <v>910</v>
      </c>
      <c r="F290">
        <v>4</v>
      </c>
      <c r="G290">
        <v>1665505021.2874999</v>
      </c>
      <c r="H290">
        <f t="shared" si="136"/>
        <v>7.5771783627864224E-4</v>
      </c>
      <c r="I290">
        <f t="shared" si="137"/>
        <v>0.7577178362786422</v>
      </c>
      <c r="J290">
        <f t="shared" si="138"/>
        <v>20.518510978779471</v>
      </c>
      <c r="K290">
        <f t="shared" si="139"/>
        <v>1802.2275</v>
      </c>
      <c r="L290">
        <f t="shared" si="140"/>
        <v>942.30377073645241</v>
      </c>
      <c r="M290">
        <f t="shared" si="141"/>
        <v>95.574217011535907</v>
      </c>
      <c r="N290">
        <f t="shared" si="142"/>
        <v>182.79294590378166</v>
      </c>
      <c r="O290">
        <f t="shared" si="143"/>
        <v>4.0321240609121713E-2</v>
      </c>
      <c r="P290">
        <f t="shared" si="144"/>
        <v>3.6758781806927736</v>
      </c>
      <c r="Q290">
        <f t="shared" si="145"/>
        <v>4.0077130290840271E-2</v>
      </c>
      <c r="R290">
        <f t="shared" si="146"/>
        <v>2.5070015389938236E-2</v>
      </c>
      <c r="S290">
        <f t="shared" si="147"/>
        <v>226.11881061010939</v>
      </c>
      <c r="T290">
        <f t="shared" si="148"/>
        <v>35.465245233482612</v>
      </c>
      <c r="U290">
        <f t="shared" si="149"/>
        <v>35.129174999999996</v>
      </c>
      <c r="V290">
        <f t="shared" si="150"/>
        <v>5.6889015662138434</v>
      </c>
      <c r="W290">
        <f t="shared" si="151"/>
        <v>70.091306894795807</v>
      </c>
      <c r="X290">
        <f t="shared" si="152"/>
        <v>3.8615726461115636</v>
      </c>
      <c r="Y290">
        <f t="shared" si="153"/>
        <v>5.5093460475885063</v>
      </c>
      <c r="Z290">
        <f t="shared" si="154"/>
        <v>1.8273289201022798</v>
      </c>
      <c r="AA290">
        <f t="shared" si="155"/>
        <v>-33.415356579888126</v>
      </c>
      <c r="AB290">
        <f t="shared" si="156"/>
        <v>-114.6386725316264</v>
      </c>
      <c r="AC290">
        <f t="shared" si="157"/>
        <v>-7.2720443000908475</v>
      </c>
      <c r="AD290">
        <f t="shared" si="158"/>
        <v>70.792737198504042</v>
      </c>
      <c r="AE290">
        <f t="shared" si="159"/>
        <v>43.677816599225167</v>
      </c>
      <c r="AF290">
        <f t="shared" si="160"/>
        <v>0.77479644035007444</v>
      </c>
      <c r="AG290">
        <f t="shared" si="161"/>
        <v>20.518510978779471</v>
      </c>
      <c r="AH290">
        <v>1892.5468148891421</v>
      </c>
      <c r="AI290">
        <v>1876.6801818181809</v>
      </c>
      <c r="AJ290">
        <v>1.7205154643985441</v>
      </c>
      <c r="AK290">
        <v>66.85974665391015</v>
      </c>
      <c r="AL290">
        <f t="shared" si="162"/>
        <v>0.7577178362786422</v>
      </c>
      <c r="AM290">
        <v>37.763217171594853</v>
      </c>
      <c r="AN290">
        <v>38.069541818181811</v>
      </c>
      <c r="AO290">
        <v>-6.848276170577423E-4</v>
      </c>
      <c r="AP290">
        <v>85.612249932443419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47018.690570259212</v>
      </c>
      <c r="AV290">
        <f t="shared" si="166"/>
        <v>1200.0162499999999</v>
      </c>
      <c r="AW290">
        <f t="shared" si="167"/>
        <v>1025.9391510933208</v>
      </c>
      <c r="AX290">
        <f t="shared" si="168"/>
        <v>0.8549377152962061</v>
      </c>
      <c r="AY290">
        <f t="shared" si="169"/>
        <v>0.18842979052167785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1665505021.2874999</v>
      </c>
      <c r="BF290">
        <v>1802.2275</v>
      </c>
      <c r="BG290">
        <v>1820.95</v>
      </c>
      <c r="BH290">
        <v>38.072762500000003</v>
      </c>
      <c r="BI290">
        <v>37.763187499999987</v>
      </c>
      <c r="BJ290">
        <v>1801.655</v>
      </c>
      <c r="BK290">
        <v>37.854187500000002</v>
      </c>
      <c r="BL290">
        <v>650.02149999999995</v>
      </c>
      <c r="BM290">
        <v>101.326125</v>
      </c>
      <c r="BN290">
        <v>9.999678749999999E-2</v>
      </c>
      <c r="BO290">
        <v>34.550699999999999</v>
      </c>
      <c r="BP290">
        <v>35.129174999999996</v>
      </c>
      <c r="BQ290">
        <v>999.9</v>
      </c>
      <c r="BR290">
        <v>0</v>
      </c>
      <c r="BS290">
        <v>0</v>
      </c>
      <c r="BT290">
        <v>8969.53125</v>
      </c>
      <c r="BU290">
        <v>0</v>
      </c>
      <c r="BV290">
        <v>180.54124999999999</v>
      </c>
      <c r="BW290">
        <v>-18.720849999999999</v>
      </c>
      <c r="BX290">
        <v>1873.56</v>
      </c>
      <c r="BY290">
        <v>1892.415</v>
      </c>
      <c r="BZ290">
        <v>0.30957400000000002</v>
      </c>
      <c r="CA290">
        <v>1820.95</v>
      </c>
      <c r="CB290">
        <v>37.763187499999987</v>
      </c>
      <c r="CC290">
        <v>3.8577650000000001</v>
      </c>
      <c r="CD290">
        <v>3.8263962500000002</v>
      </c>
      <c r="CE290">
        <v>28.282399999999999</v>
      </c>
      <c r="CF290">
        <v>28.142125</v>
      </c>
      <c r="CG290">
        <v>1200.0162499999999</v>
      </c>
      <c r="CH290">
        <v>0.49999274999999999</v>
      </c>
      <c r="CI290">
        <v>0.50000725000000001</v>
      </c>
      <c r="CJ290">
        <v>0</v>
      </c>
      <c r="CK290">
        <v>829.19174999999996</v>
      </c>
      <c r="CL290">
        <v>4.9990899999999998</v>
      </c>
      <c r="CM290">
        <v>8976.33</v>
      </c>
      <c r="CN290">
        <v>9557.9650000000001</v>
      </c>
      <c r="CO290">
        <v>45.311999999999998</v>
      </c>
      <c r="CP290">
        <v>48.25</v>
      </c>
      <c r="CQ290">
        <v>46.25</v>
      </c>
      <c r="CR290">
        <v>46.936999999999998</v>
      </c>
      <c r="CS290">
        <v>46.796499999999988</v>
      </c>
      <c r="CT290">
        <v>597.5</v>
      </c>
      <c r="CU290">
        <v>597.51625000000001</v>
      </c>
      <c r="CV290">
        <v>0</v>
      </c>
      <c r="CW290">
        <v>1665505028.0999999</v>
      </c>
      <c r="CX290">
        <v>0</v>
      </c>
      <c r="CY290">
        <v>1665503463</v>
      </c>
      <c r="CZ290" t="s">
        <v>356</v>
      </c>
      <c r="DA290">
        <v>1665503462</v>
      </c>
      <c r="DB290">
        <v>1665503463</v>
      </c>
      <c r="DC290">
        <v>5</v>
      </c>
      <c r="DD290">
        <v>8.5000000000000006E-2</v>
      </c>
      <c r="DE290">
        <v>-1E-3</v>
      </c>
      <c r="DF290">
        <v>-3.5999999999999997E-2</v>
      </c>
      <c r="DG290">
        <v>0.21</v>
      </c>
      <c r="DH290">
        <v>415</v>
      </c>
      <c r="DI290">
        <v>36</v>
      </c>
      <c r="DJ290">
        <v>0.25</v>
      </c>
      <c r="DK290">
        <v>0.11</v>
      </c>
      <c r="DL290">
        <v>-18.752775</v>
      </c>
      <c r="DM290">
        <v>0.25563151969986048</v>
      </c>
      <c r="DN290">
        <v>6.2924970202615102E-2</v>
      </c>
      <c r="DO290">
        <v>0</v>
      </c>
      <c r="DP290">
        <v>0.318102775</v>
      </c>
      <c r="DQ290">
        <v>2.8879553470918879E-2</v>
      </c>
      <c r="DR290">
        <v>1.654775665231922E-2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366</v>
      </c>
      <c r="EA290">
        <v>3.2943899999999999</v>
      </c>
      <c r="EB290">
        <v>2.6249400000000001</v>
      </c>
      <c r="EC290">
        <v>0.26675300000000002</v>
      </c>
      <c r="ED290">
        <v>0.26680100000000001</v>
      </c>
      <c r="EE290">
        <v>0.14985000000000001</v>
      </c>
      <c r="EF290">
        <v>0.147566</v>
      </c>
      <c r="EG290">
        <v>22111.9</v>
      </c>
      <c r="EH290">
        <v>22580.400000000001</v>
      </c>
      <c r="EI290">
        <v>28086.799999999999</v>
      </c>
      <c r="EJ290">
        <v>29679</v>
      </c>
      <c r="EK290">
        <v>32800.9</v>
      </c>
      <c r="EL290">
        <v>35173.4</v>
      </c>
      <c r="EM290">
        <v>39570.5</v>
      </c>
      <c r="EN290">
        <v>42474.8</v>
      </c>
      <c r="EO290">
        <v>2.2018499999999999</v>
      </c>
      <c r="EP290">
        <v>2.15503</v>
      </c>
      <c r="EQ290">
        <v>8.78163E-2</v>
      </c>
      <c r="ER290">
        <v>0</v>
      </c>
      <c r="ES290">
        <v>33.710700000000003</v>
      </c>
      <c r="ET290">
        <v>999.9</v>
      </c>
      <c r="EU290">
        <v>73.900000000000006</v>
      </c>
      <c r="EV290">
        <v>35.5</v>
      </c>
      <c r="EW290">
        <v>42.352899999999998</v>
      </c>
      <c r="EX290">
        <v>56.629100000000001</v>
      </c>
      <c r="EY290">
        <v>-2.5</v>
      </c>
      <c r="EZ290">
        <v>2</v>
      </c>
      <c r="FA290">
        <v>0.66425800000000002</v>
      </c>
      <c r="FB290">
        <v>1.6581699999999999</v>
      </c>
      <c r="FC290">
        <v>20.260400000000001</v>
      </c>
      <c r="FD290">
        <v>5.2165400000000002</v>
      </c>
      <c r="FE290">
        <v>12.007300000000001</v>
      </c>
      <c r="FF290">
        <v>4.9855</v>
      </c>
      <c r="FG290">
        <v>3.2844500000000001</v>
      </c>
      <c r="FH290">
        <v>6365.8</v>
      </c>
      <c r="FI290">
        <v>9999</v>
      </c>
      <c r="FJ290">
        <v>9999</v>
      </c>
      <c r="FK290">
        <v>490.2</v>
      </c>
      <c r="FL290">
        <v>1.86578</v>
      </c>
      <c r="FM290">
        <v>1.86215</v>
      </c>
      <c r="FN290">
        <v>1.8641700000000001</v>
      </c>
      <c r="FO290">
        <v>1.8602799999999999</v>
      </c>
      <c r="FP290">
        <v>1.86097</v>
      </c>
      <c r="FQ290">
        <v>1.86005</v>
      </c>
      <c r="FR290">
        <v>1.8617999999999999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0.56999999999999995</v>
      </c>
      <c r="GH290">
        <v>0.21859999999999999</v>
      </c>
      <c r="GI290">
        <v>-0.38878066965608271</v>
      </c>
      <c r="GJ290">
        <v>8.4540356221501391E-4</v>
      </c>
      <c r="GK290">
        <v>6.8779579211309249E-8</v>
      </c>
      <c r="GL290">
        <v>-1.3381725072044801E-10</v>
      </c>
      <c r="GM290">
        <v>-8.6234221326163804E-2</v>
      </c>
      <c r="GN290">
        <v>8.8717001971158594E-4</v>
      </c>
      <c r="GO290">
        <v>5.46455871630479E-4</v>
      </c>
      <c r="GP290">
        <v>-9.435533427115459E-6</v>
      </c>
      <c r="GQ290">
        <v>1</v>
      </c>
      <c r="GR290">
        <v>2082</v>
      </c>
      <c r="GS290">
        <v>3</v>
      </c>
      <c r="GT290">
        <v>35</v>
      </c>
      <c r="GU290">
        <v>26</v>
      </c>
      <c r="GV290">
        <v>26</v>
      </c>
      <c r="GW290">
        <v>4.4689899999999998</v>
      </c>
      <c r="GX290">
        <v>2.5109900000000001</v>
      </c>
      <c r="GY290">
        <v>2.04834</v>
      </c>
      <c r="GZ290">
        <v>2.6257299999999999</v>
      </c>
      <c r="HA290">
        <v>2.1972700000000001</v>
      </c>
      <c r="HB290">
        <v>2.3547400000000001</v>
      </c>
      <c r="HC290">
        <v>40.502000000000002</v>
      </c>
      <c r="HD290">
        <v>14.3072</v>
      </c>
      <c r="HE290">
        <v>18</v>
      </c>
      <c r="HF290">
        <v>710.10599999999999</v>
      </c>
      <c r="HG290">
        <v>745.68899999999996</v>
      </c>
      <c r="HH290">
        <v>30.9999</v>
      </c>
      <c r="HI290">
        <v>35.564</v>
      </c>
      <c r="HJ290">
        <v>30.000599999999999</v>
      </c>
      <c r="HK290">
        <v>35.2836</v>
      </c>
      <c r="HL290">
        <v>35.243499999999997</v>
      </c>
      <c r="HM290">
        <v>89.400599999999997</v>
      </c>
      <c r="HN290">
        <v>13.799899999999999</v>
      </c>
      <c r="HO290">
        <v>100</v>
      </c>
      <c r="HP290">
        <v>31</v>
      </c>
      <c r="HQ290">
        <v>1836.48</v>
      </c>
      <c r="HR290">
        <v>37.713500000000003</v>
      </c>
      <c r="HS290">
        <v>98.860200000000006</v>
      </c>
      <c r="HT290">
        <v>98.444699999999997</v>
      </c>
    </row>
    <row r="291" spans="1:228" x14ac:dyDescent="0.2">
      <c r="A291">
        <v>276</v>
      </c>
      <c r="B291">
        <v>1665505027.5999999</v>
      </c>
      <c r="C291">
        <v>1098.099999904633</v>
      </c>
      <c r="D291" t="s">
        <v>911</v>
      </c>
      <c r="E291" t="s">
        <v>912</v>
      </c>
      <c r="F291">
        <v>4</v>
      </c>
      <c r="G291">
        <v>1665505025.5999999</v>
      </c>
      <c r="H291">
        <f t="shared" si="136"/>
        <v>7.6620212633432625E-4</v>
      </c>
      <c r="I291">
        <f t="shared" si="137"/>
        <v>0.76620212633432627</v>
      </c>
      <c r="J291">
        <f t="shared" si="138"/>
        <v>19.827467501926723</v>
      </c>
      <c r="K291">
        <f t="shared" si="139"/>
        <v>1809.475714285714</v>
      </c>
      <c r="L291">
        <f t="shared" si="140"/>
        <v>986.02013865132483</v>
      </c>
      <c r="M291">
        <f t="shared" si="141"/>
        <v>100.00705064276872</v>
      </c>
      <c r="N291">
        <f t="shared" si="142"/>
        <v>183.52599739286103</v>
      </c>
      <c r="O291">
        <f t="shared" si="143"/>
        <v>4.0820528933285208E-2</v>
      </c>
      <c r="P291">
        <f t="shared" si="144"/>
        <v>3.6789920471437347</v>
      </c>
      <c r="Q291">
        <f t="shared" si="145"/>
        <v>4.0570566251709989E-2</v>
      </c>
      <c r="R291">
        <f t="shared" si="146"/>
        <v>2.5378934278471765E-2</v>
      </c>
      <c r="S291">
        <f t="shared" si="147"/>
        <v>226.10292395028461</v>
      </c>
      <c r="T291">
        <f t="shared" si="148"/>
        <v>35.455771210326262</v>
      </c>
      <c r="U291">
        <f t="shared" si="149"/>
        <v>35.121857142857152</v>
      </c>
      <c r="V291">
        <f t="shared" si="150"/>
        <v>5.6865987653533923</v>
      </c>
      <c r="W291">
        <f t="shared" si="151"/>
        <v>70.112868256802258</v>
      </c>
      <c r="X291">
        <f t="shared" si="152"/>
        <v>3.8612800078963532</v>
      </c>
      <c r="Y291">
        <f t="shared" si="153"/>
        <v>5.5072344120249808</v>
      </c>
      <c r="Z291">
        <f t="shared" si="154"/>
        <v>1.8253187574570391</v>
      </c>
      <c r="AA291">
        <f t="shared" si="155"/>
        <v>-33.789513771343785</v>
      </c>
      <c r="AB291">
        <f t="shared" si="156"/>
        <v>-114.65290534220931</v>
      </c>
      <c r="AC291">
        <f t="shared" si="157"/>
        <v>-7.266287960582158</v>
      </c>
      <c r="AD291">
        <f t="shared" si="158"/>
        <v>70.394216876149343</v>
      </c>
      <c r="AE291">
        <f t="shared" si="159"/>
        <v>43.621487625713321</v>
      </c>
      <c r="AF291">
        <f t="shared" si="160"/>
        <v>0.76131450861475436</v>
      </c>
      <c r="AG291">
        <f t="shared" si="161"/>
        <v>19.827467501926723</v>
      </c>
      <c r="AH291">
        <v>1899.5155269751599</v>
      </c>
      <c r="AI291">
        <v>1883.7447272727261</v>
      </c>
      <c r="AJ291">
        <v>1.7698654813074479</v>
      </c>
      <c r="AK291">
        <v>66.85974665391015</v>
      </c>
      <c r="AL291">
        <f t="shared" si="162"/>
        <v>0.76620212633432627</v>
      </c>
      <c r="AM291">
        <v>37.764786397499108</v>
      </c>
      <c r="AN291">
        <v>38.070499393939393</v>
      </c>
      <c r="AO291">
        <v>8.7074115667120752E-5</v>
      </c>
      <c r="AP291">
        <v>85.612249932443419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47075.15183847522</v>
      </c>
      <c r="AV291">
        <f t="shared" si="166"/>
        <v>1199.9257142857141</v>
      </c>
      <c r="AW291">
        <f t="shared" si="167"/>
        <v>1025.8623564509244</v>
      </c>
      <c r="AX291">
        <f t="shared" si="168"/>
        <v>0.8549382217895003</v>
      </c>
      <c r="AY291">
        <f t="shared" si="169"/>
        <v>0.18843076805373576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1665505025.5999999</v>
      </c>
      <c r="BF291">
        <v>1809.475714285714</v>
      </c>
      <c r="BG291">
        <v>1828.1685714285711</v>
      </c>
      <c r="BH291">
        <v>38.070314285714289</v>
      </c>
      <c r="BI291">
        <v>37.766100000000002</v>
      </c>
      <c r="BJ291">
        <v>1808.9014285714291</v>
      </c>
      <c r="BK291">
        <v>37.851728571428573</v>
      </c>
      <c r="BL291">
        <v>649.96742857142851</v>
      </c>
      <c r="BM291">
        <v>101.325</v>
      </c>
      <c r="BN291">
        <v>9.9957485714285713E-2</v>
      </c>
      <c r="BO291">
        <v>34.543799999999997</v>
      </c>
      <c r="BP291">
        <v>35.121857142857152</v>
      </c>
      <c r="BQ291">
        <v>999.89999999999986</v>
      </c>
      <c r="BR291">
        <v>0</v>
      </c>
      <c r="BS291">
        <v>0</v>
      </c>
      <c r="BT291">
        <v>8980.3571428571431</v>
      </c>
      <c r="BU291">
        <v>0</v>
      </c>
      <c r="BV291">
        <v>176.59685714285709</v>
      </c>
      <c r="BW291">
        <v>-18.69237142857143</v>
      </c>
      <c r="BX291">
        <v>1881.088571428571</v>
      </c>
      <c r="BY291">
        <v>1899.918571428572</v>
      </c>
      <c r="BZ291">
        <v>0.30419499999999999</v>
      </c>
      <c r="CA291">
        <v>1828.1685714285711</v>
      </c>
      <c r="CB291">
        <v>37.766100000000002</v>
      </c>
      <c r="CC291">
        <v>3.8574685714285719</v>
      </c>
      <c r="CD291">
        <v>3.8266457142857142</v>
      </c>
      <c r="CE291">
        <v>28.281085714285719</v>
      </c>
      <c r="CF291">
        <v>28.143242857142859</v>
      </c>
      <c r="CG291">
        <v>1199.9257142857141</v>
      </c>
      <c r="CH291">
        <v>0.49997471428571422</v>
      </c>
      <c r="CI291">
        <v>0.50002528571428573</v>
      </c>
      <c r="CJ291">
        <v>0</v>
      </c>
      <c r="CK291">
        <v>829.32599999999991</v>
      </c>
      <c r="CL291">
        <v>4.9990899999999998</v>
      </c>
      <c r="CM291">
        <v>8974.4957142857147</v>
      </c>
      <c r="CN291">
        <v>9557.1828571428578</v>
      </c>
      <c r="CO291">
        <v>45.311999999999998</v>
      </c>
      <c r="CP291">
        <v>48.25</v>
      </c>
      <c r="CQ291">
        <v>46.25</v>
      </c>
      <c r="CR291">
        <v>46.901571428571422</v>
      </c>
      <c r="CS291">
        <v>46.811999999999998</v>
      </c>
      <c r="CT291">
        <v>597.43428571428569</v>
      </c>
      <c r="CU291">
        <v>597.49142857142863</v>
      </c>
      <c r="CV291">
        <v>0</v>
      </c>
      <c r="CW291">
        <v>1665505032.3</v>
      </c>
      <c r="CX291">
        <v>0</v>
      </c>
      <c r="CY291">
        <v>1665503463</v>
      </c>
      <c r="CZ291" t="s">
        <v>356</v>
      </c>
      <c r="DA291">
        <v>1665503462</v>
      </c>
      <c r="DB291">
        <v>1665503463</v>
      </c>
      <c r="DC291">
        <v>5</v>
      </c>
      <c r="DD291">
        <v>8.5000000000000006E-2</v>
      </c>
      <c r="DE291">
        <v>-1E-3</v>
      </c>
      <c r="DF291">
        <v>-3.5999999999999997E-2</v>
      </c>
      <c r="DG291">
        <v>0.21</v>
      </c>
      <c r="DH291">
        <v>415</v>
      </c>
      <c r="DI291">
        <v>36</v>
      </c>
      <c r="DJ291">
        <v>0.25</v>
      </c>
      <c r="DK291">
        <v>0.11</v>
      </c>
      <c r="DL291">
        <v>-18.74283902439025</v>
      </c>
      <c r="DM291">
        <v>0.36952473867594232</v>
      </c>
      <c r="DN291">
        <v>6.23626251346295E-2</v>
      </c>
      <c r="DO291">
        <v>0</v>
      </c>
      <c r="DP291">
        <v>0.32000085365853659</v>
      </c>
      <c r="DQ291">
        <v>-0.11346566550522701</v>
      </c>
      <c r="DR291">
        <v>1.345976081504037E-2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3.2942999999999998</v>
      </c>
      <c r="EB291">
        <v>2.6253099999999998</v>
      </c>
      <c r="EC291">
        <v>0.267322</v>
      </c>
      <c r="ED291">
        <v>0.26735300000000001</v>
      </c>
      <c r="EE291">
        <v>0.14984800000000001</v>
      </c>
      <c r="EF291">
        <v>0.14757100000000001</v>
      </c>
      <c r="EG291">
        <v>22094</v>
      </c>
      <c r="EH291">
        <v>22562.7</v>
      </c>
      <c r="EI291">
        <v>28086</v>
      </c>
      <c r="EJ291">
        <v>29678.400000000001</v>
      </c>
      <c r="EK291">
        <v>32800.300000000003</v>
      </c>
      <c r="EL291">
        <v>35172.6</v>
      </c>
      <c r="EM291">
        <v>39569.699999999997</v>
      </c>
      <c r="EN291">
        <v>42474</v>
      </c>
      <c r="EO291">
        <v>2.20187</v>
      </c>
      <c r="EP291">
        <v>2.1549499999999999</v>
      </c>
      <c r="EQ291">
        <v>8.7440000000000004E-2</v>
      </c>
      <c r="ER291">
        <v>0</v>
      </c>
      <c r="ES291">
        <v>33.705300000000001</v>
      </c>
      <c r="ET291">
        <v>999.9</v>
      </c>
      <c r="EU291">
        <v>73.900000000000006</v>
      </c>
      <c r="EV291">
        <v>35.5</v>
      </c>
      <c r="EW291">
        <v>42.353700000000003</v>
      </c>
      <c r="EX291">
        <v>57.139099999999999</v>
      </c>
      <c r="EY291">
        <v>-2.4679500000000001</v>
      </c>
      <c r="EZ291">
        <v>2</v>
      </c>
      <c r="FA291">
        <v>0.66470799999999997</v>
      </c>
      <c r="FB291">
        <v>1.6549799999999999</v>
      </c>
      <c r="FC291">
        <v>20.260400000000001</v>
      </c>
      <c r="FD291">
        <v>5.2165400000000002</v>
      </c>
      <c r="FE291">
        <v>12.007400000000001</v>
      </c>
      <c r="FF291">
        <v>4.9852499999999997</v>
      </c>
      <c r="FG291">
        <v>3.2844500000000001</v>
      </c>
      <c r="FH291">
        <v>6365.8</v>
      </c>
      <c r="FI291">
        <v>9999</v>
      </c>
      <c r="FJ291">
        <v>9999</v>
      </c>
      <c r="FK291">
        <v>490.2</v>
      </c>
      <c r="FL291">
        <v>1.8657900000000001</v>
      </c>
      <c r="FM291">
        <v>1.8621399999999999</v>
      </c>
      <c r="FN291">
        <v>1.8641700000000001</v>
      </c>
      <c r="FO291">
        <v>1.8603000000000001</v>
      </c>
      <c r="FP291">
        <v>1.86097</v>
      </c>
      <c r="FQ291">
        <v>1.86005</v>
      </c>
      <c r="FR291">
        <v>1.86182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0.57999999999999996</v>
      </c>
      <c r="GH291">
        <v>0.2185</v>
      </c>
      <c r="GI291">
        <v>-0.38878066965608271</v>
      </c>
      <c r="GJ291">
        <v>8.4540356221501391E-4</v>
      </c>
      <c r="GK291">
        <v>6.8779579211309249E-8</v>
      </c>
      <c r="GL291">
        <v>-1.3381725072044801E-10</v>
      </c>
      <c r="GM291">
        <v>-8.6234221326163804E-2</v>
      </c>
      <c r="GN291">
        <v>8.8717001971158594E-4</v>
      </c>
      <c r="GO291">
        <v>5.46455871630479E-4</v>
      </c>
      <c r="GP291">
        <v>-9.435533427115459E-6</v>
      </c>
      <c r="GQ291">
        <v>1</v>
      </c>
      <c r="GR291">
        <v>2082</v>
      </c>
      <c r="GS291">
        <v>3</v>
      </c>
      <c r="GT291">
        <v>35</v>
      </c>
      <c r="GU291">
        <v>26.1</v>
      </c>
      <c r="GV291">
        <v>26.1</v>
      </c>
      <c r="GW291">
        <v>4.4812000000000003</v>
      </c>
      <c r="GX291">
        <v>2.5109900000000001</v>
      </c>
      <c r="GY291">
        <v>2.04834</v>
      </c>
      <c r="GZ291">
        <v>2.6257299999999999</v>
      </c>
      <c r="HA291">
        <v>2.1972700000000001</v>
      </c>
      <c r="HB291">
        <v>2.36572</v>
      </c>
      <c r="HC291">
        <v>40.502000000000002</v>
      </c>
      <c r="HD291">
        <v>14.315899999999999</v>
      </c>
      <c r="HE291">
        <v>18</v>
      </c>
      <c r="HF291">
        <v>710.18899999999996</v>
      </c>
      <c r="HG291">
        <v>745.68399999999997</v>
      </c>
      <c r="HH291">
        <v>30.999500000000001</v>
      </c>
      <c r="HI291">
        <v>35.569200000000002</v>
      </c>
      <c r="HJ291">
        <v>30.000599999999999</v>
      </c>
      <c r="HK291">
        <v>35.289299999999997</v>
      </c>
      <c r="HL291">
        <v>35.249000000000002</v>
      </c>
      <c r="HM291">
        <v>89.650899999999993</v>
      </c>
      <c r="HN291">
        <v>13.799899999999999</v>
      </c>
      <c r="HO291">
        <v>100</v>
      </c>
      <c r="HP291">
        <v>31</v>
      </c>
      <c r="HQ291">
        <v>1843.15</v>
      </c>
      <c r="HR291">
        <v>37.713500000000003</v>
      </c>
      <c r="HS291">
        <v>98.857799999999997</v>
      </c>
      <c r="HT291">
        <v>98.442700000000002</v>
      </c>
    </row>
    <row r="292" spans="1:228" x14ac:dyDescent="0.2">
      <c r="A292">
        <v>277</v>
      </c>
      <c r="B292">
        <v>1665505031.5999999</v>
      </c>
      <c r="C292">
        <v>1102.099999904633</v>
      </c>
      <c r="D292" t="s">
        <v>913</v>
      </c>
      <c r="E292" t="s">
        <v>914</v>
      </c>
      <c r="F292">
        <v>4</v>
      </c>
      <c r="G292">
        <v>1665505029.2874999</v>
      </c>
      <c r="H292">
        <f t="shared" si="136"/>
        <v>7.3848742233377127E-4</v>
      </c>
      <c r="I292">
        <f t="shared" si="137"/>
        <v>0.73848742233377129</v>
      </c>
      <c r="J292">
        <f t="shared" si="138"/>
        <v>20.61027698670874</v>
      </c>
      <c r="K292">
        <f t="shared" si="139"/>
        <v>1815.635</v>
      </c>
      <c r="L292">
        <f t="shared" si="140"/>
        <v>932.72021566105718</v>
      </c>
      <c r="M292">
        <f t="shared" si="141"/>
        <v>94.60148038817961</v>
      </c>
      <c r="N292">
        <f t="shared" si="142"/>
        <v>184.1514271488775</v>
      </c>
      <c r="O292">
        <f t="shared" si="143"/>
        <v>3.9387416908538184E-2</v>
      </c>
      <c r="P292">
        <f t="shared" si="144"/>
        <v>3.6905463676633952</v>
      </c>
      <c r="Q292">
        <f t="shared" si="145"/>
        <v>3.9155367451728852E-2</v>
      </c>
      <c r="R292">
        <f t="shared" si="146"/>
        <v>2.44928392294795E-2</v>
      </c>
      <c r="S292">
        <f t="shared" si="147"/>
        <v>226.11690748491645</v>
      </c>
      <c r="T292">
        <f t="shared" si="148"/>
        <v>35.451733986354064</v>
      </c>
      <c r="U292">
        <f t="shared" si="149"/>
        <v>35.112987500000003</v>
      </c>
      <c r="V292">
        <f t="shared" si="150"/>
        <v>5.6838087308681944</v>
      </c>
      <c r="W292">
        <f t="shared" si="151"/>
        <v>70.133848134933288</v>
      </c>
      <c r="X292">
        <f t="shared" si="152"/>
        <v>3.8608905837698626</v>
      </c>
      <c r="Y292">
        <f t="shared" si="153"/>
        <v>5.5050317164142237</v>
      </c>
      <c r="Z292">
        <f t="shared" si="154"/>
        <v>1.8229181470983318</v>
      </c>
      <c r="AA292">
        <f t="shared" si="155"/>
        <v>-32.567295324919314</v>
      </c>
      <c r="AB292">
        <f t="shared" si="156"/>
        <v>-114.68078664063088</v>
      </c>
      <c r="AC292">
        <f t="shared" si="157"/>
        <v>-7.2447328772200965</v>
      </c>
      <c r="AD292">
        <f t="shared" si="158"/>
        <v>71.624092642146167</v>
      </c>
      <c r="AE292">
        <f t="shared" si="159"/>
        <v>43.66790819638927</v>
      </c>
      <c r="AF292">
        <f t="shared" si="160"/>
        <v>0.74870206096344649</v>
      </c>
      <c r="AG292">
        <f t="shared" si="161"/>
        <v>20.61027698670874</v>
      </c>
      <c r="AH292">
        <v>1906.48005178419</v>
      </c>
      <c r="AI292">
        <v>1890.5935757575751</v>
      </c>
      <c r="AJ292">
        <v>1.715433481502568</v>
      </c>
      <c r="AK292">
        <v>66.85974665391015</v>
      </c>
      <c r="AL292">
        <f t="shared" si="162"/>
        <v>0.73848742233377129</v>
      </c>
      <c r="AM292">
        <v>37.766731296494818</v>
      </c>
      <c r="AN292">
        <v>38.063176969696947</v>
      </c>
      <c r="AO292">
        <v>-2.613965934853512E-4</v>
      </c>
      <c r="AP292">
        <v>85.612249932443419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47281.946946934935</v>
      </c>
      <c r="AV292">
        <f t="shared" si="166"/>
        <v>1200.0074999999999</v>
      </c>
      <c r="AW292">
        <f t="shared" si="167"/>
        <v>1025.9315385932207</v>
      </c>
      <c r="AX292">
        <f t="shared" si="168"/>
        <v>0.85493760546764985</v>
      </c>
      <c r="AY292">
        <f t="shared" si="169"/>
        <v>0.18842957855256443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1665505029.2874999</v>
      </c>
      <c r="BF292">
        <v>1815.635</v>
      </c>
      <c r="BG292">
        <v>1834.3387499999999</v>
      </c>
      <c r="BH292">
        <v>38.066324999999999</v>
      </c>
      <c r="BI292">
        <v>37.767162499999998</v>
      </c>
      <c r="BJ292">
        <v>1815.06375</v>
      </c>
      <c r="BK292">
        <v>37.847774999999999</v>
      </c>
      <c r="BL292">
        <v>649.99612500000001</v>
      </c>
      <c r="BM292">
        <v>101.32550000000001</v>
      </c>
      <c r="BN292">
        <v>9.9856500000000001E-2</v>
      </c>
      <c r="BO292">
        <v>34.5366</v>
      </c>
      <c r="BP292">
        <v>35.112987500000003</v>
      </c>
      <c r="BQ292">
        <v>999.9</v>
      </c>
      <c r="BR292">
        <v>0</v>
      </c>
      <c r="BS292">
        <v>0</v>
      </c>
      <c r="BT292">
        <v>9020.15625</v>
      </c>
      <c r="BU292">
        <v>0</v>
      </c>
      <c r="BV292">
        <v>173.59</v>
      </c>
      <c r="BW292">
        <v>-18.700262500000001</v>
      </c>
      <c r="BX292">
        <v>1887.4849999999999</v>
      </c>
      <c r="BY292">
        <v>1906.335</v>
      </c>
      <c r="BZ292">
        <v>0.29916087499999999</v>
      </c>
      <c r="CA292">
        <v>1834.3387499999999</v>
      </c>
      <c r="CB292">
        <v>37.767162499999998</v>
      </c>
      <c r="CC292">
        <v>3.8570912499999999</v>
      </c>
      <c r="CD292">
        <v>3.8267787499999999</v>
      </c>
      <c r="CE292">
        <v>28.279425</v>
      </c>
      <c r="CF292">
        <v>28.143862500000001</v>
      </c>
      <c r="CG292">
        <v>1200.0074999999999</v>
      </c>
      <c r="CH292">
        <v>0.49999624999999998</v>
      </c>
      <c r="CI292">
        <v>0.50000374999999997</v>
      </c>
      <c r="CJ292">
        <v>0</v>
      </c>
      <c r="CK292">
        <v>829.13750000000005</v>
      </c>
      <c r="CL292">
        <v>4.9990899999999998</v>
      </c>
      <c r="CM292">
        <v>8974.401249999999</v>
      </c>
      <c r="CN292">
        <v>9557.9</v>
      </c>
      <c r="CO292">
        <v>45.311999999999998</v>
      </c>
      <c r="CP292">
        <v>48.25</v>
      </c>
      <c r="CQ292">
        <v>46.25</v>
      </c>
      <c r="CR292">
        <v>46.875</v>
      </c>
      <c r="CS292">
        <v>46.811999999999998</v>
      </c>
      <c r="CT292">
        <v>597.5</v>
      </c>
      <c r="CU292">
        <v>597.50749999999994</v>
      </c>
      <c r="CV292">
        <v>0</v>
      </c>
      <c r="CW292">
        <v>1665505035.9000001</v>
      </c>
      <c r="CX292">
        <v>0</v>
      </c>
      <c r="CY292">
        <v>1665503463</v>
      </c>
      <c r="CZ292" t="s">
        <v>356</v>
      </c>
      <c r="DA292">
        <v>1665503462</v>
      </c>
      <c r="DB292">
        <v>1665503463</v>
      </c>
      <c r="DC292">
        <v>5</v>
      </c>
      <c r="DD292">
        <v>8.5000000000000006E-2</v>
      </c>
      <c r="DE292">
        <v>-1E-3</v>
      </c>
      <c r="DF292">
        <v>-3.5999999999999997E-2</v>
      </c>
      <c r="DG292">
        <v>0.21</v>
      </c>
      <c r="DH292">
        <v>415</v>
      </c>
      <c r="DI292">
        <v>36</v>
      </c>
      <c r="DJ292">
        <v>0.25</v>
      </c>
      <c r="DK292">
        <v>0.11</v>
      </c>
      <c r="DL292">
        <v>-18.7110825</v>
      </c>
      <c r="DM292">
        <v>8.6452908067591788E-2</v>
      </c>
      <c r="DN292">
        <v>4.145559001811433E-2</v>
      </c>
      <c r="DO292">
        <v>1</v>
      </c>
      <c r="DP292">
        <v>0.31389737499999998</v>
      </c>
      <c r="DQ292">
        <v>-0.1200328818011253</v>
      </c>
      <c r="DR292">
        <v>1.2291683199805271E-2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366</v>
      </c>
      <c r="EA292">
        <v>3.2944200000000001</v>
      </c>
      <c r="EB292">
        <v>2.6253700000000002</v>
      </c>
      <c r="EC292">
        <v>0.26788499999999998</v>
      </c>
      <c r="ED292">
        <v>0.26792199999999999</v>
      </c>
      <c r="EE292">
        <v>0.14982899999999999</v>
      </c>
      <c r="EF292">
        <v>0.14757600000000001</v>
      </c>
      <c r="EG292">
        <v>22076.9</v>
      </c>
      <c r="EH292">
        <v>22544.799999999999</v>
      </c>
      <c r="EI292">
        <v>28086.1</v>
      </c>
      <c r="EJ292">
        <v>29678</v>
      </c>
      <c r="EK292">
        <v>32800.699999999997</v>
      </c>
      <c r="EL292">
        <v>35171.800000000003</v>
      </c>
      <c r="EM292">
        <v>39569.300000000003</v>
      </c>
      <c r="EN292">
        <v>42473.3</v>
      </c>
      <c r="EO292">
        <v>2.2020499999999998</v>
      </c>
      <c r="EP292">
        <v>2.1547800000000001</v>
      </c>
      <c r="EQ292">
        <v>8.69259E-2</v>
      </c>
      <c r="ER292">
        <v>0</v>
      </c>
      <c r="ES292">
        <v>33.697699999999998</v>
      </c>
      <c r="ET292">
        <v>999.9</v>
      </c>
      <c r="EU292">
        <v>73.900000000000006</v>
      </c>
      <c r="EV292">
        <v>35.5</v>
      </c>
      <c r="EW292">
        <v>42.347499999999997</v>
      </c>
      <c r="EX292">
        <v>56.629100000000001</v>
      </c>
      <c r="EY292">
        <v>-2.4439099999999998</v>
      </c>
      <c r="EZ292">
        <v>2</v>
      </c>
      <c r="FA292">
        <v>0.66514700000000004</v>
      </c>
      <c r="FB292">
        <v>1.64788</v>
      </c>
      <c r="FC292">
        <v>20.2606</v>
      </c>
      <c r="FD292">
        <v>5.2171399999999997</v>
      </c>
      <c r="FE292">
        <v>12.007899999999999</v>
      </c>
      <c r="FF292">
        <v>4.9856499999999997</v>
      </c>
      <c r="FG292">
        <v>3.2845300000000002</v>
      </c>
      <c r="FH292">
        <v>6365.8</v>
      </c>
      <c r="FI292">
        <v>9999</v>
      </c>
      <c r="FJ292">
        <v>9999</v>
      </c>
      <c r="FK292">
        <v>490.2</v>
      </c>
      <c r="FL292">
        <v>1.8657900000000001</v>
      </c>
      <c r="FM292">
        <v>1.86215</v>
      </c>
      <c r="FN292">
        <v>1.8641700000000001</v>
      </c>
      <c r="FO292">
        <v>1.86029</v>
      </c>
      <c r="FP292">
        <v>1.8609599999999999</v>
      </c>
      <c r="FQ292">
        <v>1.86006</v>
      </c>
      <c r="FR292">
        <v>1.86178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0.56999999999999995</v>
      </c>
      <c r="GH292">
        <v>0.2185</v>
      </c>
      <c r="GI292">
        <v>-0.38878066965608271</v>
      </c>
      <c r="GJ292">
        <v>8.4540356221501391E-4</v>
      </c>
      <c r="GK292">
        <v>6.8779579211309249E-8</v>
      </c>
      <c r="GL292">
        <v>-1.3381725072044801E-10</v>
      </c>
      <c r="GM292">
        <v>-8.6234221326163804E-2</v>
      </c>
      <c r="GN292">
        <v>8.8717001971158594E-4</v>
      </c>
      <c r="GO292">
        <v>5.46455871630479E-4</v>
      </c>
      <c r="GP292">
        <v>-9.435533427115459E-6</v>
      </c>
      <c r="GQ292">
        <v>1</v>
      </c>
      <c r="GR292">
        <v>2082</v>
      </c>
      <c r="GS292">
        <v>3</v>
      </c>
      <c r="GT292">
        <v>35</v>
      </c>
      <c r="GU292">
        <v>26.2</v>
      </c>
      <c r="GV292">
        <v>26.1</v>
      </c>
      <c r="GW292">
        <v>4.4946299999999999</v>
      </c>
      <c r="GX292">
        <v>2.5134300000000001</v>
      </c>
      <c r="GY292">
        <v>2.04834</v>
      </c>
      <c r="GZ292">
        <v>2.6257299999999999</v>
      </c>
      <c r="HA292">
        <v>2.1972700000000001</v>
      </c>
      <c r="HB292">
        <v>2.36328</v>
      </c>
      <c r="HC292">
        <v>40.502000000000002</v>
      </c>
      <c r="HD292">
        <v>14.3072</v>
      </c>
      <c r="HE292">
        <v>18</v>
      </c>
      <c r="HF292">
        <v>710.39700000000005</v>
      </c>
      <c r="HG292">
        <v>745.572</v>
      </c>
      <c r="HH292">
        <v>30.9986</v>
      </c>
      <c r="HI292">
        <v>35.573799999999999</v>
      </c>
      <c r="HJ292">
        <v>30.000599999999999</v>
      </c>
      <c r="HK292">
        <v>35.294600000000003</v>
      </c>
      <c r="HL292">
        <v>35.253900000000002</v>
      </c>
      <c r="HM292">
        <v>89.903599999999997</v>
      </c>
      <c r="HN292">
        <v>13.799899999999999</v>
      </c>
      <c r="HO292">
        <v>100</v>
      </c>
      <c r="HP292">
        <v>31</v>
      </c>
      <c r="HQ292">
        <v>1849.83</v>
      </c>
      <c r="HR292">
        <v>37.713500000000003</v>
      </c>
      <c r="HS292">
        <v>98.857200000000006</v>
      </c>
      <c r="HT292">
        <v>98.441299999999998</v>
      </c>
    </row>
    <row r="293" spans="1:228" x14ac:dyDescent="0.2">
      <c r="A293">
        <v>278</v>
      </c>
      <c r="B293">
        <v>1665505035.5999999</v>
      </c>
      <c r="C293">
        <v>1106.099999904633</v>
      </c>
      <c r="D293" t="s">
        <v>915</v>
      </c>
      <c r="E293" t="s">
        <v>916</v>
      </c>
      <c r="F293">
        <v>4</v>
      </c>
      <c r="G293">
        <v>1665505033.5999999</v>
      </c>
      <c r="H293">
        <f t="shared" si="136"/>
        <v>7.3037510423655896E-4</v>
      </c>
      <c r="I293">
        <f t="shared" si="137"/>
        <v>0.73037510423655894</v>
      </c>
      <c r="J293">
        <f t="shared" si="138"/>
        <v>20.321902796237556</v>
      </c>
      <c r="K293">
        <f t="shared" si="139"/>
        <v>1822.757142857143</v>
      </c>
      <c r="L293">
        <f t="shared" si="140"/>
        <v>944.1263960380353</v>
      </c>
      <c r="M293">
        <f t="shared" si="141"/>
        <v>95.759396928819143</v>
      </c>
      <c r="N293">
        <f t="shared" si="142"/>
        <v>184.87580209616939</v>
      </c>
      <c r="O293">
        <f t="shared" si="143"/>
        <v>3.9042400500010906E-2</v>
      </c>
      <c r="P293">
        <f t="shared" si="144"/>
        <v>3.6814606172522013</v>
      </c>
      <c r="Q293">
        <f t="shared" si="145"/>
        <v>3.8813826661025182E-2</v>
      </c>
      <c r="R293">
        <f t="shared" si="146"/>
        <v>2.4279066376896266E-2</v>
      </c>
      <c r="S293">
        <f t="shared" si="147"/>
        <v>226.12165719255742</v>
      </c>
      <c r="T293">
        <f t="shared" si="148"/>
        <v>35.449036935386737</v>
      </c>
      <c r="U293">
        <f t="shared" si="149"/>
        <v>35.09842857142857</v>
      </c>
      <c r="V293">
        <f t="shared" si="150"/>
        <v>5.6792316539113736</v>
      </c>
      <c r="W293">
        <f t="shared" si="151"/>
        <v>70.150534837176949</v>
      </c>
      <c r="X293">
        <f t="shared" si="152"/>
        <v>3.8604054856691197</v>
      </c>
      <c r="Y293">
        <f t="shared" si="153"/>
        <v>5.5030307247540193</v>
      </c>
      <c r="Z293">
        <f t="shared" si="154"/>
        <v>1.818826168242254</v>
      </c>
      <c r="AA293">
        <f t="shared" si="155"/>
        <v>-32.209542096832251</v>
      </c>
      <c r="AB293">
        <f t="shared" si="156"/>
        <v>-112.80746517521787</v>
      </c>
      <c r="AC293">
        <f t="shared" si="157"/>
        <v>-7.1432424883420245</v>
      </c>
      <c r="AD293">
        <f t="shared" si="158"/>
        <v>73.961407432165274</v>
      </c>
      <c r="AE293">
        <f t="shared" si="159"/>
        <v>43.929081169130392</v>
      </c>
      <c r="AF293">
        <f t="shared" si="160"/>
        <v>0.72929769755283946</v>
      </c>
      <c r="AG293">
        <f t="shared" si="161"/>
        <v>20.321902796237556</v>
      </c>
      <c r="AH293">
        <v>1913.427107983335</v>
      </c>
      <c r="AI293">
        <v>1897.514424242424</v>
      </c>
      <c r="AJ293">
        <v>1.7523141646880509</v>
      </c>
      <c r="AK293">
        <v>66.85974665391015</v>
      </c>
      <c r="AL293">
        <f t="shared" si="162"/>
        <v>0.73037510423655894</v>
      </c>
      <c r="AM293">
        <v>37.769176627496932</v>
      </c>
      <c r="AN293">
        <v>38.061691515151502</v>
      </c>
      <c r="AO293">
        <v>-1.284695189329071E-4</v>
      </c>
      <c r="AP293">
        <v>85.612249932443419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47121.201967483379</v>
      </c>
      <c r="AV293">
        <f t="shared" si="166"/>
        <v>1200.0314285714289</v>
      </c>
      <c r="AW293">
        <f t="shared" si="167"/>
        <v>1025.9521208251597</v>
      </c>
      <c r="AX293">
        <f t="shared" si="168"/>
        <v>0.85493770946190883</v>
      </c>
      <c r="AY293">
        <f t="shared" si="169"/>
        <v>0.1884297792614838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1665505033.5999999</v>
      </c>
      <c r="BF293">
        <v>1822.757142857143</v>
      </c>
      <c r="BG293">
        <v>1841.5571428571429</v>
      </c>
      <c r="BH293">
        <v>38.061128571428569</v>
      </c>
      <c r="BI293">
        <v>37.769714285714279</v>
      </c>
      <c r="BJ293">
        <v>1822.1857142857141</v>
      </c>
      <c r="BK293">
        <v>37.842585714285711</v>
      </c>
      <c r="BL293">
        <v>649.98785714285725</v>
      </c>
      <c r="BM293">
        <v>101.3262857142857</v>
      </c>
      <c r="BN293">
        <v>0.100173</v>
      </c>
      <c r="BO293">
        <v>34.530057142857153</v>
      </c>
      <c r="BP293">
        <v>35.09842857142857</v>
      </c>
      <c r="BQ293">
        <v>999.89999999999986</v>
      </c>
      <c r="BR293">
        <v>0</v>
      </c>
      <c r="BS293">
        <v>0</v>
      </c>
      <c r="BT293">
        <v>8988.75</v>
      </c>
      <c r="BU293">
        <v>0</v>
      </c>
      <c r="BV293">
        <v>170.88028571428569</v>
      </c>
      <c r="BW293">
        <v>-18.80245714285714</v>
      </c>
      <c r="BX293">
        <v>1894.8785714285709</v>
      </c>
      <c r="BY293">
        <v>1913.8428571428569</v>
      </c>
      <c r="BZ293">
        <v>0.29139599999999999</v>
      </c>
      <c r="CA293">
        <v>1841.5571428571429</v>
      </c>
      <c r="CB293">
        <v>37.769714285714279</v>
      </c>
      <c r="CC293">
        <v>3.856591428571428</v>
      </c>
      <c r="CD293">
        <v>3.827064285714286</v>
      </c>
      <c r="CE293">
        <v>28.277171428571432</v>
      </c>
      <c r="CF293">
        <v>28.145128571428572</v>
      </c>
      <c r="CG293">
        <v>1200.0314285714289</v>
      </c>
      <c r="CH293">
        <v>0.49999514285714292</v>
      </c>
      <c r="CI293">
        <v>0.50000485714285714</v>
      </c>
      <c r="CJ293">
        <v>0</v>
      </c>
      <c r="CK293">
        <v>829.17442857142862</v>
      </c>
      <c r="CL293">
        <v>4.9990899999999998</v>
      </c>
      <c r="CM293">
        <v>8973.6214285714286</v>
      </c>
      <c r="CN293">
        <v>9558.09</v>
      </c>
      <c r="CO293">
        <v>45.311999999999998</v>
      </c>
      <c r="CP293">
        <v>48.232000000000014</v>
      </c>
      <c r="CQ293">
        <v>46.25</v>
      </c>
      <c r="CR293">
        <v>46.875</v>
      </c>
      <c r="CS293">
        <v>46.811999999999998</v>
      </c>
      <c r="CT293">
        <v>597.50857142857137</v>
      </c>
      <c r="CU293">
        <v>597.52428571428572</v>
      </c>
      <c r="CV293">
        <v>0</v>
      </c>
      <c r="CW293">
        <v>1665505040.0999999</v>
      </c>
      <c r="CX293">
        <v>0</v>
      </c>
      <c r="CY293">
        <v>1665503463</v>
      </c>
      <c r="CZ293" t="s">
        <v>356</v>
      </c>
      <c r="DA293">
        <v>1665503462</v>
      </c>
      <c r="DB293">
        <v>1665503463</v>
      </c>
      <c r="DC293">
        <v>5</v>
      </c>
      <c r="DD293">
        <v>8.5000000000000006E-2</v>
      </c>
      <c r="DE293">
        <v>-1E-3</v>
      </c>
      <c r="DF293">
        <v>-3.5999999999999997E-2</v>
      </c>
      <c r="DG293">
        <v>0.21</v>
      </c>
      <c r="DH293">
        <v>415</v>
      </c>
      <c r="DI293">
        <v>36</v>
      </c>
      <c r="DJ293">
        <v>0.25</v>
      </c>
      <c r="DK293">
        <v>0.11</v>
      </c>
      <c r="DL293">
        <v>-18.726542500000001</v>
      </c>
      <c r="DM293">
        <v>-3.2581238273906882E-2</v>
      </c>
      <c r="DN293">
        <v>4.8068414200491072E-2</v>
      </c>
      <c r="DO293">
        <v>1</v>
      </c>
      <c r="DP293">
        <v>0.30551212500000002</v>
      </c>
      <c r="DQ293">
        <v>-8.7504529080675963E-2</v>
      </c>
      <c r="DR293">
        <v>8.5274592528709857E-3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363</v>
      </c>
      <c r="EA293">
        <v>3.29433</v>
      </c>
      <c r="EB293">
        <v>2.6252</v>
      </c>
      <c r="EC293">
        <v>0.26844899999999999</v>
      </c>
      <c r="ED293">
        <v>0.268486</v>
      </c>
      <c r="EE293">
        <v>0.14982699999999999</v>
      </c>
      <c r="EF293">
        <v>0.14757999999999999</v>
      </c>
      <c r="EG293">
        <v>22059.599999999999</v>
      </c>
      <c r="EH293">
        <v>22527.200000000001</v>
      </c>
      <c r="EI293">
        <v>28085.9</v>
      </c>
      <c r="EJ293">
        <v>29677.9</v>
      </c>
      <c r="EK293">
        <v>32801.1</v>
      </c>
      <c r="EL293">
        <v>35171.5</v>
      </c>
      <c r="EM293">
        <v>39569.699999999997</v>
      </c>
      <c r="EN293">
        <v>42473.1</v>
      </c>
      <c r="EO293">
        <v>2.2017000000000002</v>
      </c>
      <c r="EP293">
        <v>2.1548799999999999</v>
      </c>
      <c r="EQ293">
        <v>8.6948300000000006E-2</v>
      </c>
      <c r="ER293">
        <v>0</v>
      </c>
      <c r="ES293">
        <v>33.688499999999998</v>
      </c>
      <c r="ET293">
        <v>999.9</v>
      </c>
      <c r="EU293">
        <v>73.900000000000006</v>
      </c>
      <c r="EV293">
        <v>35.5</v>
      </c>
      <c r="EW293">
        <v>42.353400000000001</v>
      </c>
      <c r="EX293">
        <v>57.289099999999998</v>
      </c>
      <c r="EY293">
        <v>-2.37981</v>
      </c>
      <c r="EZ293">
        <v>2</v>
      </c>
      <c r="FA293">
        <v>0.66532800000000003</v>
      </c>
      <c r="FB293">
        <v>1.6392800000000001</v>
      </c>
      <c r="FC293">
        <v>20.2606</v>
      </c>
      <c r="FD293">
        <v>5.2157900000000001</v>
      </c>
      <c r="FE293">
        <v>12.0068</v>
      </c>
      <c r="FF293">
        <v>4.9852499999999997</v>
      </c>
      <c r="FG293">
        <v>3.2844500000000001</v>
      </c>
      <c r="FH293">
        <v>6366.1</v>
      </c>
      <c r="FI293">
        <v>9999</v>
      </c>
      <c r="FJ293">
        <v>9999</v>
      </c>
      <c r="FK293">
        <v>490.2</v>
      </c>
      <c r="FL293">
        <v>1.8657900000000001</v>
      </c>
      <c r="FM293">
        <v>1.8621300000000001</v>
      </c>
      <c r="FN293">
        <v>1.8641799999999999</v>
      </c>
      <c r="FO293">
        <v>1.8603000000000001</v>
      </c>
      <c r="FP293">
        <v>1.86097</v>
      </c>
      <c r="FQ293">
        <v>1.86006</v>
      </c>
      <c r="FR293">
        <v>1.8617900000000001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0.56999999999999995</v>
      </c>
      <c r="GH293">
        <v>0.21859999999999999</v>
      </c>
      <c r="GI293">
        <v>-0.38878066965608271</v>
      </c>
      <c r="GJ293">
        <v>8.4540356221501391E-4</v>
      </c>
      <c r="GK293">
        <v>6.8779579211309249E-8</v>
      </c>
      <c r="GL293">
        <v>-1.3381725072044801E-10</v>
      </c>
      <c r="GM293">
        <v>-8.6234221326163804E-2</v>
      </c>
      <c r="GN293">
        <v>8.8717001971158594E-4</v>
      </c>
      <c r="GO293">
        <v>5.46455871630479E-4</v>
      </c>
      <c r="GP293">
        <v>-9.435533427115459E-6</v>
      </c>
      <c r="GQ293">
        <v>1</v>
      </c>
      <c r="GR293">
        <v>2082</v>
      </c>
      <c r="GS293">
        <v>3</v>
      </c>
      <c r="GT293">
        <v>35</v>
      </c>
      <c r="GU293">
        <v>26.2</v>
      </c>
      <c r="GV293">
        <v>26.2</v>
      </c>
      <c r="GW293">
        <v>4.5068400000000004</v>
      </c>
      <c r="GX293">
        <v>2.51709</v>
      </c>
      <c r="GY293">
        <v>2.04834</v>
      </c>
      <c r="GZ293">
        <v>2.6257299999999999</v>
      </c>
      <c r="HA293">
        <v>2.1972700000000001</v>
      </c>
      <c r="HB293">
        <v>2.2753899999999998</v>
      </c>
      <c r="HC293">
        <v>40.502000000000002</v>
      </c>
      <c r="HD293">
        <v>14.298400000000001</v>
      </c>
      <c r="HE293">
        <v>18</v>
      </c>
      <c r="HF293">
        <v>710.154</v>
      </c>
      <c r="HG293">
        <v>745.72699999999998</v>
      </c>
      <c r="HH293">
        <v>30.998100000000001</v>
      </c>
      <c r="HI293">
        <v>35.5779</v>
      </c>
      <c r="HJ293">
        <v>30.000499999999999</v>
      </c>
      <c r="HK293">
        <v>35.299700000000001</v>
      </c>
      <c r="HL293">
        <v>35.258699999999997</v>
      </c>
      <c r="HM293">
        <v>90.147499999999994</v>
      </c>
      <c r="HN293">
        <v>13.799899999999999</v>
      </c>
      <c r="HO293">
        <v>100</v>
      </c>
      <c r="HP293">
        <v>31</v>
      </c>
      <c r="HQ293">
        <v>1856.51</v>
      </c>
      <c r="HR293">
        <v>37.713500000000003</v>
      </c>
      <c r="HS293">
        <v>98.857600000000005</v>
      </c>
      <c r="HT293">
        <v>98.440799999999996</v>
      </c>
    </row>
    <row r="294" spans="1:228" x14ac:dyDescent="0.2">
      <c r="A294">
        <v>279</v>
      </c>
      <c r="B294">
        <v>1665505039.5999999</v>
      </c>
      <c r="C294">
        <v>1110.099999904633</v>
      </c>
      <c r="D294" t="s">
        <v>917</v>
      </c>
      <c r="E294" t="s">
        <v>918</v>
      </c>
      <c r="F294">
        <v>4</v>
      </c>
      <c r="G294">
        <v>1665505037.2874999</v>
      </c>
      <c r="H294">
        <f t="shared" si="136"/>
        <v>7.3723045089713166E-4</v>
      </c>
      <c r="I294">
        <f t="shared" si="137"/>
        <v>0.73723045089713168</v>
      </c>
      <c r="J294">
        <f t="shared" si="138"/>
        <v>20.278508729813815</v>
      </c>
      <c r="K294">
        <f t="shared" si="139"/>
        <v>1828.9825000000001</v>
      </c>
      <c r="L294">
        <f t="shared" si="140"/>
        <v>960.81999694385058</v>
      </c>
      <c r="M294">
        <f t="shared" si="141"/>
        <v>97.45303218082411</v>
      </c>
      <c r="N294">
        <f t="shared" si="142"/>
        <v>185.50809828855</v>
      </c>
      <c r="O294">
        <f t="shared" si="143"/>
        <v>3.9467684952479674E-2</v>
      </c>
      <c r="P294">
        <f t="shared" si="144"/>
        <v>3.6903166350041792</v>
      </c>
      <c r="Q294">
        <f t="shared" si="145"/>
        <v>3.9234677346949763E-2</v>
      </c>
      <c r="R294">
        <f t="shared" si="146"/>
        <v>2.4542493290341631E-2</v>
      </c>
      <c r="S294">
        <f t="shared" si="147"/>
        <v>226.12549986035941</v>
      </c>
      <c r="T294">
        <f t="shared" si="148"/>
        <v>35.444344418939622</v>
      </c>
      <c r="U294">
        <f t="shared" si="149"/>
        <v>35.091187499999997</v>
      </c>
      <c r="V294">
        <f t="shared" si="150"/>
        <v>5.6769563785335313</v>
      </c>
      <c r="W294">
        <f t="shared" si="151"/>
        <v>70.161027316488841</v>
      </c>
      <c r="X294">
        <f t="shared" si="152"/>
        <v>3.86072391901725</v>
      </c>
      <c r="Y294">
        <f t="shared" si="153"/>
        <v>5.5026616152610481</v>
      </c>
      <c r="Z294">
        <f t="shared" si="154"/>
        <v>1.8162324595162813</v>
      </c>
      <c r="AA294">
        <f t="shared" si="155"/>
        <v>-32.511862884563506</v>
      </c>
      <c r="AB294">
        <f t="shared" si="156"/>
        <v>-111.87836735787458</v>
      </c>
      <c r="AC294">
        <f t="shared" si="157"/>
        <v>-7.0671175215928619</v>
      </c>
      <c r="AD294">
        <f t="shared" si="158"/>
        <v>74.668152096328484</v>
      </c>
      <c r="AE294">
        <f t="shared" si="159"/>
        <v>43.755786991516182</v>
      </c>
      <c r="AF294">
        <f t="shared" si="160"/>
        <v>0.7302585510442906</v>
      </c>
      <c r="AG294">
        <f t="shared" si="161"/>
        <v>20.278508729813815</v>
      </c>
      <c r="AH294">
        <v>1920.3739498920249</v>
      </c>
      <c r="AI294">
        <v>1904.5203636363631</v>
      </c>
      <c r="AJ294">
        <v>1.7425115443476209</v>
      </c>
      <c r="AK294">
        <v>66.85974665391015</v>
      </c>
      <c r="AL294">
        <f t="shared" si="162"/>
        <v>0.73723045089713168</v>
      </c>
      <c r="AM294">
        <v>37.771485729867493</v>
      </c>
      <c r="AN294">
        <v>38.065323030303027</v>
      </c>
      <c r="AO294">
        <v>1.409895625016584E-4</v>
      </c>
      <c r="AP294">
        <v>85.612249932443419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47279.059587387434</v>
      </c>
      <c r="AV294">
        <f t="shared" si="166"/>
        <v>1200.05</v>
      </c>
      <c r="AW294">
        <f t="shared" si="167"/>
        <v>1025.9681760934504</v>
      </c>
      <c r="AX294">
        <f t="shared" si="168"/>
        <v>0.85493785766713926</v>
      </c>
      <c r="AY294">
        <f t="shared" si="169"/>
        <v>0.18843006529757877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1665505037.2874999</v>
      </c>
      <c r="BF294">
        <v>1828.9825000000001</v>
      </c>
      <c r="BG294">
        <v>1847.7125000000001</v>
      </c>
      <c r="BH294">
        <v>38.064087499999999</v>
      </c>
      <c r="BI294">
        <v>37.772300000000001</v>
      </c>
      <c r="BJ294">
        <v>1828.415</v>
      </c>
      <c r="BK294">
        <v>37.845512499999998</v>
      </c>
      <c r="BL294">
        <v>650.00974999999994</v>
      </c>
      <c r="BM294">
        <v>101.327125</v>
      </c>
      <c r="BN294">
        <v>9.9815000000000001E-2</v>
      </c>
      <c r="BO294">
        <v>34.528849999999998</v>
      </c>
      <c r="BP294">
        <v>35.091187499999997</v>
      </c>
      <c r="BQ294">
        <v>999.9</v>
      </c>
      <c r="BR294">
        <v>0</v>
      </c>
      <c r="BS294">
        <v>0</v>
      </c>
      <c r="BT294">
        <v>9019.21875</v>
      </c>
      <c r="BU294">
        <v>0</v>
      </c>
      <c r="BV294">
        <v>170.17975000000001</v>
      </c>
      <c r="BW294">
        <v>-18.7293375</v>
      </c>
      <c r="BX294">
        <v>1901.35625</v>
      </c>
      <c r="BY294">
        <v>1920.2449999999999</v>
      </c>
      <c r="BZ294">
        <v>0.29177075000000002</v>
      </c>
      <c r="CA294">
        <v>1847.7125000000001</v>
      </c>
      <c r="CB294">
        <v>37.772300000000001</v>
      </c>
      <c r="CC294">
        <v>3.8569225</v>
      </c>
      <c r="CD294">
        <v>3.8273587500000001</v>
      </c>
      <c r="CE294">
        <v>28.278662499999999</v>
      </c>
      <c r="CF294">
        <v>28.146462499999998</v>
      </c>
      <c r="CG294">
        <v>1200.05</v>
      </c>
      <c r="CH294">
        <v>0.49998975000000001</v>
      </c>
      <c r="CI294">
        <v>0.50001024999999999</v>
      </c>
      <c r="CJ294">
        <v>0</v>
      </c>
      <c r="CK294">
        <v>828.91174999999998</v>
      </c>
      <c r="CL294">
        <v>4.9990899999999998</v>
      </c>
      <c r="CM294">
        <v>8973.0450000000001</v>
      </c>
      <c r="CN294">
        <v>9558.1912499999999</v>
      </c>
      <c r="CO294">
        <v>45.311999999999998</v>
      </c>
      <c r="CP294">
        <v>48.210625</v>
      </c>
      <c r="CQ294">
        <v>46.25</v>
      </c>
      <c r="CR294">
        <v>46.875</v>
      </c>
      <c r="CS294">
        <v>46.811999999999998</v>
      </c>
      <c r="CT294">
        <v>597.51125000000002</v>
      </c>
      <c r="CU294">
        <v>597.53874999999994</v>
      </c>
      <c r="CV294">
        <v>0</v>
      </c>
      <c r="CW294">
        <v>1665505044.3</v>
      </c>
      <c r="CX294">
        <v>0</v>
      </c>
      <c r="CY294">
        <v>1665503463</v>
      </c>
      <c r="CZ294" t="s">
        <v>356</v>
      </c>
      <c r="DA294">
        <v>1665503462</v>
      </c>
      <c r="DB294">
        <v>1665503463</v>
      </c>
      <c r="DC294">
        <v>5</v>
      </c>
      <c r="DD294">
        <v>8.5000000000000006E-2</v>
      </c>
      <c r="DE294">
        <v>-1E-3</v>
      </c>
      <c r="DF294">
        <v>-3.5999999999999997E-2</v>
      </c>
      <c r="DG294">
        <v>0.21</v>
      </c>
      <c r="DH294">
        <v>415</v>
      </c>
      <c r="DI294">
        <v>36</v>
      </c>
      <c r="DJ294">
        <v>0.25</v>
      </c>
      <c r="DK294">
        <v>0.11</v>
      </c>
      <c r="DL294">
        <v>-18.729207317073168</v>
      </c>
      <c r="DM294">
        <v>-0.14252404181183601</v>
      </c>
      <c r="DN294">
        <v>5.3543077666236193E-2</v>
      </c>
      <c r="DO294">
        <v>0</v>
      </c>
      <c r="DP294">
        <v>0.30028343902439031</v>
      </c>
      <c r="DQ294">
        <v>-7.6163644599303262E-2</v>
      </c>
      <c r="DR294">
        <v>7.7653480346949353E-3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366</v>
      </c>
      <c r="EA294">
        <v>3.2943799999999999</v>
      </c>
      <c r="EB294">
        <v>2.6252300000000002</v>
      </c>
      <c r="EC294">
        <v>0.269013</v>
      </c>
      <c r="ED294">
        <v>0.26904</v>
      </c>
      <c r="EE294">
        <v>0.14982899999999999</v>
      </c>
      <c r="EF294">
        <v>0.147589</v>
      </c>
      <c r="EG294">
        <v>22042.400000000001</v>
      </c>
      <c r="EH294">
        <v>22510</v>
      </c>
      <c r="EI294">
        <v>28085.8</v>
      </c>
      <c r="EJ294">
        <v>29677.9</v>
      </c>
      <c r="EK294">
        <v>32800.699999999997</v>
      </c>
      <c r="EL294">
        <v>35171.5</v>
      </c>
      <c r="EM294">
        <v>39569.199999999997</v>
      </c>
      <c r="EN294">
        <v>42473.5</v>
      </c>
      <c r="EO294">
        <v>2.2018</v>
      </c>
      <c r="EP294">
        <v>2.1545000000000001</v>
      </c>
      <c r="EQ294">
        <v>8.7570400000000007E-2</v>
      </c>
      <c r="ER294">
        <v>0</v>
      </c>
      <c r="ES294">
        <v>33.677199999999999</v>
      </c>
      <c r="ET294">
        <v>999.9</v>
      </c>
      <c r="EU294">
        <v>73.900000000000006</v>
      </c>
      <c r="EV294">
        <v>35.5</v>
      </c>
      <c r="EW294">
        <v>42.348500000000001</v>
      </c>
      <c r="EX294">
        <v>57.049100000000003</v>
      </c>
      <c r="EY294">
        <v>-2.3317299999999999</v>
      </c>
      <c r="EZ294">
        <v>2</v>
      </c>
      <c r="FA294">
        <v>0.66579999999999995</v>
      </c>
      <c r="FB294">
        <v>1.6319300000000001</v>
      </c>
      <c r="FC294">
        <v>20.2607</v>
      </c>
      <c r="FD294">
        <v>5.2166899999999998</v>
      </c>
      <c r="FE294">
        <v>12.0076</v>
      </c>
      <c r="FF294">
        <v>4.9855999999999998</v>
      </c>
      <c r="FG294">
        <v>3.2845499999999999</v>
      </c>
      <c r="FH294">
        <v>6366.1</v>
      </c>
      <c r="FI294">
        <v>9999</v>
      </c>
      <c r="FJ294">
        <v>9999</v>
      </c>
      <c r="FK294">
        <v>490.2</v>
      </c>
      <c r="FL294">
        <v>1.86582</v>
      </c>
      <c r="FM294">
        <v>1.8621399999999999</v>
      </c>
      <c r="FN294">
        <v>1.8641799999999999</v>
      </c>
      <c r="FO294">
        <v>1.8603099999999999</v>
      </c>
      <c r="FP294">
        <v>1.86097</v>
      </c>
      <c r="FQ294">
        <v>1.86005</v>
      </c>
      <c r="FR294">
        <v>1.8617600000000001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0.56999999999999995</v>
      </c>
      <c r="GH294">
        <v>0.2185</v>
      </c>
      <c r="GI294">
        <v>-0.38878066965608271</v>
      </c>
      <c r="GJ294">
        <v>8.4540356221501391E-4</v>
      </c>
      <c r="GK294">
        <v>6.8779579211309249E-8</v>
      </c>
      <c r="GL294">
        <v>-1.3381725072044801E-10</v>
      </c>
      <c r="GM294">
        <v>-8.6234221326163804E-2</v>
      </c>
      <c r="GN294">
        <v>8.8717001971158594E-4</v>
      </c>
      <c r="GO294">
        <v>5.46455871630479E-4</v>
      </c>
      <c r="GP294">
        <v>-9.435533427115459E-6</v>
      </c>
      <c r="GQ294">
        <v>1</v>
      </c>
      <c r="GR294">
        <v>2082</v>
      </c>
      <c r="GS294">
        <v>3</v>
      </c>
      <c r="GT294">
        <v>35</v>
      </c>
      <c r="GU294">
        <v>26.3</v>
      </c>
      <c r="GV294">
        <v>26.3</v>
      </c>
      <c r="GW294">
        <v>4.5190400000000004</v>
      </c>
      <c r="GX294">
        <v>2.5122100000000001</v>
      </c>
      <c r="GY294">
        <v>2.04834</v>
      </c>
      <c r="GZ294">
        <v>2.6245099999999999</v>
      </c>
      <c r="HA294">
        <v>2.1972700000000001</v>
      </c>
      <c r="HB294">
        <v>2.32666</v>
      </c>
      <c r="HC294">
        <v>40.502000000000002</v>
      </c>
      <c r="HD294">
        <v>14.298400000000001</v>
      </c>
      <c r="HE294">
        <v>18</v>
      </c>
      <c r="HF294">
        <v>710.29</v>
      </c>
      <c r="HG294">
        <v>745.41200000000003</v>
      </c>
      <c r="HH294">
        <v>30.998000000000001</v>
      </c>
      <c r="HI294">
        <v>35.581200000000003</v>
      </c>
      <c r="HJ294">
        <v>30.000599999999999</v>
      </c>
      <c r="HK294">
        <v>35.304400000000001</v>
      </c>
      <c r="HL294">
        <v>35.262700000000002</v>
      </c>
      <c r="HM294">
        <v>90.394599999999997</v>
      </c>
      <c r="HN294">
        <v>13.799899999999999</v>
      </c>
      <c r="HO294">
        <v>100</v>
      </c>
      <c r="HP294">
        <v>31</v>
      </c>
      <c r="HQ294">
        <v>1863.2</v>
      </c>
      <c r="HR294">
        <v>37.713500000000003</v>
      </c>
      <c r="HS294">
        <v>98.856800000000007</v>
      </c>
      <c r="HT294">
        <v>98.441299999999998</v>
      </c>
    </row>
    <row r="295" spans="1:228" x14ac:dyDescent="0.2">
      <c r="A295">
        <v>280</v>
      </c>
      <c r="B295">
        <v>1665505043.5999999</v>
      </c>
      <c r="C295">
        <v>1114.099999904633</v>
      </c>
      <c r="D295" t="s">
        <v>919</v>
      </c>
      <c r="E295" t="s">
        <v>920</v>
      </c>
      <c r="F295">
        <v>4</v>
      </c>
      <c r="G295">
        <v>1665505041.5999999</v>
      </c>
      <c r="H295">
        <f t="shared" si="136"/>
        <v>7.1803173262843464E-4</v>
      </c>
      <c r="I295">
        <f t="shared" si="137"/>
        <v>0.71803173262843467</v>
      </c>
      <c r="J295">
        <f t="shared" si="138"/>
        <v>21.016972489809536</v>
      </c>
      <c r="K295">
        <f t="shared" si="139"/>
        <v>1836.23</v>
      </c>
      <c r="L295">
        <f t="shared" si="140"/>
        <v>915.84170511514526</v>
      </c>
      <c r="M295">
        <f t="shared" si="141"/>
        <v>92.890748230045261</v>
      </c>
      <c r="N295">
        <f t="shared" si="142"/>
        <v>186.24264179038568</v>
      </c>
      <c r="O295">
        <f t="shared" si="143"/>
        <v>3.8443345659057583E-2</v>
      </c>
      <c r="P295">
        <f t="shared" si="144"/>
        <v>3.6821671630167709</v>
      </c>
      <c r="Q295">
        <f t="shared" si="145"/>
        <v>3.8221753118076678E-2</v>
      </c>
      <c r="R295">
        <f t="shared" si="146"/>
        <v>2.3908398248299365E-2</v>
      </c>
      <c r="S295">
        <f t="shared" si="147"/>
        <v>226.11133676356016</v>
      </c>
      <c r="T295">
        <f t="shared" si="148"/>
        <v>35.451130144942212</v>
      </c>
      <c r="U295">
        <f t="shared" si="149"/>
        <v>35.089699999999993</v>
      </c>
      <c r="V295">
        <f t="shared" si="150"/>
        <v>5.6764890772756935</v>
      </c>
      <c r="W295">
        <f t="shared" si="151"/>
        <v>70.156511385963668</v>
      </c>
      <c r="X295">
        <f t="shared" si="152"/>
        <v>3.860676149248754</v>
      </c>
      <c r="Y295">
        <f t="shared" si="153"/>
        <v>5.5029477278443553</v>
      </c>
      <c r="Z295">
        <f t="shared" si="154"/>
        <v>1.8158129280269395</v>
      </c>
      <c r="AA295">
        <f t="shared" si="155"/>
        <v>-31.665199408913967</v>
      </c>
      <c r="AB295">
        <f t="shared" si="156"/>
        <v>-111.15026241216569</v>
      </c>
      <c r="AC295">
        <f t="shared" si="157"/>
        <v>-7.0366450588017315</v>
      </c>
      <c r="AD295">
        <f t="shared" si="158"/>
        <v>76.259229883678785</v>
      </c>
      <c r="AE295">
        <f t="shared" si="159"/>
        <v>43.858463502752365</v>
      </c>
      <c r="AF295">
        <f t="shared" si="160"/>
        <v>0.71980362837037171</v>
      </c>
      <c r="AG295">
        <f t="shared" si="161"/>
        <v>21.016972489809536</v>
      </c>
      <c r="AH295">
        <v>1927.4368593417159</v>
      </c>
      <c r="AI295">
        <v>1911.434787878788</v>
      </c>
      <c r="AJ295">
        <v>1.7006637499863839</v>
      </c>
      <c r="AK295">
        <v>66.85974665391015</v>
      </c>
      <c r="AL295">
        <f t="shared" si="162"/>
        <v>0.71803173262843467</v>
      </c>
      <c r="AM295">
        <v>37.776067314731762</v>
      </c>
      <c r="AN295">
        <v>38.063225454545417</v>
      </c>
      <c r="AO295">
        <v>-4.8245553524938561E-5</v>
      </c>
      <c r="AP295">
        <v>85.612249932443419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47133.822122604572</v>
      </c>
      <c r="AV295">
        <f t="shared" si="166"/>
        <v>1199.971428571429</v>
      </c>
      <c r="AW295">
        <f t="shared" si="167"/>
        <v>1025.9013351106535</v>
      </c>
      <c r="AX295">
        <f t="shared" si="168"/>
        <v>0.85493813492875681</v>
      </c>
      <c r="AY295">
        <f t="shared" si="169"/>
        <v>0.18843060041250037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1665505041.5999999</v>
      </c>
      <c r="BF295">
        <v>1836.23</v>
      </c>
      <c r="BG295">
        <v>1854.997142857143</v>
      </c>
      <c r="BH295">
        <v>38.06372857142857</v>
      </c>
      <c r="BI295">
        <v>37.776114285714293</v>
      </c>
      <c r="BJ295">
        <v>1835.6642857142861</v>
      </c>
      <c r="BK295">
        <v>37.845157142857147</v>
      </c>
      <c r="BL295">
        <v>650.00042857142853</v>
      </c>
      <c r="BM295">
        <v>101.3265714285714</v>
      </c>
      <c r="BN295">
        <v>0.10007000000000001</v>
      </c>
      <c r="BO295">
        <v>34.529785714285723</v>
      </c>
      <c r="BP295">
        <v>35.089699999999993</v>
      </c>
      <c r="BQ295">
        <v>999.89999999999986</v>
      </c>
      <c r="BR295">
        <v>0</v>
      </c>
      <c r="BS295">
        <v>0</v>
      </c>
      <c r="BT295">
        <v>8991.16</v>
      </c>
      <c r="BU295">
        <v>0</v>
      </c>
      <c r="BV295">
        <v>171.52571428571429</v>
      </c>
      <c r="BW295">
        <v>-18.767971428571428</v>
      </c>
      <c r="BX295">
        <v>1908.89</v>
      </c>
      <c r="BY295">
        <v>1927.8228571428569</v>
      </c>
      <c r="BZ295">
        <v>0.28761871428571428</v>
      </c>
      <c r="CA295">
        <v>1854.997142857143</v>
      </c>
      <c r="CB295">
        <v>37.776114285714293</v>
      </c>
      <c r="CC295">
        <v>3.856871428571429</v>
      </c>
      <c r="CD295">
        <v>3.827727142857142</v>
      </c>
      <c r="CE295">
        <v>28.278414285714291</v>
      </c>
      <c r="CF295">
        <v>28.148099999999999</v>
      </c>
      <c r="CG295">
        <v>1199.971428571429</v>
      </c>
      <c r="CH295">
        <v>0.49998128571428568</v>
      </c>
      <c r="CI295">
        <v>0.50001871428571421</v>
      </c>
      <c r="CJ295">
        <v>0</v>
      </c>
      <c r="CK295">
        <v>828.86642857142863</v>
      </c>
      <c r="CL295">
        <v>4.9990899999999998</v>
      </c>
      <c r="CM295">
        <v>8972.2585714285706</v>
      </c>
      <c r="CN295">
        <v>9557.5657142857126</v>
      </c>
      <c r="CO295">
        <v>45.311999999999998</v>
      </c>
      <c r="CP295">
        <v>48.186999999999998</v>
      </c>
      <c r="CQ295">
        <v>46.25</v>
      </c>
      <c r="CR295">
        <v>46.875</v>
      </c>
      <c r="CS295">
        <v>46.811999999999998</v>
      </c>
      <c r="CT295">
        <v>597.46142857142854</v>
      </c>
      <c r="CU295">
        <v>597.51142857142861</v>
      </c>
      <c r="CV295">
        <v>0</v>
      </c>
      <c r="CW295">
        <v>1665505047.9000001</v>
      </c>
      <c r="CX295">
        <v>0</v>
      </c>
      <c r="CY295">
        <v>1665503463</v>
      </c>
      <c r="CZ295" t="s">
        <v>356</v>
      </c>
      <c r="DA295">
        <v>1665503462</v>
      </c>
      <c r="DB295">
        <v>1665503463</v>
      </c>
      <c r="DC295">
        <v>5</v>
      </c>
      <c r="DD295">
        <v>8.5000000000000006E-2</v>
      </c>
      <c r="DE295">
        <v>-1E-3</v>
      </c>
      <c r="DF295">
        <v>-3.5999999999999997E-2</v>
      </c>
      <c r="DG295">
        <v>0.21</v>
      </c>
      <c r="DH295">
        <v>415</v>
      </c>
      <c r="DI295">
        <v>36</v>
      </c>
      <c r="DJ295">
        <v>0.25</v>
      </c>
      <c r="DK295">
        <v>0.11</v>
      </c>
      <c r="DL295">
        <v>-18.733362499999998</v>
      </c>
      <c r="DM295">
        <v>-0.1766667917448142</v>
      </c>
      <c r="DN295">
        <v>5.4670488782797393E-2</v>
      </c>
      <c r="DO295">
        <v>0</v>
      </c>
      <c r="DP295">
        <v>0.29597570000000001</v>
      </c>
      <c r="DQ295">
        <v>-6.2959091932458397E-2</v>
      </c>
      <c r="DR295">
        <v>6.3647957162818684E-3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366</v>
      </c>
      <c r="EA295">
        <v>3.2944100000000001</v>
      </c>
      <c r="EB295">
        <v>2.62548</v>
      </c>
      <c r="EC295">
        <v>0.26957599999999998</v>
      </c>
      <c r="ED295">
        <v>0.26959899999999998</v>
      </c>
      <c r="EE295">
        <v>0.14982999999999999</v>
      </c>
      <c r="EF295">
        <v>0.147591</v>
      </c>
      <c r="EG295">
        <v>22024.6</v>
      </c>
      <c r="EH295">
        <v>22492</v>
      </c>
      <c r="EI295">
        <v>28085</v>
      </c>
      <c r="EJ295">
        <v>29677</v>
      </c>
      <c r="EK295">
        <v>32799.5</v>
      </c>
      <c r="EL295">
        <v>35170.199999999997</v>
      </c>
      <c r="EM295">
        <v>39567.800000000003</v>
      </c>
      <c r="EN295">
        <v>42472</v>
      </c>
      <c r="EO295">
        <v>2.20173</v>
      </c>
      <c r="EP295">
        <v>2.1547000000000001</v>
      </c>
      <c r="EQ295">
        <v>8.7611400000000006E-2</v>
      </c>
      <c r="ER295">
        <v>0</v>
      </c>
      <c r="ES295">
        <v>33.668799999999997</v>
      </c>
      <c r="ET295">
        <v>999.9</v>
      </c>
      <c r="EU295">
        <v>73.900000000000006</v>
      </c>
      <c r="EV295">
        <v>35.5</v>
      </c>
      <c r="EW295">
        <v>42.346299999999999</v>
      </c>
      <c r="EX295">
        <v>57.199100000000001</v>
      </c>
      <c r="EY295">
        <v>-2.4078499999999998</v>
      </c>
      <c r="EZ295">
        <v>2</v>
      </c>
      <c r="FA295">
        <v>0.66595000000000004</v>
      </c>
      <c r="FB295">
        <v>1.62575</v>
      </c>
      <c r="FC295">
        <v>20.2607</v>
      </c>
      <c r="FD295">
        <v>5.2175900000000004</v>
      </c>
      <c r="FE295">
        <v>12.007099999999999</v>
      </c>
      <c r="FF295">
        <v>4.9859499999999999</v>
      </c>
      <c r="FG295">
        <v>3.2846299999999999</v>
      </c>
      <c r="FH295">
        <v>6366.1</v>
      </c>
      <c r="FI295">
        <v>9999</v>
      </c>
      <c r="FJ295">
        <v>9999</v>
      </c>
      <c r="FK295">
        <v>490.2</v>
      </c>
      <c r="FL295">
        <v>1.86581</v>
      </c>
      <c r="FM295">
        <v>1.86215</v>
      </c>
      <c r="FN295">
        <v>1.8641799999999999</v>
      </c>
      <c r="FO295">
        <v>1.8602799999999999</v>
      </c>
      <c r="FP295">
        <v>1.8609599999999999</v>
      </c>
      <c r="FQ295">
        <v>1.86005</v>
      </c>
      <c r="FR295">
        <v>1.86174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0.56999999999999995</v>
      </c>
      <c r="GH295">
        <v>0.21859999999999999</v>
      </c>
      <c r="GI295">
        <v>-0.38878066965608271</v>
      </c>
      <c r="GJ295">
        <v>8.4540356221501391E-4</v>
      </c>
      <c r="GK295">
        <v>6.8779579211309249E-8</v>
      </c>
      <c r="GL295">
        <v>-1.3381725072044801E-10</v>
      </c>
      <c r="GM295">
        <v>-8.6234221326163804E-2</v>
      </c>
      <c r="GN295">
        <v>8.8717001971158594E-4</v>
      </c>
      <c r="GO295">
        <v>5.46455871630479E-4</v>
      </c>
      <c r="GP295">
        <v>-9.435533427115459E-6</v>
      </c>
      <c r="GQ295">
        <v>1</v>
      </c>
      <c r="GR295">
        <v>2082</v>
      </c>
      <c r="GS295">
        <v>3</v>
      </c>
      <c r="GT295">
        <v>35</v>
      </c>
      <c r="GU295">
        <v>26.4</v>
      </c>
      <c r="GV295">
        <v>26.3</v>
      </c>
      <c r="GW295">
        <v>4.53125</v>
      </c>
      <c r="GX295">
        <v>2.5097700000000001</v>
      </c>
      <c r="GY295">
        <v>2.04956</v>
      </c>
      <c r="GZ295">
        <v>2.6245099999999999</v>
      </c>
      <c r="HA295">
        <v>2.1972700000000001</v>
      </c>
      <c r="HB295">
        <v>2.34375</v>
      </c>
      <c r="HC295">
        <v>40.502000000000002</v>
      </c>
      <c r="HD295">
        <v>14.298400000000001</v>
      </c>
      <c r="HE295">
        <v>18</v>
      </c>
      <c r="HF295">
        <v>710.27200000000005</v>
      </c>
      <c r="HG295">
        <v>745.654</v>
      </c>
      <c r="HH295">
        <v>30.998200000000001</v>
      </c>
      <c r="HI295">
        <v>35.584499999999998</v>
      </c>
      <c r="HJ295">
        <v>30.000399999999999</v>
      </c>
      <c r="HK295">
        <v>35.308599999999998</v>
      </c>
      <c r="HL295">
        <v>35.2667</v>
      </c>
      <c r="HM295">
        <v>90.652299999999997</v>
      </c>
      <c r="HN295">
        <v>13.799899999999999</v>
      </c>
      <c r="HO295">
        <v>100</v>
      </c>
      <c r="HP295">
        <v>31</v>
      </c>
      <c r="HQ295">
        <v>1870.06</v>
      </c>
      <c r="HR295">
        <v>37.713500000000003</v>
      </c>
      <c r="HS295">
        <v>98.853499999999997</v>
      </c>
      <c r="HT295">
        <v>98.438000000000002</v>
      </c>
    </row>
    <row r="296" spans="1:228" x14ac:dyDescent="0.2">
      <c r="A296">
        <v>281</v>
      </c>
      <c r="B296">
        <v>1665505047.5999999</v>
      </c>
      <c r="C296">
        <v>1118.099999904633</v>
      </c>
      <c r="D296" t="s">
        <v>921</v>
      </c>
      <c r="E296" t="s">
        <v>922</v>
      </c>
      <c r="F296">
        <v>4</v>
      </c>
      <c r="G296">
        <v>1665505045.2874999</v>
      </c>
      <c r="H296">
        <f t="shared" si="136"/>
        <v>7.2587986193305609E-4</v>
      </c>
      <c r="I296">
        <f t="shared" si="137"/>
        <v>0.72587986193305609</v>
      </c>
      <c r="J296">
        <f t="shared" si="138"/>
        <v>20.724122880968878</v>
      </c>
      <c r="K296">
        <f t="shared" si="139"/>
        <v>1842.27</v>
      </c>
      <c r="L296">
        <f t="shared" si="140"/>
        <v>943.01124366906959</v>
      </c>
      <c r="M296">
        <f t="shared" si="141"/>
        <v>95.648470753701531</v>
      </c>
      <c r="N296">
        <f t="shared" si="142"/>
        <v>186.85918052241072</v>
      </c>
      <c r="O296">
        <f t="shared" si="143"/>
        <v>3.8865524621559164E-2</v>
      </c>
      <c r="P296">
        <f t="shared" si="144"/>
        <v>3.6905653288038875</v>
      </c>
      <c r="Q296">
        <f t="shared" si="145"/>
        <v>3.8639565956211361E-2</v>
      </c>
      <c r="R296">
        <f t="shared" si="146"/>
        <v>2.416992051536937E-2</v>
      </c>
      <c r="S296">
        <f t="shared" si="147"/>
        <v>226.10930807249375</v>
      </c>
      <c r="T296">
        <f t="shared" si="148"/>
        <v>35.444102871164247</v>
      </c>
      <c r="U296">
        <f t="shared" si="149"/>
        <v>35.089837500000002</v>
      </c>
      <c r="V296">
        <f t="shared" si="150"/>
        <v>5.6765322717879618</v>
      </c>
      <c r="W296">
        <f t="shared" si="151"/>
        <v>70.169915404886623</v>
      </c>
      <c r="X296">
        <f t="shared" si="152"/>
        <v>3.8606820132145483</v>
      </c>
      <c r="Y296">
        <f t="shared" si="153"/>
        <v>5.5019048988987258</v>
      </c>
      <c r="Z296">
        <f t="shared" si="154"/>
        <v>1.8158502585734135</v>
      </c>
      <c r="AA296">
        <f t="shared" si="155"/>
        <v>-32.01130191124777</v>
      </c>
      <c r="AB296">
        <f t="shared" si="156"/>
        <v>-112.10974342072353</v>
      </c>
      <c r="AC296">
        <f t="shared" si="157"/>
        <v>-7.0811238727991075</v>
      </c>
      <c r="AD296">
        <f t="shared" si="158"/>
        <v>74.907138867723347</v>
      </c>
      <c r="AE296">
        <f t="shared" si="159"/>
        <v>43.95939198877003</v>
      </c>
      <c r="AF296">
        <f t="shared" si="160"/>
        <v>0.72374567531257006</v>
      </c>
      <c r="AG296">
        <f t="shared" si="161"/>
        <v>20.724122880968878</v>
      </c>
      <c r="AH296">
        <v>1934.234752268442</v>
      </c>
      <c r="AI296">
        <v>1918.2812727272719</v>
      </c>
      <c r="AJ296">
        <v>1.7197417661147101</v>
      </c>
      <c r="AK296">
        <v>66.85974665391015</v>
      </c>
      <c r="AL296">
        <f t="shared" si="162"/>
        <v>0.72587986193305609</v>
      </c>
      <c r="AM296">
        <v>37.773856054541142</v>
      </c>
      <c r="AN296">
        <v>38.064108484848482</v>
      </c>
      <c r="AO296">
        <v>-4.073159241481981E-5</v>
      </c>
      <c r="AP296">
        <v>85.612249932443419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47283.881431359674</v>
      </c>
      <c r="AV296">
        <f t="shared" si="166"/>
        <v>1199.95875</v>
      </c>
      <c r="AW296">
        <f t="shared" si="167"/>
        <v>1025.8906824209812</v>
      </c>
      <c r="AX296">
        <f t="shared" si="168"/>
        <v>0.85493829052122094</v>
      </c>
      <c r="AY296">
        <f t="shared" si="169"/>
        <v>0.18843090070595656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1665505045.2874999</v>
      </c>
      <c r="BF296">
        <v>1842.27</v>
      </c>
      <c r="BG296">
        <v>1861.08375</v>
      </c>
      <c r="BH296">
        <v>38.062987500000013</v>
      </c>
      <c r="BI296">
        <v>37.773799999999987</v>
      </c>
      <c r="BJ296">
        <v>1841.7049999999999</v>
      </c>
      <c r="BK296">
        <v>37.844449999999988</v>
      </c>
      <c r="BL296">
        <v>650.00525000000005</v>
      </c>
      <c r="BM296">
        <v>101.328875</v>
      </c>
      <c r="BN296">
        <v>9.9895225000000004E-2</v>
      </c>
      <c r="BO296">
        <v>34.526375000000002</v>
      </c>
      <c r="BP296">
        <v>35.089837500000002</v>
      </c>
      <c r="BQ296">
        <v>999.9</v>
      </c>
      <c r="BR296">
        <v>0</v>
      </c>
      <c r="BS296">
        <v>0</v>
      </c>
      <c r="BT296">
        <v>9019.9212499999994</v>
      </c>
      <c r="BU296">
        <v>0</v>
      </c>
      <c r="BV296">
        <v>173.87375</v>
      </c>
      <c r="BW296">
        <v>-18.813324999999999</v>
      </c>
      <c r="BX296">
        <v>1915.1675</v>
      </c>
      <c r="BY296">
        <v>1934.1412499999999</v>
      </c>
      <c r="BZ296">
        <v>0.2891975</v>
      </c>
      <c r="CA296">
        <v>1861.08375</v>
      </c>
      <c r="CB296">
        <v>37.773799999999987</v>
      </c>
      <c r="CC296">
        <v>3.8568799999999999</v>
      </c>
      <c r="CD296">
        <v>3.8275787499999998</v>
      </c>
      <c r="CE296">
        <v>28.278449999999999</v>
      </c>
      <c r="CF296">
        <v>28.147412500000002</v>
      </c>
      <c r="CG296">
        <v>1199.95875</v>
      </c>
      <c r="CH296">
        <v>0.49997374999999999</v>
      </c>
      <c r="CI296">
        <v>0.50002625000000001</v>
      </c>
      <c r="CJ296">
        <v>0</v>
      </c>
      <c r="CK296">
        <v>828.94437500000004</v>
      </c>
      <c r="CL296">
        <v>4.9990899999999998</v>
      </c>
      <c r="CM296">
        <v>8972.2612499999996</v>
      </c>
      <c r="CN296">
        <v>9557.4600000000009</v>
      </c>
      <c r="CO296">
        <v>45.311999999999998</v>
      </c>
      <c r="CP296">
        <v>48.186999999999998</v>
      </c>
      <c r="CQ296">
        <v>46.25</v>
      </c>
      <c r="CR296">
        <v>46.859250000000003</v>
      </c>
      <c r="CS296">
        <v>46.811999999999998</v>
      </c>
      <c r="CT296">
        <v>597.44875000000002</v>
      </c>
      <c r="CU296">
        <v>597.51125000000002</v>
      </c>
      <c r="CV296">
        <v>0</v>
      </c>
      <c r="CW296">
        <v>1665505052.0999999</v>
      </c>
      <c r="CX296">
        <v>0</v>
      </c>
      <c r="CY296">
        <v>1665503463</v>
      </c>
      <c r="CZ296" t="s">
        <v>356</v>
      </c>
      <c r="DA296">
        <v>1665503462</v>
      </c>
      <c r="DB296">
        <v>1665503463</v>
      </c>
      <c r="DC296">
        <v>5</v>
      </c>
      <c r="DD296">
        <v>8.5000000000000006E-2</v>
      </c>
      <c r="DE296">
        <v>-1E-3</v>
      </c>
      <c r="DF296">
        <v>-3.5999999999999997E-2</v>
      </c>
      <c r="DG296">
        <v>0.21</v>
      </c>
      <c r="DH296">
        <v>415</v>
      </c>
      <c r="DI296">
        <v>36</v>
      </c>
      <c r="DJ296">
        <v>0.25</v>
      </c>
      <c r="DK296">
        <v>0.11</v>
      </c>
      <c r="DL296">
        <v>-18.747548780487811</v>
      </c>
      <c r="DM296">
        <v>-0.32360069686412107</v>
      </c>
      <c r="DN296">
        <v>6.1112280199610368E-2</v>
      </c>
      <c r="DO296">
        <v>0</v>
      </c>
      <c r="DP296">
        <v>0.29255202439024391</v>
      </c>
      <c r="DQ296">
        <v>-4.1408571428571739E-2</v>
      </c>
      <c r="DR296">
        <v>4.7382413249077602E-3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366</v>
      </c>
      <c r="EA296">
        <v>3.29434</v>
      </c>
      <c r="EB296">
        <v>2.6253799999999998</v>
      </c>
      <c r="EC296">
        <v>0.27012999999999998</v>
      </c>
      <c r="ED296">
        <v>0.27016600000000002</v>
      </c>
      <c r="EE296">
        <v>0.149836</v>
      </c>
      <c r="EF296">
        <v>0.14759</v>
      </c>
      <c r="EG296">
        <v>22007.5</v>
      </c>
      <c r="EH296">
        <v>22474.3</v>
      </c>
      <c r="EI296">
        <v>28084.6</v>
      </c>
      <c r="EJ296">
        <v>29676.9</v>
      </c>
      <c r="EK296">
        <v>32799.300000000003</v>
      </c>
      <c r="EL296">
        <v>35170.199999999997</v>
      </c>
      <c r="EM296">
        <v>39567.800000000003</v>
      </c>
      <c r="EN296">
        <v>42471.9</v>
      </c>
      <c r="EO296">
        <v>2.2016300000000002</v>
      </c>
      <c r="EP296">
        <v>2.1547499999999999</v>
      </c>
      <c r="EQ296">
        <v>8.8807200000000003E-2</v>
      </c>
      <c r="ER296">
        <v>0</v>
      </c>
      <c r="ES296">
        <v>33.659799999999997</v>
      </c>
      <c r="ET296">
        <v>999.9</v>
      </c>
      <c r="EU296">
        <v>73.900000000000006</v>
      </c>
      <c r="EV296">
        <v>35.5</v>
      </c>
      <c r="EW296">
        <v>42.348199999999999</v>
      </c>
      <c r="EX296">
        <v>56.629100000000001</v>
      </c>
      <c r="EY296">
        <v>-2.46394</v>
      </c>
      <c r="EZ296">
        <v>2</v>
      </c>
      <c r="FA296">
        <v>0.66631099999999999</v>
      </c>
      <c r="FB296">
        <v>1.6219699999999999</v>
      </c>
      <c r="FC296">
        <v>20.2607</v>
      </c>
      <c r="FD296">
        <v>5.2171399999999997</v>
      </c>
      <c r="FE296">
        <v>12.0059</v>
      </c>
      <c r="FF296">
        <v>4.9856999999999996</v>
      </c>
      <c r="FG296">
        <v>3.2846500000000001</v>
      </c>
      <c r="FH296">
        <v>6366.5</v>
      </c>
      <c r="FI296">
        <v>9999</v>
      </c>
      <c r="FJ296">
        <v>9999</v>
      </c>
      <c r="FK296">
        <v>490.2</v>
      </c>
      <c r="FL296">
        <v>1.86581</v>
      </c>
      <c r="FM296">
        <v>1.8621399999999999</v>
      </c>
      <c r="FN296">
        <v>1.8641700000000001</v>
      </c>
      <c r="FO296">
        <v>1.8602700000000001</v>
      </c>
      <c r="FP296">
        <v>1.86097</v>
      </c>
      <c r="FQ296">
        <v>1.86005</v>
      </c>
      <c r="FR296">
        <v>1.8617300000000001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0.56999999999999995</v>
      </c>
      <c r="GH296">
        <v>0.21859999999999999</v>
      </c>
      <c r="GI296">
        <v>-0.38878066965608271</v>
      </c>
      <c r="GJ296">
        <v>8.4540356221501391E-4</v>
      </c>
      <c r="GK296">
        <v>6.8779579211309249E-8</v>
      </c>
      <c r="GL296">
        <v>-1.3381725072044801E-10</v>
      </c>
      <c r="GM296">
        <v>-8.6234221326163804E-2</v>
      </c>
      <c r="GN296">
        <v>8.8717001971158594E-4</v>
      </c>
      <c r="GO296">
        <v>5.46455871630479E-4</v>
      </c>
      <c r="GP296">
        <v>-9.435533427115459E-6</v>
      </c>
      <c r="GQ296">
        <v>1</v>
      </c>
      <c r="GR296">
        <v>2082</v>
      </c>
      <c r="GS296">
        <v>3</v>
      </c>
      <c r="GT296">
        <v>35</v>
      </c>
      <c r="GU296">
        <v>26.4</v>
      </c>
      <c r="GV296">
        <v>26.4</v>
      </c>
      <c r="GW296">
        <v>4.5446799999999996</v>
      </c>
      <c r="GX296">
        <v>2.5097700000000001</v>
      </c>
      <c r="GY296">
        <v>2.04834</v>
      </c>
      <c r="GZ296">
        <v>2.6257299999999999</v>
      </c>
      <c r="HA296">
        <v>2.1972700000000001</v>
      </c>
      <c r="HB296">
        <v>2.36084</v>
      </c>
      <c r="HC296">
        <v>40.527500000000003</v>
      </c>
      <c r="HD296">
        <v>14.3072</v>
      </c>
      <c r="HE296">
        <v>18</v>
      </c>
      <c r="HF296">
        <v>710.23800000000006</v>
      </c>
      <c r="HG296">
        <v>745.74099999999999</v>
      </c>
      <c r="HH296">
        <v>30.998699999999999</v>
      </c>
      <c r="HI296">
        <v>35.587699999999998</v>
      </c>
      <c r="HJ296">
        <v>30.000399999999999</v>
      </c>
      <c r="HK296">
        <v>35.313200000000002</v>
      </c>
      <c r="HL296">
        <v>35.2699</v>
      </c>
      <c r="HM296">
        <v>90.899799999999999</v>
      </c>
      <c r="HN296">
        <v>13.799899999999999</v>
      </c>
      <c r="HO296">
        <v>100</v>
      </c>
      <c r="HP296">
        <v>31</v>
      </c>
      <c r="HQ296">
        <v>1876.74</v>
      </c>
      <c r="HR296">
        <v>37.713500000000003</v>
      </c>
      <c r="HS296">
        <v>98.853099999999998</v>
      </c>
      <c r="HT296">
        <v>98.437799999999996</v>
      </c>
    </row>
    <row r="297" spans="1:228" x14ac:dyDescent="0.2">
      <c r="A297">
        <v>282</v>
      </c>
      <c r="B297">
        <v>1665505051.5999999</v>
      </c>
      <c r="C297">
        <v>1122.099999904633</v>
      </c>
      <c r="D297" t="s">
        <v>923</v>
      </c>
      <c r="E297" t="s">
        <v>924</v>
      </c>
      <c r="F297">
        <v>4</v>
      </c>
      <c r="G297">
        <v>1665505049.5999999</v>
      </c>
      <c r="H297">
        <f t="shared" si="136"/>
        <v>7.3095131975596831E-4</v>
      </c>
      <c r="I297">
        <f t="shared" si="137"/>
        <v>0.73095131975596828</v>
      </c>
      <c r="J297">
        <f t="shared" si="138"/>
        <v>19.491141193933746</v>
      </c>
      <c r="K297">
        <f t="shared" si="139"/>
        <v>1849.6457142857139</v>
      </c>
      <c r="L297">
        <f t="shared" si="140"/>
        <v>1006.2898320162661</v>
      </c>
      <c r="M297">
        <f t="shared" si="141"/>
        <v>102.0670997597849</v>
      </c>
      <c r="N297">
        <f t="shared" si="142"/>
        <v>187.60795114265539</v>
      </c>
      <c r="O297">
        <f t="shared" si="143"/>
        <v>3.9154929704116909E-2</v>
      </c>
      <c r="P297">
        <f t="shared" si="144"/>
        <v>3.6923019270338657</v>
      </c>
      <c r="Q297">
        <f t="shared" si="145"/>
        <v>3.8925711281979664E-2</v>
      </c>
      <c r="R297">
        <f t="shared" si="146"/>
        <v>2.4349051870046302E-2</v>
      </c>
      <c r="S297">
        <f t="shared" si="147"/>
        <v>226.10050080701876</v>
      </c>
      <c r="T297">
        <f t="shared" si="148"/>
        <v>35.438882297033835</v>
      </c>
      <c r="U297">
        <f t="shared" si="149"/>
        <v>35.088628571428572</v>
      </c>
      <c r="V297">
        <f t="shared" si="150"/>
        <v>5.6761525064456366</v>
      </c>
      <c r="W297">
        <f t="shared" si="151"/>
        <v>70.19111124213417</v>
      </c>
      <c r="X297">
        <f t="shared" si="152"/>
        <v>3.8610504362540579</v>
      </c>
      <c r="Y297">
        <f t="shared" si="153"/>
        <v>5.5007683564587238</v>
      </c>
      <c r="Z297">
        <f t="shared" si="154"/>
        <v>1.8151020701915788</v>
      </c>
      <c r="AA297">
        <f t="shared" si="155"/>
        <v>-32.234953201238206</v>
      </c>
      <c r="AB297">
        <f t="shared" si="156"/>
        <v>-112.66192251258197</v>
      </c>
      <c r="AC297">
        <f t="shared" si="157"/>
        <v>-7.1124832683439685</v>
      </c>
      <c r="AD297">
        <f t="shared" si="158"/>
        <v>74.091141824854631</v>
      </c>
      <c r="AE297">
        <f t="shared" si="159"/>
        <v>44.131613465655448</v>
      </c>
      <c r="AF297">
        <f t="shared" si="160"/>
        <v>0.72320551973595526</v>
      </c>
      <c r="AG297">
        <f t="shared" si="161"/>
        <v>19.491141193933746</v>
      </c>
      <c r="AH297">
        <v>1941.4916547011619</v>
      </c>
      <c r="AI297">
        <v>1925.5966060606049</v>
      </c>
      <c r="AJ297">
        <v>1.835987236475437</v>
      </c>
      <c r="AK297">
        <v>66.85974665391015</v>
      </c>
      <c r="AL297">
        <f t="shared" si="162"/>
        <v>0.73095131975596828</v>
      </c>
      <c r="AM297">
        <v>37.77547555048136</v>
      </c>
      <c r="AN297">
        <v>38.067260000000012</v>
      </c>
      <c r="AO297">
        <v>5.3999000333723367E-5</v>
      </c>
      <c r="AP297">
        <v>85.612249932443419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47315.380621855875</v>
      </c>
      <c r="AV297">
        <f t="shared" si="166"/>
        <v>1199.9157142857141</v>
      </c>
      <c r="AW297">
        <f t="shared" si="167"/>
        <v>1025.8535278792842</v>
      </c>
      <c r="AX297">
        <f t="shared" si="168"/>
        <v>0.85493798911530572</v>
      </c>
      <c r="AY297">
        <f t="shared" si="169"/>
        <v>0.18843031899254015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1665505049.5999999</v>
      </c>
      <c r="BF297">
        <v>1849.6457142857139</v>
      </c>
      <c r="BG297">
        <v>1868.532857142857</v>
      </c>
      <c r="BH297">
        <v>38.066485714285719</v>
      </c>
      <c r="BI297">
        <v>37.777514285714282</v>
      </c>
      <c r="BJ297">
        <v>1849.0842857142859</v>
      </c>
      <c r="BK297">
        <v>37.847914285714282</v>
      </c>
      <c r="BL297">
        <v>650.00342857142846</v>
      </c>
      <c r="BM297">
        <v>101.3291428571429</v>
      </c>
      <c r="BN297">
        <v>9.998472857142858E-2</v>
      </c>
      <c r="BO297">
        <v>34.522657142857142</v>
      </c>
      <c r="BP297">
        <v>35.088628571428572</v>
      </c>
      <c r="BQ297">
        <v>999.89999999999986</v>
      </c>
      <c r="BR297">
        <v>0</v>
      </c>
      <c r="BS297">
        <v>0</v>
      </c>
      <c r="BT297">
        <v>9025.8914285714291</v>
      </c>
      <c r="BU297">
        <v>0</v>
      </c>
      <c r="BV297">
        <v>177.5214285714286</v>
      </c>
      <c r="BW297">
        <v>-18.885899999999999</v>
      </c>
      <c r="BX297">
        <v>1922.8428571428569</v>
      </c>
      <c r="BY297">
        <v>1941.8928571428571</v>
      </c>
      <c r="BZ297">
        <v>0.28896985714285711</v>
      </c>
      <c r="CA297">
        <v>1868.532857142857</v>
      </c>
      <c r="CB297">
        <v>37.777514285714282</v>
      </c>
      <c r="CC297">
        <v>3.8572357142857152</v>
      </c>
      <c r="CD297">
        <v>3.827954285714287</v>
      </c>
      <c r="CE297">
        <v>28.28004285714286</v>
      </c>
      <c r="CF297">
        <v>28.14911428571429</v>
      </c>
      <c r="CG297">
        <v>1199.9157142857141</v>
      </c>
      <c r="CH297">
        <v>0.49998514285714291</v>
      </c>
      <c r="CI297">
        <v>0.50001485714285709</v>
      </c>
      <c r="CJ297">
        <v>0</v>
      </c>
      <c r="CK297">
        <v>828.97371428571421</v>
      </c>
      <c r="CL297">
        <v>4.9990899999999998</v>
      </c>
      <c r="CM297">
        <v>8971.7228571428568</v>
      </c>
      <c r="CN297">
        <v>9557.1385714285716</v>
      </c>
      <c r="CO297">
        <v>45.311999999999998</v>
      </c>
      <c r="CP297">
        <v>48.186999999999998</v>
      </c>
      <c r="CQ297">
        <v>46.25</v>
      </c>
      <c r="CR297">
        <v>46.838999999999999</v>
      </c>
      <c r="CS297">
        <v>46.794285714285706</v>
      </c>
      <c r="CT297">
        <v>597.43857142857155</v>
      </c>
      <c r="CU297">
        <v>597.47714285714289</v>
      </c>
      <c r="CV297">
        <v>0</v>
      </c>
      <c r="CW297">
        <v>1665505056.3</v>
      </c>
      <c r="CX297">
        <v>0</v>
      </c>
      <c r="CY297">
        <v>1665503463</v>
      </c>
      <c r="CZ297" t="s">
        <v>356</v>
      </c>
      <c r="DA297">
        <v>1665503462</v>
      </c>
      <c r="DB297">
        <v>1665503463</v>
      </c>
      <c r="DC297">
        <v>5</v>
      </c>
      <c r="DD297">
        <v>8.5000000000000006E-2</v>
      </c>
      <c r="DE297">
        <v>-1E-3</v>
      </c>
      <c r="DF297">
        <v>-3.5999999999999997E-2</v>
      </c>
      <c r="DG297">
        <v>0.21</v>
      </c>
      <c r="DH297">
        <v>415</v>
      </c>
      <c r="DI297">
        <v>36</v>
      </c>
      <c r="DJ297">
        <v>0.25</v>
      </c>
      <c r="DK297">
        <v>0.11</v>
      </c>
      <c r="DL297">
        <v>-18.79431951219512</v>
      </c>
      <c r="DM297">
        <v>-0.43476585365860099</v>
      </c>
      <c r="DN297">
        <v>7.3768296513432904E-2</v>
      </c>
      <c r="DO297">
        <v>0</v>
      </c>
      <c r="DP297">
        <v>0.29040519512195118</v>
      </c>
      <c r="DQ297">
        <v>-1.399674564459912E-2</v>
      </c>
      <c r="DR297">
        <v>2.1780551653690591E-3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366</v>
      </c>
      <c r="EA297">
        <v>3.2944399999999998</v>
      </c>
      <c r="EB297">
        <v>2.62548</v>
      </c>
      <c r="EC297">
        <v>0.27071899999999999</v>
      </c>
      <c r="ED297">
        <v>0.270729</v>
      </c>
      <c r="EE297">
        <v>0.149841</v>
      </c>
      <c r="EF297">
        <v>0.14760499999999999</v>
      </c>
      <c r="EG297">
        <v>21990</v>
      </c>
      <c r="EH297">
        <v>22456.6</v>
      </c>
      <c r="EI297">
        <v>28085.200000000001</v>
      </c>
      <c r="EJ297">
        <v>29676.7</v>
      </c>
      <c r="EK297">
        <v>32799.300000000003</v>
      </c>
      <c r="EL297">
        <v>35169.5</v>
      </c>
      <c r="EM297">
        <v>39568</v>
      </c>
      <c r="EN297">
        <v>42471.8</v>
      </c>
      <c r="EO297">
        <v>2.2017000000000002</v>
      </c>
      <c r="EP297">
        <v>2.1547299999999998</v>
      </c>
      <c r="EQ297">
        <v>8.8803499999999994E-2</v>
      </c>
      <c r="ER297">
        <v>0</v>
      </c>
      <c r="ES297">
        <v>33.652900000000002</v>
      </c>
      <c r="ET297">
        <v>999.9</v>
      </c>
      <c r="EU297">
        <v>73.900000000000006</v>
      </c>
      <c r="EV297">
        <v>35.5</v>
      </c>
      <c r="EW297">
        <v>42.3444</v>
      </c>
      <c r="EX297">
        <v>56.929099999999998</v>
      </c>
      <c r="EY297">
        <v>-2.5160300000000002</v>
      </c>
      <c r="EZ297">
        <v>2</v>
      </c>
      <c r="FA297">
        <v>0.66643300000000005</v>
      </c>
      <c r="FB297">
        <v>1.6176699999999999</v>
      </c>
      <c r="FC297">
        <v>20.260899999999999</v>
      </c>
      <c r="FD297">
        <v>5.21699</v>
      </c>
      <c r="FE297">
        <v>12.0067</v>
      </c>
      <c r="FF297">
        <v>4.9859499999999999</v>
      </c>
      <c r="FG297">
        <v>3.2846500000000001</v>
      </c>
      <c r="FH297">
        <v>6366.5</v>
      </c>
      <c r="FI297">
        <v>9999</v>
      </c>
      <c r="FJ297">
        <v>9999</v>
      </c>
      <c r="FK297">
        <v>490.2</v>
      </c>
      <c r="FL297">
        <v>1.86581</v>
      </c>
      <c r="FM297">
        <v>1.8621300000000001</v>
      </c>
      <c r="FN297">
        <v>1.8641700000000001</v>
      </c>
      <c r="FO297">
        <v>1.86026</v>
      </c>
      <c r="FP297">
        <v>1.8609599999999999</v>
      </c>
      <c r="FQ297">
        <v>1.86006</v>
      </c>
      <c r="FR297">
        <v>1.8617600000000001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0.56000000000000005</v>
      </c>
      <c r="GH297">
        <v>0.2185</v>
      </c>
      <c r="GI297">
        <v>-0.38878066965608271</v>
      </c>
      <c r="GJ297">
        <v>8.4540356221501391E-4</v>
      </c>
      <c r="GK297">
        <v>6.8779579211309249E-8</v>
      </c>
      <c r="GL297">
        <v>-1.3381725072044801E-10</v>
      </c>
      <c r="GM297">
        <v>-8.6234221326163804E-2</v>
      </c>
      <c r="GN297">
        <v>8.8717001971158594E-4</v>
      </c>
      <c r="GO297">
        <v>5.46455871630479E-4</v>
      </c>
      <c r="GP297">
        <v>-9.435533427115459E-6</v>
      </c>
      <c r="GQ297">
        <v>1</v>
      </c>
      <c r="GR297">
        <v>2082</v>
      </c>
      <c r="GS297">
        <v>3</v>
      </c>
      <c r="GT297">
        <v>35</v>
      </c>
      <c r="GU297">
        <v>26.5</v>
      </c>
      <c r="GV297">
        <v>26.5</v>
      </c>
      <c r="GW297">
        <v>4.5568799999999996</v>
      </c>
      <c r="GX297">
        <v>2.50854</v>
      </c>
      <c r="GY297">
        <v>2.04834</v>
      </c>
      <c r="GZ297">
        <v>2.6245099999999999</v>
      </c>
      <c r="HA297">
        <v>2.1972700000000001</v>
      </c>
      <c r="HB297">
        <v>2.36206</v>
      </c>
      <c r="HC297">
        <v>40.527500000000003</v>
      </c>
      <c r="HD297">
        <v>14.3072</v>
      </c>
      <c r="HE297">
        <v>18</v>
      </c>
      <c r="HF297">
        <v>710.33699999999999</v>
      </c>
      <c r="HG297">
        <v>745.755</v>
      </c>
      <c r="HH297">
        <v>30.998699999999999</v>
      </c>
      <c r="HI297">
        <v>35.590200000000003</v>
      </c>
      <c r="HJ297">
        <v>30.000399999999999</v>
      </c>
      <c r="HK297">
        <v>35.316499999999998</v>
      </c>
      <c r="HL297">
        <v>35.273200000000003</v>
      </c>
      <c r="HM297">
        <v>91.149000000000001</v>
      </c>
      <c r="HN297">
        <v>13.799899999999999</v>
      </c>
      <c r="HO297">
        <v>100</v>
      </c>
      <c r="HP297">
        <v>31</v>
      </c>
      <c r="HQ297">
        <v>1883.43</v>
      </c>
      <c r="HR297">
        <v>37.713500000000003</v>
      </c>
      <c r="HS297">
        <v>98.853999999999999</v>
      </c>
      <c r="HT297">
        <v>98.437399999999997</v>
      </c>
    </row>
    <row r="298" spans="1:228" x14ac:dyDescent="0.2">
      <c r="A298">
        <v>283</v>
      </c>
      <c r="B298">
        <v>1665505055.5999999</v>
      </c>
      <c r="C298">
        <v>1126.099999904633</v>
      </c>
      <c r="D298" t="s">
        <v>925</v>
      </c>
      <c r="E298" t="s">
        <v>926</v>
      </c>
      <c r="F298">
        <v>4</v>
      </c>
      <c r="G298">
        <v>1665505053.2874999</v>
      </c>
      <c r="H298">
        <f t="shared" si="136"/>
        <v>7.2344541043582841E-4</v>
      </c>
      <c r="I298">
        <f t="shared" si="137"/>
        <v>0.72344541043582844</v>
      </c>
      <c r="J298">
        <f t="shared" si="138"/>
        <v>21.380004144723276</v>
      </c>
      <c r="K298">
        <f t="shared" si="139"/>
        <v>1855.8587500000001</v>
      </c>
      <c r="L298">
        <f t="shared" si="140"/>
        <v>927.85530668582362</v>
      </c>
      <c r="M298">
        <f t="shared" si="141"/>
        <v>94.11179393800289</v>
      </c>
      <c r="N298">
        <f t="shared" si="142"/>
        <v>188.23861328324517</v>
      </c>
      <c r="O298">
        <f t="shared" si="143"/>
        <v>3.8791458061927547E-2</v>
      </c>
      <c r="P298">
        <f t="shared" si="144"/>
        <v>3.6806265833282423</v>
      </c>
      <c r="Q298">
        <f t="shared" si="145"/>
        <v>3.8565753089298417E-2</v>
      </c>
      <c r="R298">
        <f t="shared" si="146"/>
        <v>2.4123764717844574E-2</v>
      </c>
      <c r="S298">
        <f t="shared" si="147"/>
        <v>226.10651773543256</v>
      </c>
      <c r="T298">
        <f t="shared" si="148"/>
        <v>35.440320483803028</v>
      </c>
      <c r="U298">
        <f t="shared" si="149"/>
        <v>35.083537500000013</v>
      </c>
      <c r="V298">
        <f t="shared" si="150"/>
        <v>5.6745534710394532</v>
      </c>
      <c r="W298">
        <f t="shared" si="151"/>
        <v>70.207033846232648</v>
      </c>
      <c r="X298">
        <f t="shared" si="152"/>
        <v>3.8613051479367879</v>
      </c>
      <c r="Y298">
        <f t="shared" si="153"/>
        <v>5.4998836105137459</v>
      </c>
      <c r="Z298">
        <f t="shared" si="154"/>
        <v>1.8132483231026653</v>
      </c>
      <c r="AA298">
        <f t="shared" si="155"/>
        <v>-31.903942600220034</v>
      </c>
      <c r="AB298">
        <f t="shared" si="156"/>
        <v>-111.86983962668288</v>
      </c>
      <c r="AC298">
        <f t="shared" si="157"/>
        <v>-7.0846053016394182</v>
      </c>
      <c r="AD298">
        <f t="shared" si="158"/>
        <v>75.248130206890238</v>
      </c>
      <c r="AE298">
        <f t="shared" si="159"/>
        <v>43.892759564437014</v>
      </c>
      <c r="AF298">
        <f t="shared" si="160"/>
        <v>0.7222435706088971</v>
      </c>
      <c r="AG298">
        <f t="shared" si="161"/>
        <v>21.380004144723276</v>
      </c>
      <c r="AH298">
        <v>1948.3602842114669</v>
      </c>
      <c r="AI298">
        <v>1932.3349090909089</v>
      </c>
      <c r="AJ298">
        <v>1.668156125689388</v>
      </c>
      <c r="AK298">
        <v>66.85974665391015</v>
      </c>
      <c r="AL298">
        <f t="shared" si="162"/>
        <v>0.72344541043582844</v>
      </c>
      <c r="AM298">
        <v>37.780822291700723</v>
      </c>
      <c r="AN298">
        <v>38.069541818181797</v>
      </c>
      <c r="AO298">
        <v>6.1904739494808144E-5</v>
      </c>
      <c r="AP298">
        <v>85.612249932443419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47107.953048087104</v>
      </c>
      <c r="AV298">
        <f t="shared" si="166"/>
        <v>1199.94875</v>
      </c>
      <c r="AW298">
        <f t="shared" si="167"/>
        <v>1025.8816635934884</v>
      </c>
      <c r="AX298">
        <f t="shared" si="168"/>
        <v>0.85493789930068953</v>
      </c>
      <c r="AY298">
        <f t="shared" si="169"/>
        <v>0.18843014565033095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1665505053.2874999</v>
      </c>
      <c r="BF298">
        <v>1855.8587500000001</v>
      </c>
      <c r="BG298">
        <v>1874.64625</v>
      </c>
      <c r="BH298">
        <v>38.068899999999999</v>
      </c>
      <c r="BI298">
        <v>37.780337500000002</v>
      </c>
      <c r="BJ298">
        <v>1855.2987499999999</v>
      </c>
      <c r="BK298">
        <v>37.850312499999987</v>
      </c>
      <c r="BL298">
        <v>650.05712499999993</v>
      </c>
      <c r="BM298">
        <v>101.329125</v>
      </c>
      <c r="BN298">
        <v>0.100260875</v>
      </c>
      <c r="BO298">
        <v>34.519762499999999</v>
      </c>
      <c r="BP298">
        <v>35.083537500000013</v>
      </c>
      <c r="BQ298">
        <v>999.9</v>
      </c>
      <c r="BR298">
        <v>0</v>
      </c>
      <c r="BS298">
        <v>0</v>
      </c>
      <c r="BT298">
        <v>8985.6237500000007</v>
      </c>
      <c r="BU298">
        <v>0</v>
      </c>
      <c r="BV298">
        <v>180.38387499999999</v>
      </c>
      <c r="BW298">
        <v>-18.7852125</v>
      </c>
      <c r="BX298">
        <v>1929.30375</v>
      </c>
      <c r="BY298">
        <v>1948.25</v>
      </c>
      <c r="BZ298">
        <v>0.288547</v>
      </c>
      <c r="CA298">
        <v>1874.64625</v>
      </c>
      <c r="CB298">
        <v>37.780337500000002</v>
      </c>
      <c r="CC298">
        <v>3.8574875</v>
      </c>
      <c r="CD298">
        <v>3.8282462499999999</v>
      </c>
      <c r="CE298">
        <v>28.281175000000001</v>
      </c>
      <c r="CF298">
        <v>28.150437499999999</v>
      </c>
      <c r="CG298">
        <v>1199.94875</v>
      </c>
      <c r="CH298">
        <v>0.49998587500000002</v>
      </c>
      <c r="CI298">
        <v>0.50001412499999998</v>
      </c>
      <c r="CJ298">
        <v>0</v>
      </c>
      <c r="CK298">
        <v>828.56700000000001</v>
      </c>
      <c r="CL298">
        <v>4.9990899999999998</v>
      </c>
      <c r="CM298">
        <v>8971.8824999999997</v>
      </c>
      <c r="CN298">
        <v>9557.4087500000005</v>
      </c>
      <c r="CO298">
        <v>45.311999999999998</v>
      </c>
      <c r="CP298">
        <v>48.155999999999999</v>
      </c>
      <c r="CQ298">
        <v>46.25</v>
      </c>
      <c r="CR298">
        <v>46.875</v>
      </c>
      <c r="CS298">
        <v>46.811999999999998</v>
      </c>
      <c r="CT298">
        <v>597.45875000000001</v>
      </c>
      <c r="CU298">
        <v>597.49</v>
      </c>
      <c r="CV298">
        <v>0</v>
      </c>
      <c r="CW298">
        <v>1665505060.5</v>
      </c>
      <c r="CX298">
        <v>0</v>
      </c>
      <c r="CY298">
        <v>1665503463</v>
      </c>
      <c r="CZ298" t="s">
        <v>356</v>
      </c>
      <c r="DA298">
        <v>1665503462</v>
      </c>
      <c r="DB298">
        <v>1665503463</v>
      </c>
      <c r="DC298">
        <v>5</v>
      </c>
      <c r="DD298">
        <v>8.5000000000000006E-2</v>
      </c>
      <c r="DE298">
        <v>-1E-3</v>
      </c>
      <c r="DF298">
        <v>-3.5999999999999997E-2</v>
      </c>
      <c r="DG298">
        <v>0.21</v>
      </c>
      <c r="DH298">
        <v>415</v>
      </c>
      <c r="DI298">
        <v>36</v>
      </c>
      <c r="DJ298">
        <v>0.25</v>
      </c>
      <c r="DK298">
        <v>0.11</v>
      </c>
      <c r="DL298">
        <v>-18.793514634146341</v>
      </c>
      <c r="DM298">
        <v>-0.27642648083627669</v>
      </c>
      <c r="DN298">
        <v>7.6202632823652375E-2</v>
      </c>
      <c r="DO298">
        <v>0</v>
      </c>
      <c r="DP298">
        <v>0.2894680731707317</v>
      </c>
      <c r="DQ298">
        <v>-8.4181672473860238E-3</v>
      </c>
      <c r="DR298">
        <v>1.7185475914022091E-3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366</v>
      </c>
      <c r="EA298">
        <v>3.2944300000000002</v>
      </c>
      <c r="EB298">
        <v>2.6252800000000001</v>
      </c>
      <c r="EC298">
        <v>0.271256</v>
      </c>
      <c r="ED298">
        <v>0.27127600000000002</v>
      </c>
      <c r="EE298">
        <v>0.149843</v>
      </c>
      <c r="EF298">
        <v>0.14760100000000001</v>
      </c>
      <c r="EG298">
        <v>21973.200000000001</v>
      </c>
      <c r="EH298">
        <v>22439.4</v>
      </c>
      <c r="EI298">
        <v>28084.5</v>
      </c>
      <c r="EJ298">
        <v>29676.400000000001</v>
      </c>
      <c r="EK298">
        <v>32798.6</v>
      </c>
      <c r="EL298">
        <v>35169.199999999997</v>
      </c>
      <c r="EM298">
        <v>39567.199999999997</v>
      </c>
      <c r="EN298">
        <v>42471.199999999997</v>
      </c>
      <c r="EO298">
        <v>2.2019000000000002</v>
      </c>
      <c r="EP298">
        <v>2.1545999999999998</v>
      </c>
      <c r="EQ298">
        <v>8.8363899999999995E-2</v>
      </c>
      <c r="ER298">
        <v>0</v>
      </c>
      <c r="ES298">
        <v>33.6462</v>
      </c>
      <c r="ET298">
        <v>999.9</v>
      </c>
      <c r="EU298">
        <v>73.900000000000006</v>
      </c>
      <c r="EV298">
        <v>35.5</v>
      </c>
      <c r="EW298">
        <v>42.348100000000002</v>
      </c>
      <c r="EX298">
        <v>56.929099999999998</v>
      </c>
      <c r="EY298">
        <v>-2.4959899999999999</v>
      </c>
      <c r="EZ298">
        <v>2</v>
      </c>
      <c r="FA298">
        <v>0.66677900000000001</v>
      </c>
      <c r="FB298">
        <v>1.61419</v>
      </c>
      <c r="FC298">
        <v>20.2608</v>
      </c>
      <c r="FD298">
        <v>5.21699</v>
      </c>
      <c r="FE298">
        <v>12.007300000000001</v>
      </c>
      <c r="FF298">
        <v>4.9856499999999997</v>
      </c>
      <c r="FG298">
        <v>3.2846500000000001</v>
      </c>
      <c r="FH298">
        <v>6366.8</v>
      </c>
      <c r="FI298">
        <v>9999</v>
      </c>
      <c r="FJ298">
        <v>9999</v>
      </c>
      <c r="FK298">
        <v>490.2</v>
      </c>
      <c r="FL298">
        <v>1.8657999999999999</v>
      </c>
      <c r="FM298">
        <v>1.86215</v>
      </c>
      <c r="FN298">
        <v>1.8641700000000001</v>
      </c>
      <c r="FO298">
        <v>1.86029</v>
      </c>
      <c r="FP298">
        <v>1.86097</v>
      </c>
      <c r="FQ298">
        <v>1.86005</v>
      </c>
      <c r="FR298">
        <v>1.86175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0.56000000000000005</v>
      </c>
      <c r="GH298">
        <v>0.21859999999999999</v>
      </c>
      <c r="GI298">
        <v>-0.38878066965608271</v>
      </c>
      <c r="GJ298">
        <v>8.4540356221501391E-4</v>
      </c>
      <c r="GK298">
        <v>6.8779579211309249E-8</v>
      </c>
      <c r="GL298">
        <v>-1.3381725072044801E-10</v>
      </c>
      <c r="GM298">
        <v>-8.6234221326163804E-2</v>
      </c>
      <c r="GN298">
        <v>8.8717001971158594E-4</v>
      </c>
      <c r="GO298">
        <v>5.46455871630479E-4</v>
      </c>
      <c r="GP298">
        <v>-9.435533427115459E-6</v>
      </c>
      <c r="GQ298">
        <v>1</v>
      </c>
      <c r="GR298">
        <v>2082</v>
      </c>
      <c r="GS298">
        <v>3</v>
      </c>
      <c r="GT298">
        <v>35</v>
      </c>
      <c r="GU298">
        <v>26.6</v>
      </c>
      <c r="GV298">
        <v>26.5</v>
      </c>
      <c r="GW298">
        <v>4.5690900000000001</v>
      </c>
      <c r="GX298">
        <v>2.5122100000000001</v>
      </c>
      <c r="GY298">
        <v>2.04834</v>
      </c>
      <c r="GZ298">
        <v>2.6245099999999999</v>
      </c>
      <c r="HA298">
        <v>2.1972700000000001</v>
      </c>
      <c r="HB298">
        <v>2.34985</v>
      </c>
      <c r="HC298">
        <v>40.527500000000003</v>
      </c>
      <c r="HD298">
        <v>14.3072</v>
      </c>
      <c r="HE298">
        <v>18</v>
      </c>
      <c r="HF298">
        <v>710.54200000000003</v>
      </c>
      <c r="HG298">
        <v>745.673</v>
      </c>
      <c r="HH298">
        <v>30.998899999999999</v>
      </c>
      <c r="HI298">
        <v>35.592700000000001</v>
      </c>
      <c r="HJ298">
        <v>30.000299999999999</v>
      </c>
      <c r="HK298">
        <v>35.319699999999997</v>
      </c>
      <c r="HL298">
        <v>35.276400000000002</v>
      </c>
      <c r="HM298">
        <v>91.398399999999995</v>
      </c>
      <c r="HN298">
        <v>13.799899999999999</v>
      </c>
      <c r="HO298">
        <v>100</v>
      </c>
      <c r="HP298">
        <v>31</v>
      </c>
      <c r="HQ298">
        <v>1890.12</v>
      </c>
      <c r="HR298">
        <v>37.713500000000003</v>
      </c>
      <c r="HS298">
        <v>98.851799999999997</v>
      </c>
      <c r="HT298">
        <v>98.436099999999996</v>
      </c>
    </row>
    <row r="299" spans="1:228" x14ac:dyDescent="0.2">
      <c r="A299">
        <v>284</v>
      </c>
      <c r="B299">
        <v>1665505059.5999999</v>
      </c>
      <c r="C299">
        <v>1130.099999904633</v>
      </c>
      <c r="D299" t="s">
        <v>927</v>
      </c>
      <c r="E299" t="s">
        <v>928</v>
      </c>
      <c r="F299">
        <v>4</v>
      </c>
      <c r="G299">
        <v>1665505057.5999999</v>
      </c>
      <c r="H299">
        <f t="shared" si="136"/>
        <v>7.3162673879475755E-4</v>
      </c>
      <c r="I299">
        <f t="shared" si="137"/>
        <v>0.73162673879475759</v>
      </c>
      <c r="J299">
        <f t="shared" si="138"/>
        <v>20.310558304293572</v>
      </c>
      <c r="K299">
        <f t="shared" si="139"/>
        <v>1862.93</v>
      </c>
      <c r="L299">
        <f t="shared" si="140"/>
        <v>988.8029026425902</v>
      </c>
      <c r="M299">
        <f t="shared" si="141"/>
        <v>100.29383903340522</v>
      </c>
      <c r="N299">
        <f t="shared" si="142"/>
        <v>188.95616209374782</v>
      </c>
      <c r="O299">
        <f t="shared" si="143"/>
        <v>3.9284144471033164E-2</v>
      </c>
      <c r="P299">
        <f t="shared" si="144"/>
        <v>3.6822966098021821</v>
      </c>
      <c r="Q299">
        <f t="shared" si="145"/>
        <v>3.9052792542958126E-2</v>
      </c>
      <c r="R299">
        <f t="shared" si="146"/>
        <v>2.442866762806643E-2</v>
      </c>
      <c r="S299">
        <f t="shared" si="147"/>
        <v>226.12182137848896</v>
      </c>
      <c r="T299">
        <f t="shared" si="148"/>
        <v>35.437814237727629</v>
      </c>
      <c r="U299">
        <f t="shared" si="149"/>
        <v>35.076771428571433</v>
      </c>
      <c r="V299">
        <f t="shared" si="150"/>
        <v>5.6724289471069875</v>
      </c>
      <c r="W299">
        <f t="shared" si="151"/>
        <v>70.212858120591847</v>
      </c>
      <c r="X299">
        <f t="shared" si="152"/>
        <v>3.8615231638855607</v>
      </c>
      <c r="Y299">
        <f t="shared" si="153"/>
        <v>5.4997378930983345</v>
      </c>
      <c r="Z299">
        <f t="shared" si="154"/>
        <v>1.8109057832214268</v>
      </c>
      <c r="AA299">
        <f t="shared" si="155"/>
        <v>-32.264739180848807</v>
      </c>
      <c r="AB299">
        <f t="shared" si="156"/>
        <v>-110.6720499667768</v>
      </c>
      <c r="AC299">
        <f t="shared" si="157"/>
        <v>-7.0053244110289219</v>
      </c>
      <c r="AD299">
        <f t="shared" si="158"/>
        <v>76.179707819834448</v>
      </c>
      <c r="AE299">
        <f t="shared" si="159"/>
        <v>44.113761261852723</v>
      </c>
      <c r="AF299">
        <f t="shared" si="160"/>
        <v>0.7293915832897917</v>
      </c>
      <c r="AG299">
        <f t="shared" si="161"/>
        <v>20.310558304293572</v>
      </c>
      <c r="AH299">
        <v>1955.296705526576</v>
      </c>
      <c r="AI299">
        <v>1939.320606060606</v>
      </c>
      <c r="AJ299">
        <v>1.7690191219281159</v>
      </c>
      <c r="AK299">
        <v>66.85974665391015</v>
      </c>
      <c r="AL299">
        <f t="shared" si="162"/>
        <v>0.73162673879475759</v>
      </c>
      <c r="AM299">
        <v>37.778824003327252</v>
      </c>
      <c r="AN299">
        <v>38.070877575757578</v>
      </c>
      <c r="AO299">
        <v>5.4128863467141728E-5</v>
      </c>
      <c r="AP299">
        <v>85.612249932443419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47137.756596856445</v>
      </c>
      <c r="AV299">
        <f t="shared" si="166"/>
        <v>1200.028571428571</v>
      </c>
      <c r="AW299">
        <f t="shared" si="167"/>
        <v>1025.9500421650198</v>
      </c>
      <c r="AX299">
        <f t="shared" si="168"/>
        <v>0.8549380128038786</v>
      </c>
      <c r="AY299">
        <f t="shared" si="169"/>
        <v>0.18843036471148583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1665505057.5999999</v>
      </c>
      <c r="BF299">
        <v>1862.93</v>
      </c>
      <c r="BG299">
        <v>1881.818571428571</v>
      </c>
      <c r="BH299">
        <v>38.070985714285712</v>
      </c>
      <c r="BI299">
        <v>37.779542857142857</v>
      </c>
      <c r="BJ299">
        <v>1862.3714285714291</v>
      </c>
      <c r="BK299">
        <v>37.852414285714289</v>
      </c>
      <c r="BL299">
        <v>650.00114285714278</v>
      </c>
      <c r="BM299">
        <v>101.3295714285714</v>
      </c>
      <c r="BN299">
        <v>9.9984214285714287E-2</v>
      </c>
      <c r="BO299">
        <v>34.519285714285722</v>
      </c>
      <c r="BP299">
        <v>35.076771428571433</v>
      </c>
      <c r="BQ299">
        <v>999.89999999999986</v>
      </c>
      <c r="BR299">
        <v>0</v>
      </c>
      <c r="BS299">
        <v>0</v>
      </c>
      <c r="BT299">
        <v>8991.34</v>
      </c>
      <c r="BU299">
        <v>0</v>
      </c>
      <c r="BV299">
        <v>182.2342857142857</v>
      </c>
      <c r="BW299">
        <v>-18.885528571428569</v>
      </c>
      <c r="BX299">
        <v>1936.6628571428571</v>
      </c>
      <c r="BY299">
        <v>1955.704285714286</v>
      </c>
      <c r="BZ299">
        <v>0.29142557142857151</v>
      </c>
      <c r="CA299">
        <v>1881.818571428571</v>
      </c>
      <c r="CB299">
        <v>37.779542857142857</v>
      </c>
      <c r="CC299">
        <v>3.8577157142857139</v>
      </c>
      <c r="CD299">
        <v>3.828185714285715</v>
      </c>
      <c r="CE299">
        <v>28.28218571428571</v>
      </c>
      <c r="CF299">
        <v>28.15014285714286</v>
      </c>
      <c r="CG299">
        <v>1200.028571428571</v>
      </c>
      <c r="CH299">
        <v>0.49998242857142861</v>
      </c>
      <c r="CI299">
        <v>0.50001742857142861</v>
      </c>
      <c r="CJ299">
        <v>0</v>
      </c>
      <c r="CK299">
        <v>828.66242857142845</v>
      </c>
      <c r="CL299">
        <v>4.9990899999999998</v>
      </c>
      <c r="CM299">
        <v>8972.1385714285734</v>
      </c>
      <c r="CN299">
        <v>9558.0257142857154</v>
      </c>
      <c r="CO299">
        <v>45.311999999999998</v>
      </c>
      <c r="CP299">
        <v>48.125</v>
      </c>
      <c r="CQ299">
        <v>46.25</v>
      </c>
      <c r="CR299">
        <v>46.875</v>
      </c>
      <c r="CS299">
        <v>46.785428571428568</v>
      </c>
      <c r="CT299">
        <v>597.49428571428575</v>
      </c>
      <c r="CU299">
        <v>597.53428571428572</v>
      </c>
      <c r="CV299">
        <v>0</v>
      </c>
      <c r="CW299">
        <v>1665505064.0999999</v>
      </c>
      <c r="CX299">
        <v>0</v>
      </c>
      <c r="CY299">
        <v>1665503463</v>
      </c>
      <c r="CZ299" t="s">
        <v>356</v>
      </c>
      <c r="DA299">
        <v>1665503462</v>
      </c>
      <c r="DB299">
        <v>1665503463</v>
      </c>
      <c r="DC299">
        <v>5</v>
      </c>
      <c r="DD299">
        <v>8.5000000000000006E-2</v>
      </c>
      <c r="DE299">
        <v>-1E-3</v>
      </c>
      <c r="DF299">
        <v>-3.5999999999999997E-2</v>
      </c>
      <c r="DG299">
        <v>0.21</v>
      </c>
      <c r="DH299">
        <v>415</v>
      </c>
      <c r="DI299">
        <v>36</v>
      </c>
      <c r="DJ299">
        <v>0.25</v>
      </c>
      <c r="DK299">
        <v>0.11</v>
      </c>
      <c r="DL299">
        <v>-18.818495121951219</v>
      </c>
      <c r="DM299">
        <v>-0.4039170731707552</v>
      </c>
      <c r="DN299">
        <v>7.9142276794420222E-2</v>
      </c>
      <c r="DO299">
        <v>0</v>
      </c>
      <c r="DP299">
        <v>0.28935387804878049</v>
      </c>
      <c r="DQ299">
        <v>6.0076933797910707E-3</v>
      </c>
      <c r="DR299">
        <v>1.6572195226051099E-3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366</v>
      </c>
      <c r="EA299">
        <v>3.2942800000000001</v>
      </c>
      <c r="EB299">
        <v>2.6253600000000001</v>
      </c>
      <c r="EC299">
        <v>0.27181899999999998</v>
      </c>
      <c r="ED299">
        <v>0.27183299999999999</v>
      </c>
      <c r="EE299">
        <v>0.14984700000000001</v>
      </c>
      <c r="EF299">
        <v>0.14760499999999999</v>
      </c>
      <c r="EG299">
        <v>21956.2</v>
      </c>
      <c r="EH299">
        <v>22421.9</v>
      </c>
      <c r="EI299">
        <v>28084.6</v>
      </c>
      <c r="EJ299">
        <v>29676.1</v>
      </c>
      <c r="EK299">
        <v>32799</v>
      </c>
      <c r="EL299">
        <v>35168.400000000001</v>
      </c>
      <c r="EM299">
        <v>39567.699999999997</v>
      </c>
      <c r="EN299">
        <v>42470.400000000001</v>
      </c>
      <c r="EO299">
        <v>2.2016300000000002</v>
      </c>
      <c r="EP299">
        <v>2.1546799999999999</v>
      </c>
      <c r="EQ299">
        <v>8.9555999999999997E-2</v>
      </c>
      <c r="ER299">
        <v>0</v>
      </c>
      <c r="ES299">
        <v>33.64</v>
      </c>
      <c r="ET299">
        <v>999.9</v>
      </c>
      <c r="EU299">
        <v>73.900000000000006</v>
      </c>
      <c r="EV299">
        <v>35.5</v>
      </c>
      <c r="EW299">
        <v>42.348599999999998</v>
      </c>
      <c r="EX299">
        <v>57.1691</v>
      </c>
      <c r="EY299">
        <v>-2.3878200000000001</v>
      </c>
      <c r="EZ299">
        <v>2</v>
      </c>
      <c r="FA299">
        <v>0.66670200000000002</v>
      </c>
      <c r="FB299">
        <v>1.6106499999999999</v>
      </c>
      <c r="FC299">
        <v>20.2608</v>
      </c>
      <c r="FD299">
        <v>5.2160900000000003</v>
      </c>
      <c r="FE299">
        <v>12.0077</v>
      </c>
      <c r="FF299">
        <v>4.9856999999999996</v>
      </c>
      <c r="FG299">
        <v>3.2844799999999998</v>
      </c>
      <c r="FH299">
        <v>6366.8</v>
      </c>
      <c r="FI299">
        <v>9999</v>
      </c>
      <c r="FJ299">
        <v>9999</v>
      </c>
      <c r="FK299">
        <v>490.2</v>
      </c>
      <c r="FL299">
        <v>1.86582</v>
      </c>
      <c r="FM299">
        <v>1.8621099999999999</v>
      </c>
      <c r="FN299">
        <v>1.86419</v>
      </c>
      <c r="FO299">
        <v>1.8603000000000001</v>
      </c>
      <c r="FP299">
        <v>1.8609599999999999</v>
      </c>
      <c r="FQ299">
        <v>1.86006</v>
      </c>
      <c r="FR299">
        <v>1.86175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0.56000000000000005</v>
      </c>
      <c r="GH299">
        <v>0.21859999999999999</v>
      </c>
      <c r="GI299">
        <v>-0.38878066965608271</v>
      </c>
      <c r="GJ299">
        <v>8.4540356221501391E-4</v>
      </c>
      <c r="GK299">
        <v>6.8779579211309249E-8</v>
      </c>
      <c r="GL299">
        <v>-1.3381725072044801E-10</v>
      </c>
      <c r="GM299">
        <v>-8.6234221326163804E-2</v>
      </c>
      <c r="GN299">
        <v>8.8717001971158594E-4</v>
      </c>
      <c r="GO299">
        <v>5.46455871630479E-4</v>
      </c>
      <c r="GP299">
        <v>-9.435533427115459E-6</v>
      </c>
      <c r="GQ299">
        <v>1</v>
      </c>
      <c r="GR299">
        <v>2082</v>
      </c>
      <c r="GS299">
        <v>3</v>
      </c>
      <c r="GT299">
        <v>35</v>
      </c>
      <c r="GU299">
        <v>26.6</v>
      </c>
      <c r="GV299">
        <v>26.6</v>
      </c>
      <c r="GW299">
        <v>4.5812999999999997</v>
      </c>
      <c r="GX299">
        <v>2.5097700000000001</v>
      </c>
      <c r="GY299">
        <v>2.04834</v>
      </c>
      <c r="GZ299">
        <v>2.6257299999999999</v>
      </c>
      <c r="HA299">
        <v>2.1972700000000001</v>
      </c>
      <c r="HB299">
        <v>2.32666</v>
      </c>
      <c r="HC299">
        <v>40.527500000000003</v>
      </c>
      <c r="HD299">
        <v>14.298400000000001</v>
      </c>
      <c r="HE299">
        <v>18</v>
      </c>
      <c r="HF299">
        <v>710.34100000000001</v>
      </c>
      <c r="HG299">
        <v>745.755</v>
      </c>
      <c r="HH299">
        <v>30.998999999999999</v>
      </c>
      <c r="HI299">
        <v>35.595700000000001</v>
      </c>
      <c r="HJ299">
        <v>30.0002</v>
      </c>
      <c r="HK299">
        <v>35.322699999999998</v>
      </c>
      <c r="HL299">
        <v>35.277099999999997</v>
      </c>
      <c r="HM299">
        <v>91.644499999999994</v>
      </c>
      <c r="HN299">
        <v>13.799899999999999</v>
      </c>
      <c r="HO299">
        <v>100</v>
      </c>
      <c r="HP299">
        <v>31</v>
      </c>
      <c r="HQ299">
        <v>1896.81</v>
      </c>
      <c r="HR299">
        <v>37.713500000000003</v>
      </c>
      <c r="HS299">
        <v>98.852800000000002</v>
      </c>
      <c r="HT299">
        <v>98.434700000000007</v>
      </c>
    </row>
    <row r="300" spans="1:228" x14ac:dyDescent="0.2">
      <c r="A300">
        <v>285</v>
      </c>
      <c r="B300">
        <v>1665505063.5999999</v>
      </c>
      <c r="C300">
        <v>1134.099999904633</v>
      </c>
      <c r="D300" t="s">
        <v>929</v>
      </c>
      <c r="E300" t="s">
        <v>930</v>
      </c>
      <c r="F300">
        <v>4</v>
      </c>
      <c r="G300">
        <v>1665505061.2874999</v>
      </c>
      <c r="H300">
        <f t="shared" si="136"/>
        <v>7.1824805891889483E-4</v>
      </c>
      <c r="I300">
        <f t="shared" si="137"/>
        <v>0.71824805891889487</v>
      </c>
      <c r="J300">
        <f t="shared" si="138"/>
        <v>21.327063040713352</v>
      </c>
      <c r="K300">
        <f t="shared" si="139"/>
        <v>1869.09375</v>
      </c>
      <c r="L300">
        <f t="shared" si="140"/>
        <v>936.654814785854</v>
      </c>
      <c r="M300">
        <f t="shared" si="141"/>
        <v>95.005526593273586</v>
      </c>
      <c r="N300">
        <f t="shared" si="142"/>
        <v>189.58343369167969</v>
      </c>
      <c r="O300">
        <f t="shared" si="143"/>
        <v>3.8514766955339383E-2</v>
      </c>
      <c r="P300">
        <f t="shared" si="144"/>
        <v>3.6935787521487544</v>
      </c>
      <c r="Q300">
        <f t="shared" si="145"/>
        <v>3.8293035751805954E-2</v>
      </c>
      <c r="R300">
        <f t="shared" si="146"/>
        <v>2.3952962416589646E-2</v>
      </c>
      <c r="S300">
        <f t="shared" si="147"/>
        <v>226.12354198530363</v>
      </c>
      <c r="T300">
        <f t="shared" si="148"/>
        <v>35.435673304402364</v>
      </c>
      <c r="U300">
        <f t="shared" si="149"/>
        <v>35.08305</v>
      </c>
      <c r="V300">
        <f t="shared" si="150"/>
        <v>5.6744003745456402</v>
      </c>
      <c r="W300">
        <f t="shared" si="151"/>
        <v>70.21835905551211</v>
      </c>
      <c r="X300">
        <f t="shared" si="152"/>
        <v>3.8613325267314846</v>
      </c>
      <c r="Y300">
        <f t="shared" si="153"/>
        <v>5.4990355494904879</v>
      </c>
      <c r="Z300">
        <f t="shared" si="154"/>
        <v>1.8130678478141555</v>
      </c>
      <c r="AA300">
        <f t="shared" si="155"/>
        <v>-31.674739398323261</v>
      </c>
      <c r="AB300">
        <f t="shared" si="156"/>
        <v>-112.71901672379308</v>
      </c>
      <c r="AC300">
        <f t="shared" si="157"/>
        <v>-7.1132378269782839</v>
      </c>
      <c r="AD300">
        <f t="shared" si="158"/>
        <v>74.616548036209011</v>
      </c>
      <c r="AE300">
        <f t="shared" si="159"/>
        <v>44.30884231274176</v>
      </c>
      <c r="AF300">
        <f t="shared" si="160"/>
        <v>0.72108723825176513</v>
      </c>
      <c r="AG300">
        <f t="shared" si="161"/>
        <v>21.327063040713352</v>
      </c>
      <c r="AH300">
        <v>1962.332777472807</v>
      </c>
      <c r="AI300">
        <v>1946.1630909090891</v>
      </c>
      <c r="AJ300">
        <v>1.7088051054090969</v>
      </c>
      <c r="AK300">
        <v>66.85974665391015</v>
      </c>
      <c r="AL300">
        <f t="shared" si="162"/>
        <v>0.71824805891889487</v>
      </c>
      <c r="AM300">
        <v>37.78077727671797</v>
      </c>
      <c r="AN300">
        <v>38.068106060606063</v>
      </c>
      <c r="AO300">
        <v>-6.4792505794857222E-5</v>
      </c>
      <c r="AP300">
        <v>85.612249932443419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47339.004779871262</v>
      </c>
      <c r="AV300">
        <f t="shared" si="166"/>
        <v>1200.04</v>
      </c>
      <c r="AW300">
        <f t="shared" si="167"/>
        <v>1025.9595885934216</v>
      </c>
      <c r="AX300">
        <f t="shared" si="168"/>
        <v>0.8549378259003213</v>
      </c>
      <c r="AY300">
        <f t="shared" si="169"/>
        <v>0.18843000398762011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1665505061.2874999</v>
      </c>
      <c r="BF300">
        <v>1869.09375</v>
      </c>
      <c r="BG300">
        <v>1888.0587499999999</v>
      </c>
      <c r="BH300">
        <v>38.068687500000003</v>
      </c>
      <c r="BI300">
        <v>37.780562500000002</v>
      </c>
      <c r="BJ300">
        <v>1868.5374999999999</v>
      </c>
      <c r="BK300">
        <v>37.850099999999998</v>
      </c>
      <c r="BL300">
        <v>650.00199999999995</v>
      </c>
      <c r="BM300">
        <v>101.33074999999999</v>
      </c>
      <c r="BN300">
        <v>9.9921250000000003E-2</v>
      </c>
      <c r="BO300">
        <v>34.516987499999999</v>
      </c>
      <c r="BP300">
        <v>35.08305</v>
      </c>
      <c r="BQ300">
        <v>999.9</v>
      </c>
      <c r="BR300">
        <v>0</v>
      </c>
      <c r="BS300">
        <v>0</v>
      </c>
      <c r="BT300">
        <v>9030.15625</v>
      </c>
      <c r="BU300">
        <v>0</v>
      </c>
      <c r="BV300">
        <v>184.12937500000001</v>
      </c>
      <c r="BW300">
        <v>-18.965787500000001</v>
      </c>
      <c r="BX300">
        <v>1943.0650000000001</v>
      </c>
      <c r="BY300">
        <v>1962.1937499999999</v>
      </c>
      <c r="BZ300">
        <v>0.28811162499999998</v>
      </c>
      <c r="CA300">
        <v>1888.0587499999999</v>
      </c>
      <c r="CB300">
        <v>37.780562500000002</v>
      </c>
      <c r="CC300">
        <v>3.8575312500000001</v>
      </c>
      <c r="CD300">
        <v>3.8283325000000001</v>
      </c>
      <c r="CE300">
        <v>28.28135</v>
      </c>
      <c r="CF300">
        <v>28.150812500000001</v>
      </c>
      <c r="CG300">
        <v>1200.04</v>
      </c>
      <c r="CH300">
        <v>0.499988875</v>
      </c>
      <c r="CI300">
        <v>0.50001099999999998</v>
      </c>
      <c r="CJ300">
        <v>0</v>
      </c>
      <c r="CK300">
        <v>828.4358749999999</v>
      </c>
      <c r="CL300">
        <v>4.9990899999999998</v>
      </c>
      <c r="CM300">
        <v>8972.182499999999</v>
      </c>
      <c r="CN300">
        <v>9558.1337500000009</v>
      </c>
      <c r="CO300">
        <v>45.311999999999998</v>
      </c>
      <c r="CP300">
        <v>48.125</v>
      </c>
      <c r="CQ300">
        <v>46.242125000000001</v>
      </c>
      <c r="CR300">
        <v>46.875</v>
      </c>
      <c r="CS300">
        <v>46.811999999999998</v>
      </c>
      <c r="CT300">
        <v>597.50749999999994</v>
      </c>
      <c r="CU300">
        <v>597.53250000000003</v>
      </c>
      <c r="CV300">
        <v>0</v>
      </c>
      <c r="CW300">
        <v>1665505068.3</v>
      </c>
      <c r="CX300">
        <v>0</v>
      </c>
      <c r="CY300">
        <v>1665503463</v>
      </c>
      <c r="CZ300" t="s">
        <v>356</v>
      </c>
      <c r="DA300">
        <v>1665503462</v>
      </c>
      <c r="DB300">
        <v>1665503463</v>
      </c>
      <c r="DC300">
        <v>5</v>
      </c>
      <c r="DD300">
        <v>8.5000000000000006E-2</v>
      </c>
      <c r="DE300">
        <v>-1E-3</v>
      </c>
      <c r="DF300">
        <v>-3.5999999999999997E-2</v>
      </c>
      <c r="DG300">
        <v>0.21</v>
      </c>
      <c r="DH300">
        <v>415</v>
      </c>
      <c r="DI300">
        <v>36</v>
      </c>
      <c r="DJ300">
        <v>0.25</v>
      </c>
      <c r="DK300">
        <v>0.11</v>
      </c>
      <c r="DL300">
        <v>-18.858621951219519</v>
      </c>
      <c r="DM300">
        <v>-0.44087038327527661</v>
      </c>
      <c r="DN300">
        <v>8.3977478142756426E-2</v>
      </c>
      <c r="DO300">
        <v>0</v>
      </c>
      <c r="DP300">
        <v>0.28927136585365848</v>
      </c>
      <c r="DQ300">
        <v>1.554961672473792E-3</v>
      </c>
      <c r="DR300">
        <v>1.6059950605290729E-3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366</v>
      </c>
      <c r="EA300">
        <v>3.2944200000000001</v>
      </c>
      <c r="EB300">
        <v>2.6252900000000001</v>
      </c>
      <c r="EC300">
        <v>0.272372</v>
      </c>
      <c r="ED300">
        <v>0.27239200000000002</v>
      </c>
      <c r="EE300">
        <v>0.14984</v>
      </c>
      <c r="EF300">
        <v>0.14760699999999999</v>
      </c>
      <c r="EG300">
        <v>21939.3</v>
      </c>
      <c r="EH300">
        <v>22404.6</v>
      </c>
      <c r="EI300">
        <v>28084.5</v>
      </c>
      <c r="EJ300">
        <v>29676.1</v>
      </c>
      <c r="EK300">
        <v>32799</v>
      </c>
      <c r="EL300">
        <v>35168.6</v>
      </c>
      <c r="EM300">
        <v>39567.4</v>
      </c>
      <c r="EN300">
        <v>42470.6</v>
      </c>
      <c r="EO300">
        <v>2.20173</v>
      </c>
      <c r="EP300">
        <v>2.15462</v>
      </c>
      <c r="EQ300">
        <v>8.9254200000000006E-2</v>
      </c>
      <c r="ER300">
        <v>0</v>
      </c>
      <c r="ES300">
        <v>33.631799999999998</v>
      </c>
      <c r="ET300">
        <v>999.9</v>
      </c>
      <c r="EU300">
        <v>73.900000000000006</v>
      </c>
      <c r="EV300">
        <v>35.5</v>
      </c>
      <c r="EW300">
        <v>42.348399999999998</v>
      </c>
      <c r="EX300">
        <v>56.629100000000001</v>
      </c>
      <c r="EY300">
        <v>-2.4479099999999998</v>
      </c>
      <c r="EZ300">
        <v>2</v>
      </c>
      <c r="FA300">
        <v>0.66680099999999998</v>
      </c>
      <c r="FB300">
        <v>1.6067800000000001</v>
      </c>
      <c r="FC300">
        <v>20.260899999999999</v>
      </c>
      <c r="FD300">
        <v>5.2165400000000002</v>
      </c>
      <c r="FE300">
        <v>12.007099999999999</v>
      </c>
      <c r="FF300">
        <v>4.9854000000000003</v>
      </c>
      <c r="FG300">
        <v>3.2845</v>
      </c>
      <c r="FH300">
        <v>6366.8</v>
      </c>
      <c r="FI300">
        <v>9999</v>
      </c>
      <c r="FJ300">
        <v>9999</v>
      </c>
      <c r="FK300">
        <v>490.2</v>
      </c>
      <c r="FL300">
        <v>1.86582</v>
      </c>
      <c r="FM300">
        <v>1.8621300000000001</v>
      </c>
      <c r="FN300">
        <v>1.8641700000000001</v>
      </c>
      <c r="FO300">
        <v>1.8602700000000001</v>
      </c>
      <c r="FP300">
        <v>1.8609800000000001</v>
      </c>
      <c r="FQ300">
        <v>1.86005</v>
      </c>
      <c r="FR300">
        <v>1.8617600000000001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0.56000000000000005</v>
      </c>
      <c r="GH300">
        <v>0.21859999999999999</v>
      </c>
      <c r="GI300">
        <v>-0.38878066965608271</v>
      </c>
      <c r="GJ300">
        <v>8.4540356221501391E-4</v>
      </c>
      <c r="GK300">
        <v>6.8779579211309249E-8</v>
      </c>
      <c r="GL300">
        <v>-1.3381725072044801E-10</v>
      </c>
      <c r="GM300">
        <v>-8.6234221326163804E-2</v>
      </c>
      <c r="GN300">
        <v>8.8717001971158594E-4</v>
      </c>
      <c r="GO300">
        <v>5.46455871630479E-4</v>
      </c>
      <c r="GP300">
        <v>-9.435533427115459E-6</v>
      </c>
      <c r="GQ300">
        <v>1</v>
      </c>
      <c r="GR300">
        <v>2082</v>
      </c>
      <c r="GS300">
        <v>3</v>
      </c>
      <c r="GT300">
        <v>35</v>
      </c>
      <c r="GU300">
        <v>26.7</v>
      </c>
      <c r="GV300">
        <v>26.7</v>
      </c>
      <c r="GW300">
        <v>4.5935100000000002</v>
      </c>
      <c r="GX300">
        <v>2.5097700000000001</v>
      </c>
      <c r="GY300">
        <v>2.04834</v>
      </c>
      <c r="GZ300">
        <v>2.6257299999999999</v>
      </c>
      <c r="HA300">
        <v>2.1972700000000001</v>
      </c>
      <c r="HB300">
        <v>2.3071299999999999</v>
      </c>
      <c r="HC300">
        <v>40.527500000000003</v>
      </c>
      <c r="HD300">
        <v>14.2896</v>
      </c>
      <c r="HE300">
        <v>18</v>
      </c>
      <c r="HF300">
        <v>710.45299999999997</v>
      </c>
      <c r="HG300">
        <v>745.745</v>
      </c>
      <c r="HH300">
        <v>30.998899999999999</v>
      </c>
      <c r="HI300">
        <v>35.595999999999997</v>
      </c>
      <c r="HJ300">
        <v>30.000299999999999</v>
      </c>
      <c r="HK300">
        <v>35.325099999999999</v>
      </c>
      <c r="HL300">
        <v>35.280299999999997</v>
      </c>
      <c r="HM300">
        <v>91.8904</v>
      </c>
      <c r="HN300">
        <v>13.799899999999999</v>
      </c>
      <c r="HO300">
        <v>100</v>
      </c>
      <c r="HP300">
        <v>31</v>
      </c>
      <c r="HQ300">
        <v>1903.49</v>
      </c>
      <c r="HR300">
        <v>37.713500000000003</v>
      </c>
      <c r="HS300">
        <v>98.852199999999996</v>
      </c>
      <c r="HT300">
        <v>98.434899999999999</v>
      </c>
    </row>
    <row r="301" spans="1:228" x14ac:dyDescent="0.2">
      <c r="A301">
        <v>286</v>
      </c>
      <c r="B301">
        <v>1665505067.5999999</v>
      </c>
      <c r="C301">
        <v>1138.099999904633</v>
      </c>
      <c r="D301" t="s">
        <v>931</v>
      </c>
      <c r="E301" t="s">
        <v>932</v>
      </c>
      <c r="F301">
        <v>4</v>
      </c>
      <c r="G301">
        <v>1665505065.5999999</v>
      </c>
      <c r="H301">
        <f t="shared" si="136"/>
        <v>7.0640025580988948E-4</v>
      </c>
      <c r="I301">
        <f t="shared" si="137"/>
        <v>0.70640025580988952</v>
      </c>
      <c r="J301">
        <f t="shared" si="138"/>
        <v>20.368961516701507</v>
      </c>
      <c r="K301">
        <f t="shared" si="139"/>
        <v>1876.4328571428571</v>
      </c>
      <c r="L301">
        <f t="shared" si="140"/>
        <v>970.10190832289231</v>
      </c>
      <c r="M301">
        <f t="shared" si="141"/>
        <v>98.398507262667223</v>
      </c>
      <c r="N301">
        <f t="shared" si="142"/>
        <v>190.3286557189445</v>
      </c>
      <c r="O301">
        <f t="shared" si="143"/>
        <v>3.7917943692273227E-2</v>
      </c>
      <c r="P301">
        <f t="shared" si="144"/>
        <v>3.6871789843589848</v>
      </c>
      <c r="Q301">
        <f t="shared" si="145"/>
        <v>3.7702639655977456E-2</v>
      </c>
      <c r="R301">
        <f t="shared" si="146"/>
        <v>2.3583391903122274E-2</v>
      </c>
      <c r="S301">
        <f t="shared" si="147"/>
        <v>226.11262080743219</v>
      </c>
      <c r="T301">
        <f t="shared" si="148"/>
        <v>35.43539462335486</v>
      </c>
      <c r="U301">
        <f t="shared" si="149"/>
        <v>35.076471428571431</v>
      </c>
      <c r="V301">
        <f t="shared" si="150"/>
        <v>5.6723347641115565</v>
      </c>
      <c r="W301">
        <f t="shared" si="151"/>
        <v>70.232760171364674</v>
      </c>
      <c r="X301">
        <f t="shared" si="152"/>
        <v>3.8612227440366826</v>
      </c>
      <c r="Y301">
        <f t="shared" si="153"/>
        <v>5.4977516683318131</v>
      </c>
      <c r="Z301">
        <f t="shared" si="154"/>
        <v>1.8111120200748738</v>
      </c>
      <c r="AA301">
        <f t="shared" si="155"/>
        <v>-31.152251281216127</v>
      </c>
      <c r="AB301">
        <f t="shared" si="156"/>
        <v>-112.05124636235769</v>
      </c>
      <c r="AC301">
        <f t="shared" si="157"/>
        <v>-7.0829985583429274</v>
      </c>
      <c r="AD301">
        <f t="shared" si="158"/>
        <v>75.826124605515446</v>
      </c>
      <c r="AE301">
        <f t="shared" si="159"/>
        <v>44.194200506745872</v>
      </c>
      <c r="AF301">
        <f t="shared" si="160"/>
        <v>0.74448345019303552</v>
      </c>
      <c r="AG301">
        <f t="shared" si="161"/>
        <v>20.368961516701507</v>
      </c>
      <c r="AH301">
        <v>1969.375032012518</v>
      </c>
      <c r="AI301">
        <v>1953.3490909090899</v>
      </c>
      <c r="AJ301">
        <v>1.7748679663765481</v>
      </c>
      <c r="AK301">
        <v>66.85974665391015</v>
      </c>
      <c r="AL301">
        <f t="shared" si="162"/>
        <v>0.70640025580988952</v>
      </c>
      <c r="AM301">
        <v>37.784445342686112</v>
      </c>
      <c r="AN301">
        <v>38.066690909090923</v>
      </c>
      <c r="AO301">
        <v>4.3751367968678046E-6</v>
      </c>
      <c r="AP301">
        <v>85.612249932443419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47225.68761846971</v>
      </c>
      <c r="AV301">
        <f t="shared" si="166"/>
        <v>1199.977142857143</v>
      </c>
      <c r="AW301">
        <f t="shared" si="167"/>
        <v>1025.9063278794988</v>
      </c>
      <c r="AX301">
        <f t="shared" si="168"/>
        <v>0.85493822443719047</v>
      </c>
      <c r="AY301">
        <f t="shared" si="169"/>
        <v>0.18843077316377754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1665505065.5999999</v>
      </c>
      <c r="BF301">
        <v>1876.4328571428571</v>
      </c>
      <c r="BG301">
        <v>1895.3714285714291</v>
      </c>
      <c r="BH301">
        <v>38.067442857142858</v>
      </c>
      <c r="BI301">
        <v>37.769957142857137</v>
      </c>
      <c r="BJ301">
        <v>1875.8757142857139</v>
      </c>
      <c r="BK301">
        <v>37.848871428571442</v>
      </c>
      <c r="BL301">
        <v>649.976</v>
      </c>
      <c r="BM301">
        <v>101.33114285714289</v>
      </c>
      <c r="BN301">
        <v>9.9960842857142865E-2</v>
      </c>
      <c r="BO301">
        <v>34.51278571428572</v>
      </c>
      <c r="BP301">
        <v>35.076471428571431</v>
      </c>
      <c r="BQ301">
        <v>999.89999999999986</v>
      </c>
      <c r="BR301">
        <v>0</v>
      </c>
      <c r="BS301">
        <v>0</v>
      </c>
      <c r="BT301">
        <v>9008.0357142857138</v>
      </c>
      <c r="BU301">
        <v>0</v>
      </c>
      <c r="BV301">
        <v>187.63657142857139</v>
      </c>
      <c r="BW301">
        <v>-18.937200000000001</v>
      </c>
      <c r="BX301">
        <v>1950.6885714285711</v>
      </c>
      <c r="BY301">
        <v>1969.767142857143</v>
      </c>
      <c r="BZ301">
        <v>0.29747657142857148</v>
      </c>
      <c r="CA301">
        <v>1895.3714285714291</v>
      </c>
      <c r="CB301">
        <v>37.769957142857137</v>
      </c>
      <c r="CC301">
        <v>3.8574128571428572</v>
      </c>
      <c r="CD301">
        <v>3.8272685714285721</v>
      </c>
      <c r="CE301">
        <v>28.280828571428572</v>
      </c>
      <c r="CF301">
        <v>28.146042857142849</v>
      </c>
      <c r="CG301">
        <v>1199.977142857143</v>
      </c>
      <c r="CH301">
        <v>0.49997485714285711</v>
      </c>
      <c r="CI301">
        <v>0.50002514285714283</v>
      </c>
      <c r="CJ301">
        <v>0</v>
      </c>
      <c r="CK301">
        <v>828.59700000000009</v>
      </c>
      <c r="CL301">
        <v>4.9990899999999998</v>
      </c>
      <c r="CM301">
        <v>8971.1528571428589</v>
      </c>
      <c r="CN301">
        <v>9557.5714285714294</v>
      </c>
      <c r="CO301">
        <v>45.311999999999998</v>
      </c>
      <c r="CP301">
        <v>48.125</v>
      </c>
      <c r="CQ301">
        <v>46.25</v>
      </c>
      <c r="CR301">
        <v>46.857000000000014</v>
      </c>
      <c r="CS301">
        <v>46.767714285714291</v>
      </c>
      <c r="CT301">
        <v>597.46</v>
      </c>
      <c r="CU301">
        <v>597.51714285714286</v>
      </c>
      <c r="CV301">
        <v>0</v>
      </c>
      <c r="CW301">
        <v>1665505072.5</v>
      </c>
      <c r="CX301">
        <v>0</v>
      </c>
      <c r="CY301">
        <v>1665503463</v>
      </c>
      <c r="CZ301" t="s">
        <v>356</v>
      </c>
      <c r="DA301">
        <v>1665503462</v>
      </c>
      <c r="DB301">
        <v>1665503463</v>
      </c>
      <c r="DC301">
        <v>5</v>
      </c>
      <c r="DD301">
        <v>8.5000000000000006E-2</v>
      </c>
      <c r="DE301">
        <v>-1E-3</v>
      </c>
      <c r="DF301">
        <v>-3.5999999999999997E-2</v>
      </c>
      <c r="DG301">
        <v>0.21</v>
      </c>
      <c r="DH301">
        <v>415</v>
      </c>
      <c r="DI301">
        <v>36</v>
      </c>
      <c r="DJ301">
        <v>0.25</v>
      </c>
      <c r="DK301">
        <v>0.11</v>
      </c>
      <c r="DL301">
        <v>-18.8925175</v>
      </c>
      <c r="DM301">
        <v>-0.40111857410878882</v>
      </c>
      <c r="DN301">
        <v>8.3184283033214707E-2</v>
      </c>
      <c r="DO301">
        <v>0</v>
      </c>
      <c r="DP301">
        <v>0.28928545000000011</v>
      </c>
      <c r="DQ301">
        <v>-3.0023189493432372E-3</v>
      </c>
      <c r="DR301">
        <v>2.466304998879904E-3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366</v>
      </c>
      <c r="EA301">
        <v>3.2943199999999999</v>
      </c>
      <c r="EB301">
        <v>2.6253799999999998</v>
      </c>
      <c r="EC301">
        <v>0.27293600000000001</v>
      </c>
      <c r="ED301">
        <v>0.27294600000000002</v>
      </c>
      <c r="EE301">
        <v>0.14983399999999999</v>
      </c>
      <c r="EF301">
        <v>0.14746200000000001</v>
      </c>
      <c r="EG301">
        <v>21921.8</v>
      </c>
      <c r="EH301">
        <v>22387.200000000001</v>
      </c>
      <c r="EI301">
        <v>28084</v>
      </c>
      <c r="EJ301">
        <v>29675.8</v>
      </c>
      <c r="EK301">
        <v>32798.6</v>
      </c>
      <c r="EL301">
        <v>35174.1</v>
      </c>
      <c r="EM301">
        <v>39566.6</v>
      </c>
      <c r="EN301">
        <v>42470.1</v>
      </c>
      <c r="EO301">
        <v>2.2015199999999999</v>
      </c>
      <c r="EP301">
        <v>2.1545999999999998</v>
      </c>
      <c r="EQ301">
        <v>8.9801800000000001E-2</v>
      </c>
      <c r="ER301">
        <v>0</v>
      </c>
      <c r="ES301">
        <v>33.623100000000001</v>
      </c>
      <c r="ET301">
        <v>999.9</v>
      </c>
      <c r="EU301">
        <v>73.900000000000006</v>
      </c>
      <c r="EV301">
        <v>35.5</v>
      </c>
      <c r="EW301">
        <v>42.347900000000003</v>
      </c>
      <c r="EX301">
        <v>56.929099999999998</v>
      </c>
      <c r="EY301">
        <v>-2.45994</v>
      </c>
      <c r="EZ301">
        <v>2</v>
      </c>
      <c r="FA301">
        <v>0.666906</v>
      </c>
      <c r="FB301">
        <v>1.6011</v>
      </c>
      <c r="FC301">
        <v>20.260899999999999</v>
      </c>
      <c r="FD301">
        <v>5.2165400000000002</v>
      </c>
      <c r="FE301">
        <v>12.006399999999999</v>
      </c>
      <c r="FF301">
        <v>4.9852499999999997</v>
      </c>
      <c r="FG301">
        <v>3.2845</v>
      </c>
      <c r="FH301">
        <v>6367.1</v>
      </c>
      <c r="FI301">
        <v>9999</v>
      </c>
      <c r="FJ301">
        <v>9999</v>
      </c>
      <c r="FK301">
        <v>490.2</v>
      </c>
      <c r="FL301">
        <v>1.86581</v>
      </c>
      <c r="FM301">
        <v>1.8621399999999999</v>
      </c>
      <c r="FN301">
        <v>1.8641799999999999</v>
      </c>
      <c r="FO301">
        <v>1.86025</v>
      </c>
      <c r="FP301">
        <v>1.8609800000000001</v>
      </c>
      <c r="FQ301">
        <v>1.86006</v>
      </c>
      <c r="FR301">
        <v>1.8617699999999999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0.56000000000000005</v>
      </c>
      <c r="GH301">
        <v>0.2185</v>
      </c>
      <c r="GI301">
        <v>-0.38878066965608271</v>
      </c>
      <c r="GJ301">
        <v>8.4540356221501391E-4</v>
      </c>
      <c r="GK301">
        <v>6.8779579211309249E-8</v>
      </c>
      <c r="GL301">
        <v>-1.3381725072044801E-10</v>
      </c>
      <c r="GM301">
        <v>-8.6234221326163804E-2</v>
      </c>
      <c r="GN301">
        <v>8.8717001971158594E-4</v>
      </c>
      <c r="GO301">
        <v>5.46455871630479E-4</v>
      </c>
      <c r="GP301">
        <v>-9.435533427115459E-6</v>
      </c>
      <c r="GQ301">
        <v>1</v>
      </c>
      <c r="GR301">
        <v>2082</v>
      </c>
      <c r="GS301">
        <v>3</v>
      </c>
      <c r="GT301">
        <v>35</v>
      </c>
      <c r="GU301">
        <v>26.8</v>
      </c>
      <c r="GV301">
        <v>26.7</v>
      </c>
      <c r="GW301">
        <v>4.6057100000000002</v>
      </c>
      <c r="GX301">
        <v>2.5061</v>
      </c>
      <c r="GY301">
        <v>2.04834</v>
      </c>
      <c r="GZ301">
        <v>2.6245099999999999</v>
      </c>
      <c r="HA301">
        <v>2.1972700000000001</v>
      </c>
      <c r="HB301">
        <v>2.32056</v>
      </c>
      <c r="HC301">
        <v>40.527500000000003</v>
      </c>
      <c r="HD301">
        <v>14.2896</v>
      </c>
      <c r="HE301">
        <v>18</v>
      </c>
      <c r="HF301">
        <v>710.30100000000004</v>
      </c>
      <c r="HG301">
        <v>745.721</v>
      </c>
      <c r="HH301">
        <v>30.9986</v>
      </c>
      <c r="HI301">
        <v>35.598999999999997</v>
      </c>
      <c r="HJ301">
        <v>30.000299999999999</v>
      </c>
      <c r="HK301">
        <v>35.326799999999999</v>
      </c>
      <c r="HL301">
        <v>35.280299999999997</v>
      </c>
      <c r="HM301">
        <v>92.133799999999994</v>
      </c>
      <c r="HN301">
        <v>14.0802</v>
      </c>
      <c r="HO301">
        <v>100</v>
      </c>
      <c r="HP301">
        <v>31</v>
      </c>
      <c r="HQ301">
        <v>1910.17</v>
      </c>
      <c r="HR301">
        <v>37.713500000000003</v>
      </c>
      <c r="HS301">
        <v>98.850300000000004</v>
      </c>
      <c r="HT301">
        <v>98.433800000000005</v>
      </c>
    </row>
    <row r="302" spans="1:228" x14ac:dyDescent="0.2">
      <c r="A302">
        <v>287</v>
      </c>
      <c r="B302">
        <v>1665505071.0999999</v>
      </c>
      <c r="C302">
        <v>1141.599999904633</v>
      </c>
      <c r="D302" t="s">
        <v>933</v>
      </c>
      <c r="E302" t="s">
        <v>934</v>
      </c>
      <c r="F302">
        <v>4</v>
      </c>
      <c r="G302">
        <v>1665505069.0285721</v>
      </c>
      <c r="H302">
        <f t="shared" si="136"/>
        <v>8.3191473459099405E-4</v>
      </c>
      <c r="I302">
        <f t="shared" si="137"/>
        <v>0.83191473459099408</v>
      </c>
      <c r="J302">
        <f t="shared" si="138"/>
        <v>21.047270660909138</v>
      </c>
      <c r="K302">
        <f t="shared" si="139"/>
        <v>1882.1342857142861</v>
      </c>
      <c r="L302">
        <f t="shared" si="140"/>
        <v>1080.467570845954</v>
      </c>
      <c r="M302">
        <f t="shared" si="141"/>
        <v>109.59296582028587</v>
      </c>
      <c r="N302">
        <f t="shared" si="142"/>
        <v>190.90686662809833</v>
      </c>
      <c r="O302">
        <f t="shared" si="143"/>
        <v>4.472317003285884E-2</v>
      </c>
      <c r="P302">
        <f t="shared" si="144"/>
        <v>3.6844566761082045</v>
      </c>
      <c r="Q302">
        <f t="shared" si="145"/>
        <v>4.4423758297561899E-2</v>
      </c>
      <c r="R302">
        <f t="shared" si="146"/>
        <v>2.7791582606953996E-2</v>
      </c>
      <c r="S302">
        <f t="shared" si="147"/>
        <v>226.10445737879417</v>
      </c>
      <c r="T302">
        <f t="shared" si="148"/>
        <v>35.406343805040287</v>
      </c>
      <c r="U302">
        <f t="shared" si="149"/>
        <v>35.070500000000003</v>
      </c>
      <c r="V302">
        <f t="shared" si="150"/>
        <v>5.6704603567488769</v>
      </c>
      <c r="W302">
        <f t="shared" si="151"/>
        <v>70.227976130845136</v>
      </c>
      <c r="X302">
        <f t="shared" si="152"/>
        <v>3.8602210773644452</v>
      </c>
      <c r="Y302">
        <f t="shared" si="153"/>
        <v>5.4966998766592399</v>
      </c>
      <c r="Z302">
        <f t="shared" si="154"/>
        <v>1.8102392793844317</v>
      </c>
      <c r="AA302">
        <f t="shared" si="155"/>
        <v>-36.687439795462836</v>
      </c>
      <c r="AB302">
        <f t="shared" si="156"/>
        <v>-111.4662505847175</v>
      </c>
      <c r="AC302">
        <f t="shared" si="157"/>
        <v>-7.0509022147150642</v>
      </c>
      <c r="AD302">
        <f t="shared" si="158"/>
        <v>70.899864783898778</v>
      </c>
      <c r="AE302">
        <f t="shared" si="159"/>
        <v>44.050792626880401</v>
      </c>
      <c r="AF302">
        <f t="shared" si="160"/>
        <v>0.9186038720138554</v>
      </c>
      <c r="AG302">
        <f t="shared" si="161"/>
        <v>21.047270660909138</v>
      </c>
      <c r="AH302">
        <v>1975.3073484551121</v>
      </c>
      <c r="AI302">
        <v>1959.2736969696959</v>
      </c>
      <c r="AJ302">
        <v>1.7053117263351381</v>
      </c>
      <c r="AK302">
        <v>66.85974665391015</v>
      </c>
      <c r="AL302">
        <f t="shared" si="162"/>
        <v>0.83191473459099408</v>
      </c>
      <c r="AM302">
        <v>37.71245087528321</v>
      </c>
      <c r="AN302">
        <v>38.045184242424241</v>
      </c>
      <c r="AO302">
        <v>-6.2145926128060413E-5</v>
      </c>
      <c r="AP302">
        <v>85.612249932443419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47177.745687244642</v>
      </c>
      <c r="AV302">
        <f t="shared" si="166"/>
        <v>1199.934285714286</v>
      </c>
      <c r="AW302">
        <f t="shared" si="167"/>
        <v>1025.8696421651784</v>
      </c>
      <c r="AX302">
        <f t="shared" si="168"/>
        <v>0.85493818651452913</v>
      </c>
      <c r="AY302">
        <f t="shared" si="169"/>
        <v>0.18843069997304124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1665505069.0285721</v>
      </c>
      <c r="BF302">
        <v>1882.1342857142861</v>
      </c>
      <c r="BG302">
        <v>1901.15</v>
      </c>
      <c r="BH302">
        <v>38.057585714285707</v>
      </c>
      <c r="BI302">
        <v>37.690542857142859</v>
      </c>
      <c r="BJ302">
        <v>1881.5771428571429</v>
      </c>
      <c r="BK302">
        <v>37.839042857142857</v>
      </c>
      <c r="BL302">
        <v>650.01642857142849</v>
      </c>
      <c r="BM302">
        <v>101.331</v>
      </c>
      <c r="BN302">
        <v>0.1000552</v>
      </c>
      <c r="BO302">
        <v>34.509342857142848</v>
      </c>
      <c r="BP302">
        <v>35.070500000000003</v>
      </c>
      <c r="BQ302">
        <v>999.89999999999986</v>
      </c>
      <c r="BR302">
        <v>0</v>
      </c>
      <c r="BS302">
        <v>0</v>
      </c>
      <c r="BT302">
        <v>8998.66</v>
      </c>
      <c r="BU302">
        <v>0</v>
      </c>
      <c r="BV302">
        <v>190.81228571428571</v>
      </c>
      <c r="BW302">
        <v>-19.014900000000001</v>
      </c>
      <c r="BX302">
        <v>1956.5957142857139</v>
      </c>
      <c r="BY302">
        <v>1975.6085714285709</v>
      </c>
      <c r="BZ302">
        <v>0.36704271428571428</v>
      </c>
      <c r="CA302">
        <v>1901.15</v>
      </c>
      <c r="CB302">
        <v>37.690542857142859</v>
      </c>
      <c r="CC302">
        <v>3.8564157142857138</v>
      </c>
      <c r="CD302">
        <v>3.8192242857142849</v>
      </c>
      <c r="CE302">
        <v>28.276385714285709</v>
      </c>
      <c r="CF302">
        <v>28.109928571428579</v>
      </c>
      <c r="CG302">
        <v>1199.934285714286</v>
      </c>
      <c r="CH302">
        <v>0.49997685714285711</v>
      </c>
      <c r="CI302">
        <v>0.50002314285714278</v>
      </c>
      <c r="CJ302">
        <v>0</v>
      </c>
      <c r="CK302">
        <v>828.27542857142839</v>
      </c>
      <c r="CL302">
        <v>4.9990899999999998</v>
      </c>
      <c r="CM302">
        <v>8971.1128571428562</v>
      </c>
      <c r="CN302">
        <v>9557.2471428571444</v>
      </c>
      <c r="CO302">
        <v>45.311999999999998</v>
      </c>
      <c r="CP302">
        <v>48.107000000000014</v>
      </c>
      <c r="CQ302">
        <v>46.223000000000013</v>
      </c>
      <c r="CR302">
        <v>46.821000000000012</v>
      </c>
      <c r="CS302">
        <v>46.776571428571437</v>
      </c>
      <c r="CT302">
        <v>597.43999999999994</v>
      </c>
      <c r="CU302">
        <v>597.49428571428575</v>
      </c>
      <c r="CV302">
        <v>0</v>
      </c>
      <c r="CW302">
        <v>1665505075.5</v>
      </c>
      <c r="CX302">
        <v>0</v>
      </c>
      <c r="CY302">
        <v>1665503463</v>
      </c>
      <c r="CZ302" t="s">
        <v>356</v>
      </c>
      <c r="DA302">
        <v>1665503462</v>
      </c>
      <c r="DB302">
        <v>1665503463</v>
      </c>
      <c r="DC302">
        <v>5</v>
      </c>
      <c r="DD302">
        <v>8.5000000000000006E-2</v>
      </c>
      <c r="DE302">
        <v>-1E-3</v>
      </c>
      <c r="DF302">
        <v>-3.5999999999999997E-2</v>
      </c>
      <c r="DG302">
        <v>0.21</v>
      </c>
      <c r="DH302">
        <v>415</v>
      </c>
      <c r="DI302">
        <v>36</v>
      </c>
      <c r="DJ302">
        <v>0.25</v>
      </c>
      <c r="DK302">
        <v>0.11</v>
      </c>
      <c r="DL302">
        <v>-18.908010000000001</v>
      </c>
      <c r="DM302">
        <v>-0.80051031894927205</v>
      </c>
      <c r="DN302">
        <v>9.4880748310708224E-2</v>
      </c>
      <c r="DO302">
        <v>0</v>
      </c>
      <c r="DP302">
        <v>0.30225049999999998</v>
      </c>
      <c r="DQ302">
        <v>0.20046321951219501</v>
      </c>
      <c r="DR302">
        <v>2.8855836907807748E-2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3.2944599999999999</v>
      </c>
      <c r="EB302">
        <v>2.6253299999999999</v>
      </c>
      <c r="EC302">
        <v>0.27341599999999999</v>
      </c>
      <c r="ED302">
        <v>0.27342699999999998</v>
      </c>
      <c r="EE302">
        <v>0.14976400000000001</v>
      </c>
      <c r="EF302">
        <v>0.14729600000000001</v>
      </c>
      <c r="EG302">
        <v>21907.7</v>
      </c>
      <c r="EH302">
        <v>22372.9</v>
      </c>
      <c r="EI302">
        <v>28084.6</v>
      </c>
      <c r="EJ302">
        <v>29676.6</v>
      </c>
      <c r="EK302">
        <v>32802.199999999997</v>
      </c>
      <c r="EL302">
        <v>35181.9</v>
      </c>
      <c r="EM302">
        <v>39567.699999999997</v>
      </c>
      <c r="EN302">
        <v>42471.1</v>
      </c>
      <c r="EO302">
        <v>2.2016</v>
      </c>
      <c r="EP302">
        <v>2.1545299999999998</v>
      </c>
      <c r="EQ302">
        <v>9.00701E-2</v>
      </c>
      <c r="ER302">
        <v>0</v>
      </c>
      <c r="ES302">
        <v>33.614699999999999</v>
      </c>
      <c r="ET302">
        <v>999.9</v>
      </c>
      <c r="EU302">
        <v>73.900000000000006</v>
      </c>
      <c r="EV302">
        <v>35.5</v>
      </c>
      <c r="EW302">
        <v>42.346400000000003</v>
      </c>
      <c r="EX302">
        <v>56.959099999999999</v>
      </c>
      <c r="EY302">
        <v>-2.4919899999999999</v>
      </c>
      <c r="EZ302">
        <v>2</v>
      </c>
      <c r="FA302">
        <v>0.66679900000000003</v>
      </c>
      <c r="FB302">
        <v>1.5952500000000001</v>
      </c>
      <c r="FC302">
        <v>20.260999999999999</v>
      </c>
      <c r="FD302">
        <v>5.2168400000000004</v>
      </c>
      <c r="FE302">
        <v>12.007099999999999</v>
      </c>
      <c r="FF302">
        <v>4.9855</v>
      </c>
      <c r="FG302">
        <v>3.2845</v>
      </c>
      <c r="FH302">
        <v>6367.1</v>
      </c>
      <c r="FI302">
        <v>9999</v>
      </c>
      <c r="FJ302">
        <v>9999</v>
      </c>
      <c r="FK302">
        <v>490.2</v>
      </c>
      <c r="FL302">
        <v>1.86582</v>
      </c>
      <c r="FM302">
        <v>1.8621700000000001</v>
      </c>
      <c r="FN302">
        <v>1.8641799999999999</v>
      </c>
      <c r="FO302">
        <v>1.86026</v>
      </c>
      <c r="FP302">
        <v>1.8609800000000001</v>
      </c>
      <c r="FQ302">
        <v>1.8600699999999999</v>
      </c>
      <c r="FR302">
        <v>1.86174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0.55000000000000004</v>
      </c>
      <c r="GH302">
        <v>0.2185</v>
      </c>
      <c r="GI302">
        <v>-0.38878066965608271</v>
      </c>
      <c r="GJ302">
        <v>8.4540356221501391E-4</v>
      </c>
      <c r="GK302">
        <v>6.8779579211309249E-8</v>
      </c>
      <c r="GL302">
        <v>-1.3381725072044801E-10</v>
      </c>
      <c r="GM302">
        <v>-8.6234221326163804E-2</v>
      </c>
      <c r="GN302">
        <v>8.8717001971158594E-4</v>
      </c>
      <c r="GO302">
        <v>5.46455871630479E-4</v>
      </c>
      <c r="GP302">
        <v>-9.435533427115459E-6</v>
      </c>
      <c r="GQ302">
        <v>1</v>
      </c>
      <c r="GR302">
        <v>2082</v>
      </c>
      <c r="GS302">
        <v>3</v>
      </c>
      <c r="GT302">
        <v>35</v>
      </c>
      <c r="GU302">
        <v>26.8</v>
      </c>
      <c r="GV302">
        <v>26.8</v>
      </c>
      <c r="GW302">
        <v>4.6179199999999998</v>
      </c>
      <c r="GX302">
        <v>2.49878</v>
      </c>
      <c r="GY302">
        <v>2.04834</v>
      </c>
      <c r="GZ302">
        <v>2.6257299999999999</v>
      </c>
      <c r="HA302">
        <v>2.1972700000000001</v>
      </c>
      <c r="HB302">
        <v>2.34253</v>
      </c>
      <c r="HC302">
        <v>40.527500000000003</v>
      </c>
      <c r="HD302">
        <v>14.3072</v>
      </c>
      <c r="HE302">
        <v>18</v>
      </c>
      <c r="HF302">
        <v>710.38199999999995</v>
      </c>
      <c r="HG302">
        <v>745.66300000000001</v>
      </c>
      <c r="HH302">
        <v>30.9984</v>
      </c>
      <c r="HI302">
        <v>35.598999999999997</v>
      </c>
      <c r="HJ302">
        <v>30.0002</v>
      </c>
      <c r="HK302">
        <v>35.328400000000002</v>
      </c>
      <c r="HL302">
        <v>35.281599999999997</v>
      </c>
      <c r="HM302">
        <v>92.319199999999995</v>
      </c>
      <c r="HN302">
        <v>14.0802</v>
      </c>
      <c r="HO302">
        <v>100</v>
      </c>
      <c r="HP302">
        <v>31</v>
      </c>
      <c r="HQ302">
        <v>1913.51</v>
      </c>
      <c r="HR302">
        <v>37.715600000000002</v>
      </c>
      <c r="HS302">
        <v>98.852800000000002</v>
      </c>
      <c r="HT302">
        <v>98.436300000000003</v>
      </c>
    </row>
    <row r="303" spans="1:228" x14ac:dyDescent="0.2">
      <c r="A303">
        <v>288</v>
      </c>
      <c r="B303">
        <v>1665505075.0999999</v>
      </c>
      <c r="C303">
        <v>1145.599999904633</v>
      </c>
      <c r="D303" t="s">
        <v>935</v>
      </c>
      <c r="E303" t="s">
        <v>936</v>
      </c>
      <c r="F303">
        <v>4</v>
      </c>
      <c r="G303">
        <v>1665505073.0999999</v>
      </c>
      <c r="H303">
        <f t="shared" si="136"/>
        <v>6.9699564956286287E-4</v>
      </c>
      <c r="I303">
        <f t="shared" si="137"/>
        <v>0.69699564956286286</v>
      </c>
      <c r="J303">
        <f t="shared" si="138"/>
        <v>21.379952567575639</v>
      </c>
      <c r="K303">
        <f t="shared" si="139"/>
        <v>1888.962857142857</v>
      </c>
      <c r="L303">
        <f t="shared" si="140"/>
        <v>927.38897669307892</v>
      </c>
      <c r="M303">
        <f t="shared" si="141"/>
        <v>94.06643176497434</v>
      </c>
      <c r="N303">
        <f t="shared" si="142"/>
        <v>191.60028873925864</v>
      </c>
      <c r="O303">
        <f t="shared" si="143"/>
        <v>3.738741091972652E-2</v>
      </c>
      <c r="P303">
        <f t="shared" si="144"/>
        <v>3.6885358998209008</v>
      </c>
      <c r="Q303">
        <f t="shared" si="145"/>
        <v>3.717814822536665E-2</v>
      </c>
      <c r="R303">
        <f t="shared" si="146"/>
        <v>2.3255046242548774E-2</v>
      </c>
      <c r="S303">
        <f t="shared" si="147"/>
        <v>226.11038537798208</v>
      </c>
      <c r="T303">
        <f t="shared" si="148"/>
        <v>35.429802062090211</v>
      </c>
      <c r="U303">
        <f t="shared" si="149"/>
        <v>35.064271428571431</v>
      </c>
      <c r="V303">
        <f t="shared" si="150"/>
        <v>5.6685058068848537</v>
      </c>
      <c r="W303">
        <f t="shared" si="151"/>
        <v>70.169690125910549</v>
      </c>
      <c r="X303">
        <f t="shared" si="152"/>
        <v>3.8562058756888775</v>
      </c>
      <c r="Y303">
        <f t="shared" si="153"/>
        <v>5.495543544184688</v>
      </c>
      <c r="Z303">
        <f t="shared" si="154"/>
        <v>1.8122999311959762</v>
      </c>
      <c r="AA303">
        <f t="shared" si="155"/>
        <v>-30.737508145722252</v>
      </c>
      <c r="AB303">
        <f t="shared" si="156"/>
        <v>-111.10388211474412</v>
      </c>
      <c r="AC303">
        <f t="shared" si="157"/>
        <v>-7.0198652167624731</v>
      </c>
      <c r="AD303">
        <f t="shared" si="158"/>
        <v>77.249129900753246</v>
      </c>
      <c r="AE303">
        <f t="shared" si="159"/>
        <v>43.81506848921731</v>
      </c>
      <c r="AF303">
        <f t="shared" si="160"/>
        <v>0.89023049972279855</v>
      </c>
      <c r="AG303">
        <f t="shared" si="161"/>
        <v>21.379952567575639</v>
      </c>
      <c r="AH303">
        <v>1982.176737729478</v>
      </c>
      <c r="AI303">
        <v>1966.1170909090911</v>
      </c>
      <c r="AJ303">
        <v>1.6763976759988379</v>
      </c>
      <c r="AK303">
        <v>66.85974665391015</v>
      </c>
      <c r="AL303">
        <f t="shared" si="162"/>
        <v>0.69699564956286286</v>
      </c>
      <c r="AM303">
        <v>37.662896300233932</v>
      </c>
      <c r="AN303">
        <v>38.004517575757554</v>
      </c>
      <c r="AO303">
        <v>-1.2093847804844919E-2</v>
      </c>
      <c r="AP303">
        <v>85.612249932443419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47250.962676210809</v>
      </c>
      <c r="AV303">
        <f t="shared" si="166"/>
        <v>1199.971428571429</v>
      </c>
      <c r="AW303">
        <f t="shared" si="167"/>
        <v>1025.9008421647577</v>
      </c>
      <c r="AX303">
        <f t="shared" si="168"/>
        <v>0.85493772413072955</v>
      </c>
      <c r="AY303">
        <f t="shared" si="169"/>
        <v>0.18842980757230815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1665505073.0999999</v>
      </c>
      <c r="BF303">
        <v>1888.962857142857</v>
      </c>
      <c r="BG303">
        <v>1907.861428571428</v>
      </c>
      <c r="BH303">
        <v>38.01784285714286</v>
      </c>
      <c r="BI303">
        <v>37.662114285714289</v>
      </c>
      <c r="BJ303">
        <v>1888.4114285714279</v>
      </c>
      <c r="BK303">
        <v>37.799342857142847</v>
      </c>
      <c r="BL303">
        <v>650.00171428571423</v>
      </c>
      <c r="BM303">
        <v>101.33157142857139</v>
      </c>
      <c r="BN303">
        <v>9.9903528571428576E-2</v>
      </c>
      <c r="BO303">
        <v>34.505557142857143</v>
      </c>
      <c r="BP303">
        <v>35.064271428571431</v>
      </c>
      <c r="BQ303">
        <v>999.89999999999986</v>
      </c>
      <c r="BR303">
        <v>0</v>
      </c>
      <c r="BS303">
        <v>0</v>
      </c>
      <c r="BT303">
        <v>9012.6785714285706</v>
      </c>
      <c r="BU303">
        <v>0</v>
      </c>
      <c r="BV303">
        <v>195.26028571428569</v>
      </c>
      <c r="BW303">
        <v>-18.899914285714289</v>
      </c>
      <c r="BX303">
        <v>1963.6128571428569</v>
      </c>
      <c r="BY303">
        <v>1982.528571428571</v>
      </c>
      <c r="BZ303">
        <v>0.355711</v>
      </c>
      <c r="CA303">
        <v>1907.861428571428</v>
      </c>
      <c r="CB303">
        <v>37.662114285714289</v>
      </c>
      <c r="CC303">
        <v>3.8524085714285721</v>
      </c>
      <c r="CD303">
        <v>3.8163614285714291</v>
      </c>
      <c r="CE303">
        <v>28.258500000000002</v>
      </c>
      <c r="CF303">
        <v>28.09704285714286</v>
      </c>
      <c r="CG303">
        <v>1199.971428571429</v>
      </c>
      <c r="CH303">
        <v>0.49999299999999991</v>
      </c>
      <c r="CI303">
        <v>0.50000699999999987</v>
      </c>
      <c r="CJ303">
        <v>0</v>
      </c>
      <c r="CK303">
        <v>828.41357142857146</v>
      </c>
      <c r="CL303">
        <v>4.9990899999999998</v>
      </c>
      <c r="CM303">
        <v>8971.5471428571436</v>
      </c>
      <c r="CN303">
        <v>9557.60142857143</v>
      </c>
      <c r="CO303">
        <v>45.311999999999998</v>
      </c>
      <c r="CP303">
        <v>48.061999999999998</v>
      </c>
      <c r="CQ303">
        <v>46.223000000000013</v>
      </c>
      <c r="CR303">
        <v>46.811999999999998</v>
      </c>
      <c r="CS303">
        <v>46.794285714285706</v>
      </c>
      <c r="CT303">
        <v>597.47714285714289</v>
      </c>
      <c r="CU303">
        <v>597.49428571428575</v>
      </c>
      <c r="CV303">
        <v>0</v>
      </c>
      <c r="CW303">
        <v>1665505079.7</v>
      </c>
      <c r="CX303">
        <v>0</v>
      </c>
      <c r="CY303">
        <v>1665503463</v>
      </c>
      <c r="CZ303" t="s">
        <v>356</v>
      </c>
      <c r="DA303">
        <v>1665503462</v>
      </c>
      <c r="DB303">
        <v>1665503463</v>
      </c>
      <c r="DC303">
        <v>5</v>
      </c>
      <c r="DD303">
        <v>8.5000000000000006E-2</v>
      </c>
      <c r="DE303">
        <v>-1E-3</v>
      </c>
      <c r="DF303">
        <v>-3.5999999999999997E-2</v>
      </c>
      <c r="DG303">
        <v>0.21</v>
      </c>
      <c r="DH303">
        <v>415</v>
      </c>
      <c r="DI303">
        <v>36</v>
      </c>
      <c r="DJ303">
        <v>0.25</v>
      </c>
      <c r="DK303">
        <v>0.11</v>
      </c>
      <c r="DL303">
        <v>-18.94186097560976</v>
      </c>
      <c r="DM303">
        <v>-0.45906898954701653</v>
      </c>
      <c r="DN303">
        <v>7.6979189072551801E-2</v>
      </c>
      <c r="DO303">
        <v>0</v>
      </c>
      <c r="DP303">
        <v>0.3151251951219512</v>
      </c>
      <c r="DQ303">
        <v>0.2974947386759586</v>
      </c>
      <c r="DR303">
        <v>3.6244019854732183E-2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3.2943199999999999</v>
      </c>
      <c r="EB303">
        <v>2.62527</v>
      </c>
      <c r="EC303">
        <v>0.27396700000000002</v>
      </c>
      <c r="ED303">
        <v>0.27394400000000002</v>
      </c>
      <c r="EE303">
        <v>0.14966399999999999</v>
      </c>
      <c r="EF303">
        <v>0.14729200000000001</v>
      </c>
      <c r="EG303">
        <v>21890.799999999999</v>
      </c>
      <c r="EH303">
        <v>22356.799999999999</v>
      </c>
      <c r="EI303">
        <v>28084.400000000001</v>
      </c>
      <c r="EJ303">
        <v>29676.5</v>
      </c>
      <c r="EK303">
        <v>32805.5</v>
      </c>
      <c r="EL303">
        <v>35182.400000000001</v>
      </c>
      <c r="EM303">
        <v>39566.9</v>
      </c>
      <c r="EN303">
        <v>42471.4</v>
      </c>
      <c r="EO303">
        <v>2.2016499999999999</v>
      </c>
      <c r="EP303">
        <v>2.1547000000000001</v>
      </c>
      <c r="EQ303">
        <v>8.9786900000000003E-2</v>
      </c>
      <c r="ER303">
        <v>0</v>
      </c>
      <c r="ES303">
        <v>33.605200000000004</v>
      </c>
      <c r="ET303">
        <v>999.9</v>
      </c>
      <c r="EU303">
        <v>73.900000000000006</v>
      </c>
      <c r="EV303">
        <v>35.5</v>
      </c>
      <c r="EW303">
        <v>42.347299999999997</v>
      </c>
      <c r="EX303">
        <v>56.719099999999997</v>
      </c>
      <c r="EY303">
        <v>-2.4679500000000001</v>
      </c>
      <c r="EZ303">
        <v>2</v>
      </c>
      <c r="FA303">
        <v>0.66676100000000005</v>
      </c>
      <c r="FB303">
        <v>1.5878399999999999</v>
      </c>
      <c r="FC303">
        <v>20.261099999999999</v>
      </c>
      <c r="FD303">
        <v>5.2168400000000004</v>
      </c>
      <c r="FE303">
        <v>12.007</v>
      </c>
      <c r="FF303">
        <v>4.9852499999999997</v>
      </c>
      <c r="FG303">
        <v>3.2844500000000001</v>
      </c>
      <c r="FH303">
        <v>6367.1</v>
      </c>
      <c r="FI303">
        <v>9999</v>
      </c>
      <c r="FJ303">
        <v>9999</v>
      </c>
      <c r="FK303">
        <v>490.2</v>
      </c>
      <c r="FL303">
        <v>1.86581</v>
      </c>
      <c r="FM303">
        <v>1.86215</v>
      </c>
      <c r="FN303">
        <v>1.8641700000000001</v>
      </c>
      <c r="FO303">
        <v>1.86029</v>
      </c>
      <c r="FP303">
        <v>1.86097</v>
      </c>
      <c r="FQ303">
        <v>1.86006</v>
      </c>
      <c r="FR303">
        <v>1.8617699999999999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0.55000000000000004</v>
      </c>
      <c r="GH303">
        <v>0.2185</v>
      </c>
      <c r="GI303">
        <v>-0.38878066965608271</v>
      </c>
      <c r="GJ303">
        <v>8.4540356221501391E-4</v>
      </c>
      <c r="GK303">
        <v>6.8779579211309249E-8</v>
      </c>
      <c r="GL303">
        <v>-1.3381725072044801E-10</v>
      </c>
      <c r="GM303">
        <v>-8.6234221326163804E-2</v>
      </c>
      <c r="GN303">
        <v>8.8717001971158594E-4</v>
      </c>
      <c r="GO303">
        <v>5.46455871630479E-4</v>
      </c>
      <c r="GP303">
        <v>-9.435533427115459E-6</v>
      </c>
      <c r="GQ303">
        <v>1</v>
      </c>
      <c r="GR303">
        <v>2082</v>
      </c>
      <c r="GS303">
        <v>3</v>
      </c>
      <c r="GT303">
        <v>35</v>
      </c>
      <c r="GU303">
        <v>26.9</v>
      </c>
      <c r="GV303">
        <v>26.9</v>
      </c>
      <c r="GW303">
        <v>4.6301300000000003</v>
      </c>
      <c r="GX303">
        <v>2.49756</v>
      </c>
      <c r="GY303">
        <v>2.04834</v>
      </c>
      <c r="GZ303">
        <v>2.6257299999999999</v>
      </c>
      <c r="HA303">
        <v>2.1972700000000001</v>
      </c>
      <c r="HB303">
        <v>2.34009</v>
      </c>
      <c r="HC303">
        <v>40.527500000000003</v>
      </c>
      <c r="HD303">
        <v>14.3072</v>
      </c>
      <c r="HE303">
        <v>18</v>
      </c>
      <c r="HF303">
        <v>710.44</v>
      </c>
      <c r="HG303">
        <v>745.85599999999999</v>
      </c>
      <c r="HH303">
        <v>30.998200000000001</v>
      </c>
      <c r="HI303">
        <v>35.598999999999997</v>
      </c>
      <c r="HJ303">
        <v>30.0001</v>
      </c>
      <c r="HK303">
        <v>35.329799999999999</v>
      </c>
      <c r="HL303">
        <v>35.283499999999997</v>
      </c>
      <c r="HM303">
        <v>92.563599999999994</v>
      </c>
      <c r="HN303">
        <v>14.0802</v>
      </c>
      <c r="HO303">
        <v>100</v>
      </c>
      <c r="HP303">
        <v>31</v>
      </c>
      <c r="HQ303">
        <v>1920.21</v>
      </c>
      <c r="HR303">
        <v>37.7425</v>
      </c>
      <c r="HS303">
        <v>98.851399999999998</v>
      </c>
      <c r="HT303">
        <v>98.436700000000002</v>
      </c>
    </row>
    <row r="304" spans="1:228" x14ac:dyDescent="0.2">
      <c r="A304">
        <v>289</v>
      </c>
      <c r="B304">
        <v>1665505079.0999999</v>
      </c>
      <c r="C304">
        <v>1149.599999904633</v>
      </c>
      <c r="D304" t="s">
        <v>937</v>
      </c>
      <c r="E304" t="s">
        <v>938</v>
      </c>
      <c r="F304">
        <v>4</v>
      </c>
      <c r="G304">
        <v>1665505076.7874999</v>
      </c>
      <c r="H304">
        <f t="shared" si="136"/>
        <v>7.3655065430598774E-4</v>
      </c>
      <c r="I304">
        <f t="shared" si="137"/>
        <v>0.73655065430598776</v>
      </c>
      <c r="J304">
        <f t="shared" si="138"/>
        <v>19.518577682553428</v>
      </c>
      <c r="K304">
        <f t="shared" si="139"/>
        <v>1895.0662500000001</v>
      </c>
      <c r="L304">
        <f t="shared" si="140"/>
        <v>1056.8300213736059</v>
      </c>
      <c r="M304">
        <f t="shared" si="141"/>
        <v>107.1944073277124</v>
      </c>
      <c r="N304">
        <f t="shared" si="142"/>
        <v>192.21681765954216</v>
      </c>
      <c r="O304">
        <f t="shared" si="143"/>
        <v>3.9531873455758169E-2</v>
      </c>
      <c r="P304">
        <f t="shared" si="144"/>
        <v>3.6900574725222861</v>
      </c>
      <c r="Q304">
        <f t="shared" si="145"/>
        <v>3.9298093436805251E-2</v>
      </c>
      <c r="R304">
        <f t="shared" si="146"/>
        <v>2.4582197170577431E-2</v>
      </c>
      <c r="S304">
        <f t="shared" si="147"/>
        <v>226.11574573546437</v>
      </c>
      <c r="T304">
        <f t="shared" si="148"/>
        <v>35.415291014808155</v>
      </c>
      <c r="U304">
        <f t="shared" si="149"/>
        <v>35.054762500000002</v>
      </c>
      <c r="V304">
        <f t="shared" si="150"/>
        <v>5.6655229975204691</v>
      </c>
      <c r="W304">
        <f t="shared" si="151"/>
        <v>70.14649249548917</v>
      </c>
      <c r="X304">
        <f t="shared" si="152"/>
        <v>3.853660317966932</v>
      </c>
      <c r="Y304">
        <f t="shared" si="153"/>
        <v>5.4937320183396832</v>
      </c>
      <c r="Z304">
        <f t="shared" si="154"/>
        <v>1.8118626795535371</v>
      </c>
      <c r="AA304">
        <f t="shared" si="155"/>
        <v>-32.481883854894058</v>
      </c>
      <c r="AB304">
        <f t="shared" si="156"/>
        <v>-110.43815407157312</v>
      </c>
      <c r="AC304">
        <f t="shared" si="157"/>
        <v>-6.9744003945990372</v>
      </c>
      <c r="AD304">
        <f t="shared" si="158"/>
        <v>76.221307414398169</v>
      </c>
      <c r="AE304">
        <f t="shared" si="159"/>
        <v>43.409542146719758</v>
      </c>
      <c r="AF304">
        <f t="shared" si="160"/>
        <v>0.82955908169160353</v>
      </c>
      <c r="AG304">
        <f t="shared" si="161"/>
        <v>19.518577682553428</v>
      </c>
      <c r="AH304">
        <v>1988.765359450513</v>
      </c>
      <c r="AI304">
        <v>1973.116303030303</v>
      </c>
      <c r="AJ304">
        <v>1.772716717393271</v>
      </c>
      <c r="AK304">
        <v>66.85974665391015</v>
      </c>
      <c r="AL304">
        <f t="shared" si="162"/>
        <v>0.73655065430598776</v>
      </c>
      <c r="AM304">
        <v>37.660681581159317</v>
      </c>
      <c r="AN304">
        <v>37.985846060606058</v>
      </c>
      <c r="AO304">
        <v>-5.9082753024893792E-3</v>
      </c>
      <c r="AP304">
        <v>85.612249932443419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47278.960600251085</v>
      </c>
      <c r="AV304">
        <f t="shared" si="166"/>
        <v>1199.9974999999999</v>
      </c>
      <c r="AW304">
        <f t="shared" si="167"/>
        <v>1025.9233635935047</v>
      </c>
      <c r="AX304">
        <f t="shared" si="168"/>
        <v>0.85493791744858205</v>
      </c>
      <c r="AY304">
        <f t="shared" si="169"/>
        <v>0.18843018067576339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1665505076.7874999</v>
      </c>
      <c r="BF304">
        <v>1895.0662500000001</v>
      </c>
      <c r="BG304">
        <v>1913.75125</v>
      </c>
      <c r="BH304">
        <v>37.993250000000003</v>
      </c>
      <c r="BI304">
        <v>37.661749999999998</v>
      </c>
      <c r="BJ304">
        <v>1894.5162499999999</v>
      </c>
      <c r="BK304">
        <v>37.774825</v>
      </c>
      <c r="BL304">
        <v>649.98849999999993</v>
      </c>
      <c r="BM304">
        <v>101.33025000000001</v>
      </c>
      <c r="BN304">
        <v>9.9880825000000006E-2</v>
      </c>
      <c r="BO304">
        <v>34.499625000000002</v>
      </c>
      <c r="BP304">
        <v>35.054762500000002</v>
      </c>
      <c r="BQ304">
        <v>999.9</v>
      </c>
      <c r="BR304">
        <v>0</v>
      </c>
      <c r="BS304">
        <v>0</v>
      </c>
      <c r="BT304">
        <v>9018.0462499999994</v>
      </c>
      <c r="BU304">
        <v>0</v>
      </c>
      <c r="BV304">
        <v>198.82237499999999</v>
      </c>
      <c r="BW304">
        <v>-18.685199999999998</v>
      </c>
      <c r="BX304">
        <v>1969.9087500000001</v>
      </c>
      <c r="BY304">
        <v>1988.6487500000001</v>
      </c>
      <c r="BZ304">
        <v>0.331511</v>
      </c>
      <c r="CA304">
        <v>1913.75125</v>
      </c>
      <c r="CB304">
        <v>37.661749999999998</v>
      </c>
      <c r="CC304">
        <v>3.8498712500000001</v>
      </c>
      <c r="CD304">
        <v>3.8162799999999999</v>
      </c>
      <c r="CE304">
        <v>28.247199999999999</v>
      </c>
      <c r="CF304">
        <v>28.096675000000001</v>
      </c>
      <c r="CG304">
        <v>1199.9974999999999</v>
      </c>
      <c r="CH304">
        <v>0.49998599999999999</v>
      </c>
      <c r="CI304">
        <v>0.50001399999999996</v>
      </c>
      <c r="CJ304">
        <v>0</v>
      </c>
      <c r="CK304">
        <v>828.37425000000007</v>
      </c>
      <c r="CL304">
        <v>4.9990899999999998</v>
      </c>
      <c r="CM304">
        <v>8971.2912499999984</v>
      </c>
      <c r="CN304">
        <v>9557.7912499999984</v>
      </c>
      <c r="CO304">
        <v>45.311999999999998</v>
      </c>
      <c r="CP304">
        <v>48.061999999999998</v>
      </c>
      <c r="CQ304">
        <v>46.186999999999998</v>
      </c>
      <c r="CR304">
        <v>46.811999999999998</v>
      </c>
      <c r="CS304">
        <v>46.804250000000003</v>
      </c>
      <c r="CT304">
        <v>597.48250000000007</v>
      </c>
      <c r="CU304">
        <v>597.51499999999999</v>
      </c>
      <c r="CV304">
        <v>0</v>
      </c>
      <c r="CW304">
        <v>1665505083.9000001</v>
      </c>
      <c r="CX304">
        <v>0</v>
      </c>
      <c r="CY304">
        <v>1665503463</v>
      </c>
      <c r="CZ304" t="s">
        <v>356</v>
      </c>
      <c r="DA304">
        <v>1665503462</v>
      </c>
      <c r="DB304">
        <v>1665503463</v>
      </c>
      <c r="DC304">
        <v>5</v>
      </c>
      <c r="DD304">
        <v>8.5000000000000006E-2</v>
      </c>
      <c r="DE304">
        <v>-1E-3</v>
      </c>
      <c r="DF304">
        <v>-3.5999999999999997E-2</v>
      </c>
      <c r="DG304">
        <v>0.21</v>
      </c>
      <c r="DH304">
        <v>415</v>
      </c>
      <c r="DI304">
        <v>36</v>
      </c>
      <c r="DJ304">
        <v>0.25</v>
      </c>
      <c r="DK304">
        <v>0.11</v>
      </c>
      <c r="DL304">
        <v>-18.91343170731707</v>
      </c>
      <c r="DM304">
        <v>0.51150313588848162</v>
      </c>
      <c r="DN304">
        <v>0.11663330160561571</v>
      </c>
      <c r="DO304">
        <v>0</v>
      </c>
      <c r="DP304">
        <v>0.32421573170731699</v>
      </c>
      <c r="DQ304">
        <v>0.25209838327526252</v>
      </c>
      <c r="DR304">
        <v>3.4781338381536533E-2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3.2940800000000001</v>
      </c>
      <c r="EB304">
        <v>2.6249699999999998</v>
      </c>
      <c r="EC304">
        <v>0.27451199999999998</v>
      </c>
      <c r="ED304">
        <v>0.27448</v>
      </c>
      <c r="EE304">
        <v>0.149617</v>
      </c>
      <c r="EF304">
        <v>0.14729400000000001</v>
      </c>
      <c r="EG304">
        <v>21874.5</v>
      </c>
      <c r="EH304">
        <v>22340.3</v>
      </c>
      <c r="EI304">
        <v>28084.799999999999</v>
      </c>
      <c r="EJ304">
        <v>29676.7</v>
      </c>
      <c r="EK304">
        <v>32807.800000000003</v>
      </c>
      <c r="EL304">
        <v>35182.699999999997</v>
      </c>
      <c r="EM304">
        <v>39567.599999999999</v>
      </c>
      <c r="EN304">
        <v>42471.9</v>
      </c>
      <c r="EO304">
        <v>2.2014300000000002</v>
      </c>
      <c r="EP304">
        <v>2.1549</v>
      </c>
      <c r="EQ304">
        <v>9.0375499999999998E-2</v>
      </c>
      <c r="ER304">
        <v>0</v>
      </c>
      <c r="ES304">
        <v>33.593200000000003</v>
      </c>
      <c r="ET304">
        <v>999.9</v>
      </c>
      <c r="EU304">
        <v>73.900000000000006</v>
      </c>
      <c r="EV304">
        <v>35.5</v>
      </c>
      <c r="EW304">
        <v>42.346400000000003</v>
      </c>
      <c r="EX304">
        <v>57.319099999999999</v>
      </c>
      <c r="EY304">
        <v>-2.3637800000000002</v>
      </c>
      <c r="EZ304">
        <v>2</v>
      </c>
      <c r="FA304">
        <v>0.66669500000000004</v>
      </c>
      <c r="FB304">
        <v>1.5808</v>
      </c>
      <c r="FC304">
        <v>20.261099999999999</v>
      </c>
      <c r="FD304">
        <v>5.2166899999999998</v>
      </c>
      <c r="FE304">
        <v>12.006500000000001</v>
      </c>
      <c r="FF304">
        <v>4.9841499999999996</v>
      </c>
      <c r="FG304">
        <v>3.2845499999999999</v>
      </c>
      <c r="FH304">
        <v>6367.4</v>
      </c>
      <c r="FI304">
        <v>9999</v>
      </c>
      <c r="FJ304">
        <v>9999</v>
      </c>
      <c r="FK304">
        <v>490.2</v>
      </c>
      <c r="FL304">
        <v>1.8657999999999999</v>
      </c>
      <c r="FM304">
        <v>1.8621700000000001</v>
      </c>
      <c r="FN304">
        <v>1.8641799999999999</v>
      </c>
      <c r="FO304">
        <v>1.86026</v>
      </c>
      <c r="FP304">
        <v>1.8609599999999999</v>
      </c>
      <c r="FQ304">
        <v>1.86005</v>
      </c>
      <c r="FR304">
        <v>1.86175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0.54</v>
      </c>
      <c r="GH304">
        <v>0.21840000000000001</v>
      </c>
      <c r="GI304">
        <v>-0.38878066965608271</v>
      </c>
      <c r="GJ304">
        <v>8.4540356221501391E-4</v>
      </c>
      <c r="GK304">
        <v>6.8779579211309249E-8</v>
      </c>
      <c r="GL304">
        <v>-1.3381725072044801E-10</v>
      </c>
      <c r="GM304">
        <v>-8.6234221326163804E-2</v>
      </c>
      <c r="GN304">
        <v>8.8717001971158594E-4</v>
      </c>
      <c r="GO304">
        <v>5.46455871630479E-4</v>
      </c>
      <c r="GP304">
        <v>-9.435533427115459E-6</v>
      </c>
      <c r="GQ304">
        <v>1</v>
      </c>
      <c r="GR304">
        <v>2082</v>
      </c>
      <c r="GS304">
        <v>3</v>
      </c>
      <c r="GT304">
        <v>35</v>
      </c>
      <c r="GU304">
        <v>27</v>
      </c>
      <c r="GV304">
        <v>26.9</v>
      </c>
      <c r="GW304">
        <v>4.6423300000000003</v>
      </c>
      <c r="GX304">
        <v>2.50122</v>
      </c>
      <c r="GY304">
        <v>2.04834</v>
      </c>
      <c r="GZ304">
        <v>2.6269499999999999</v>
      </c>
      <c r="HA304">
        <v>2.1972700000000001</v>
      </c>
      <c r="HB304">
        <v>2.3303199999999999</v>
      </c>
      <c r="HC304">
        <v>40.553100000000001</v>
      </c>
      <c r="HD304">
        <v>14.3072</v>
      </c>
      <c r="HE304">
        <v>18</v>
      </c>
      <c r="HF304">
        <v>710.26900000000001</v>
      </c>
      <c r="HG304">
        <v>746.05</v>
      </c>
      <c r="HH304">
        <v>30.998100000000001</v>
      </c>
      <c r="HI304">
        <v>35.598999999999997</v>
      </c>
      <c r="HJ304">
        <v>30.0001</v>
      </c>
      <c r="HK304">
        <v>35.331600000000002</v>
      </c>
      <c r="HL304">
        <v>35.283499999999997</v>
      </c>
      <c r="HM304">
        <v>92.805199999999999</v>
      </c>
      <c r="HN304">
        <v>14.0802</v>
      </c>
      <c r="HO304">
        <v>100</v>
      </c>
      <c r="HP304">
        <v>31</v>
      </c>
      <c r="HQ304">
        <v>1926.89</v>
      </c>
      <c r="HR304">
        <v>37.758200000000002</v>
      </c>
      <c r="HS304">
        <v>98.852900000000005</v>
      </c>
      <c r="HT304">
        <v>98.4375</v>
      </c>
    </row>
    <row r="305" spans="1:228" x14ac:dyDescent="0.2">
      <c r="A305">
        <v>290</v>
      </c>
      <c r="B305">
        <v>1665505083.0999999</v>
      </c>
      <c r="C305">
        <v>1153.599999904633</v>
      </c>
      <c r="D305" t="s">
        <v>939</v>
      </c>
      <c r="E305" t="s">
        <v>940</v>
      </c>
      <c r="F305">
        <v>4</v>
      </c>
      <c r="G305">
        <v>1665505081.0999999</v>
      </c>
      <c r="H305">
        <f t="shared" si="136"/>
        <v>7.5855311175292053E-4</v>
      </c>
      <c r="I305">
        <f t="shared" si="137"/>
        <v>0.75855311175292051</v>
      </c>
      <c r="J305">
        <f t="shared" si="138"/>
        <v>20.967439160377911</v>
      </c>
      <c r="K305">
        <f t="shared" si="139"/>
        <v>1902.1457142857139</v>
      </c>
      <c r="L305">
        <f t="shared" si="140"/>
        <v>1030.3150870468003</v>
      </c>
      <c r="M305">
        <f t="shared" si="141"/>
        <v>104.50562943968447</v>
      </c>
      <c r="N305">
        <f t="shared" si="142"/>
        <v>192.93606165392129</v>
      </c>
      <c r="O305">
        <f t="shared" si="143"/>
        <v>4.073406424911543E-2</v>
      </c>
      <c r="P305">
        <f t="shared" si="144"/>
        <v>3.6835203054991221</v>
      </c>
      <c r="Q305">
        <f t="shared" si="145"/>
        <v>4.0485459861520454E-2</v>
      </c>
      <c r="R305">
        <f t="shared" si="146"/>
        <v>2.5325621862214522E-2</v>
      </c>
      <c r="S305">
        <f t="shared" si="147"/>
        <v>226.12128390677162</v>
      </c>
      <c r="T305">
        <f t="shared" si="148"/>
        <v>35.404500262652583</v>
      </c>
      <c r="U305">
        <f t="shared" si="149"/>
        <v>35.048257142857153</v>
      </c>
      <c r="V305">
        <f t="shared" si="150"/>
        <v>5.663483149744498</v>
      </c>
      <c r="W305">
        <f t="shared" si="151"/>
        <v>70.149725264194075</v>
      </c>
      <c r="X305">
        <f t="shared" si="152"/>
        <v>3.8521775008539985</v>
      </c>
      <c r="Y305">
        <f t="shared" si="153"/>
        <v>5.4913650571632848</v>
      </c>
      <c r="Z305">
        <f t="shared" si="154"/>
        <v>1.8113056488904995</v>
      </c>
      <c r="AA305">
        <f t="shared" si="155"/>
        <v>-33.452192228303794</v>
      </c>
      <c r="AB305">
        <f t="shared" si="156"/>
        <v>-110.49038380738837</v>
      </c>
      <c r="AC305">
        <f t="shared" si="157"/>
        <v>-6.9895964529090842</v>
      </c>
      <c r="AD305">
        <f t="shared" si="158"/>
        <v>75.189111418170356</v>
      </c>
      <c r="AE305">
        <f t="shared" si="159"/>
        <v>43.636079980372436</v>
      </c>
      <c r="AF305">
        <f t="shared" si="160"/>
        <v>0.78955200601719411</v>
      </c>
      <c r="AG305">
        <f t="shared" si="161"/>
        <v>20.967439160377911</v>
      </c>
      <c r="AH305">
        <v>1995.656857589843</v>
      </c>
      <c r="AI305">
        <v>1979.7584242424241</v>
      </c>
      <c r="AJ305">
        <v>1.6800755777753971</v>
      </c>
      <c r="AK305">
        <v>66.85974665391015</v>
      </c>
      <c r="AL305">
        <f t="shared" si="162"/>
        <v>0.75855311175292051</v>
      </c>
      <c r="AM305">
        <v>37.662943789673939</v>
      </c>
      <c r="AN305">
        <v>37.971624848484844</v>
      </c>
      <c r="AO305">
        <v>-1.0586647320808241E-3</v>
      </c>
      <c r="AP305">
        <v>85.612249932443419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47163.753956966611</v>
      </c>
      <c r="AV305">
        <f t="shared" si="166"/>
        <v>1200.028571428571</v>
      </c>
      <c r="AW305">
        <f t="shared" si="167"/>
        <v>1025.9497636822648</v>
      </c>
      <c r="AX305">
        <f t="shared" si="168"/>
        <v>0.85493778074044147</v>
      </c>
      <c r="AY305">
        <f t="shared" si="169"/>
        <v>0.18842991682905191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1665505081.0999999</v>
      </c>
      <c r="BF305">
        <v>1902.1457142857139</v>
      </c>
      <c r="BG305">
        <v>1920.8971428571431</v>
      </c>
      <c r="BH305">
        <v>37.978400000000001</v>
      </c>
      <c r="BI305">
        <v>37.662857142857142</v>
      </c>
      <c r="BJ305">
        <v>1901.5971428571429</v>
      </c>
      <c r="BK305">
        <v>37.759985714285719</v>
      </c>
      <c r="BL305">
        <v>649.93657142857148</v>
      </c>
      <c r="BM305">
        <v>101.3308571428571</v>
      </c>
      <c r="BN305">
        <v>9.9890357142857128E-2</v>
      </c>
      <c r="BO305">
        <v>34.491871428571429</v>
      </c>
      <c r="BP305">
        <v>35.048257142857153</v>
      </c>
      <c r="BQ305">
        <v>999.89999999999986</v>
      </c>
      <c r="BR305">
        <v>0</v>
      </c>
      <c r="BS305">
        <v>0</v>
      </c>
      <c r="BT305">
        <v>8995.4442857142876</v>
      </c>
      <c r="BU305">
        <v>0</v>
      </c>
      <c r="BV305">
        <v>203.2695714285714</v>
      </c>
      <c r="BW305">
        <v>-18.752857142857138</v>
      </c>
      <c r="BX305">
        <v>1977.234285714286</v>
      </c>
      <c r="BY305">
        <v>1996.075714285714</v>
      </c>
      <c r="BZ305">
        <v>0.31555671428571419</v>
      </c>
      <c r="CA305">
        <v>1920.8971428571431</v>
      </c>
      <c r="CB305">
        <v>37.662857142857142</v>
      </c>
      <c r="CC305">
        <v>3.8483871428571428</v>
      </c>
      <c r="CD305">
        <v>3.816411428571429</v>
      </c>
      <c r="CE305">
        <v>28.240571428571432</v>
      </c>
      <c r="CF305">
        <v>28.097271428571421</v>
      </c>
      <c r="CG305">
        <v>1200.028571428571</v>
      </c>
      <c r="CH305">
        <v>0.49999099999999991</v>
      </c>
      <c r="CI305">
        <v>0.50000899999999981</v>
      </c>
      <c r="CJ305">
        <v>0</v>
      </c>
      <c r="CK305">
        <v>828.34299999999996</v>
      </c>
      <c r="CL305">
        <v>4.9990899999999998</v>
      </c>
      <c r="CM305">
        <v>8971.9228571428575</v>
      </c>
      <c r="CN305">
        <v>9558.0371428571416</v>
      </c>
      <c r="CO305">
        <v>45.311999999999998</v>
      </c>
      <c r="CP305">
        <v>48.053142857142859</v>
      </c>
      <c r="CQ305">
        <v>46.186999999999998</v>
      </c>
      <c r="CR305">
        <v>46.811999999999998</v>
      </c>
      <c r="CS305">
        <v>46.794285714285706</v>
      </c>
      <c r="CT305">
        <v>597.50428571428563</v>
      </c>
      <c r="CU305">
        <v>597.52571428571434</v>
      </c>
      <c r="CV305">
        <v>0</v>
      </c>
      <c r="CW305">
        <v>1665505087.5</v>
      </c>
      <c r="CX305">
        <v>0</v>
      </c>
      <c r="CY305">
        <v>1665503463</v>
      </c>
      <c r="CZ305" t="s">
        <v>356</v>
      </c>
      <c r="DA305">
        <v>1665503462</v>
      </c>
      <c r="DB305">
        <v>1665503463</v>
      </c>
      <c r="DC305">
        <v>5</v>
      </c>
      <c r="DD305">
        <v>8.5000000000000006E-2</v>
      </c>
      <c r="DE305">
        <v>-1E-3</v>
      </c>
      <c r="DF305">
        <v>-3.5999999999999997E-2</v>
      </c>
      <c r="DG305">
        <v>0.21</v>
      </c>
      <c r="DH305">
        <v>415</v>
      </c>
      <c r="DI305">
        <v>36</v>
      </c>
      <c r="DJ305">
        <v>0.25</v>
      </c>
      <c r="DK305">
        <v>0.11</v>
      </c>
      <c r="DL305">
        <v>-18.873699999999999</v>
      </c>
      <c r="DM305">
        <v>1.1790397212543431</v>
      </c>
      <c r="DN305">
        <v>0.14786717342131669</v>
      </c>
      <c r="DO305">
        <v>0</v>
      </c>
      <c r="DP305">
        <v>0.33003975609756092</v>
      </c>
      <c r="DQ305">
        <v>9.8156822299651045E-2</v>
      </c>
      <c r="DR305">
        <v>3.0817746630860701E-2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366</v>
      </c>
      <c r="EA305">
        <v>3.2945000000000002</v>
      </c>
      <c r="EB305">
        <v>2.6255799999999998</v>
      </c>
      <c r="EC305">
        <v>0.27504699999999999</v>
      </c>
      <c r="ED305">
        <v>0.27503100000000003</v>
      </c>
      <c r="EE305">
        <v>0.14957699999999999</v>
      </c>
      <c r="EF305">
        <v>0.14729999999999999</v>
      </c>
      <c r="EG305">
        <v>21858.3</v>
      </c>
      <c r="EH305">
        <v>22323.4</v>
      </c>
      <c r="EI305">
        <v>28084.799999999999</v>
      </c>
      <c r="EJ305">
        <v>29676.9</v>
      </c>
      <c r="EK305">
        <v>32809.4</v>
      </c>
      <c r="EL305">
        <v>35182.400000000001</v>
      </c>
      <c r="EM305">
        <v>39567.5</v>
      </c>
      <c r="EN305">
        <v>42471.7</v>
      </c>
      <c r="EO305">
        <v>2.2018200000000001</v>
      </c>
      <c r="EP305">
        <v>2.1548500000000002</v>
      </c>
      <c r="EQ305">
        <v>9.0047699999999994E-2</v>
      </c>
      <c r="ER305">
        <v>0</v>
      </c>
      <c r="ES305">
        <v>33.581099999999999</v>
      </c>
      <c r="ET305">
        <v>999.9</v>
      </c>
      <c r="EU305">
        <v>73.8</v>
      </c>
      <c r="EV305">
        <v>35.5</v>
      </c>
      <c r="EW305">
        <v>42.287700000000001</v>
      </c>
      <c r="EX305">
        <v>57.319099999999999</v>
      </c>
      <c r="EY305">
        <v>-2.30769</v>
      </c>
      <c r="EZ305">
        <v>2</v>
      </c>
      <c r="FA305">
        <v>0.66666199999999998</v>
      </c>
      <c r="FB305">
        <v>1.5755399999999999</v>
      </c>
      <c r="FC305">
        <v>20.261199999999999</v>
      </c>
      <c r="FD305">
        <v>5.2166899999999998</v>
      </c>
      <c r="FE305">
        <v>12.0085</v>
      </c>
      <c r="FF305">
        <v>4.9855499999999999</v>
      </c>
      <c r="FG305">
        <v>3.2845800000000001</v>
      </c>
      <c r="FH305">
        <v>6367.4</v>
      </c>
      <c r="FI305">
        <v>9999</v>
      </c>
      <c r="FJ305">
        <v>9999</v>
      </c>
      <c r="FK305">
        <v>490.2</v>
      </c>
      <c r="FL305">
        <v>1.8658300000000001</v>
      </c>
      <c r="FM305">
        <v>1.8621700000000001</v>
      </c>
      <c r="FN305">
        <v>1.86419</v>
      </c>
      <c r="FO305">
        <v>1.86025</v>
      </c>
      <c r="FP305">
        <v>1.86097</v>
      </c>
      <c r="FQ305">
        <v>1.86005</v>
      </c>
      <c r="FR305">
        <v>1.8617699999999999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0.55000000000000004</v>
      </c>
      <c r="GH305">
        <v>0.21840000000000001</v>
      </c>
      <c r="GI305">
        <v>-0.38878066965608271</v>
      </c>
      <c r="GJ305">
        <v>8.4540356221501391E-4</v>
      </c>
      <c r="GK305">
        <v>6.8779579211309249E-8</v>
      </c>
      <c r="GL305">
        <v>-1.3381725072044801E-10</v>
      </c>
      <c r="GM305">
        <v>-8.6234221326163804E-2</v>
      </c>
      <c r="GN305">
        <v>8.8717001971158594E-4</v>
      </c>
      <c r="GO305">
        <v>5.46455871630479E-4</v>
      </c>
      <c r="GP305">
        <v>-9.435533427115459E-6</v>
      </c>
      <c r="GQ305">
        <v>1</v>
      </c>
      <c r="GR305">
        <v>2082</v>
      </c>
      <c r="GS305">
        <v>3</v>
      </c>
      <c r="GT305">
        <v>35</v>
      </c>
      <c r="GU305">
        <v>27</v>
      </c>
      <c r="GV305">
        <v>27</v>
      </c>
      <c r="GW305">
        <v>4.6545399999999999</v>
      </c>
      <c r="GX305">
        <v>2.49634</v>
      </c>
      <c r="GY305">
        <v>2.04834</v>
      </c>
      <c r="GZ305">
        <v>2.6257299999999999</v>
      </c>
      <c r="HA305">
        <v>2.1972700000000001</v>
      </c>
      <c r="HB305">
        <v>2.323</v>
      </c>
      <c r="HC305">
        <v>40.553100000000001</v>
      </c>
      <c r="HD305">
        <v>14.298400000000001</v>
      </c>
      <c r="HE305">
        <v>18</v>
      </c>
      <c r="HF305">
        <v>710.60900000000004</v>
      </c>
      <c r="HG305">
        <v>746.00199999999995</v>
      </c>
      <c r="HH305">
        <v>30.9984</v>
      </c>
      <c r="HI305">
        <v>35.598999999999997</v>
      </c>
      <c r="HJ305">
        <v>30.0001</v>
      </c>
      <c r="HK305">
        <v>35.331600000000002</v>
      </c>
      <c r="HL305">
        <v>35.283499999999997</v>
      </c>
      <c r="HM305">
        <v>93.046300000000002</v>
      </c>
      <c r="HN305">
        <v>13.805300000000001</v>
      </c>
      <c r="HO305">
        <v>100</v>
      </c>
      <c r="HP305">
        <v>31</v>
      </c>
      <c r="HQ305">
        <v>1933.57</v>
      </c>
      <c r="HR305">
        <v>37.793500000000002</v>
      </c>
      <c r="HS305">
        <v>98.852800000000002</v>
      </c>
      <c r="HT305">
        <v>98.437600000000003</v>
      </c>
    </row>
    <row r="306" spans="1:228" x14ac:dyDescent="0.2">
      <c r="A306">
        <v>291</v>
      </c>
      <c r="B306">
        <v>1665505087.0999999</v>
      </c>
      <c r="C306">
        <v>1157.599999904633</v>
      </c>
      <c r="D306" t="s">
        <v>941</v>
      </c>
      <c r="E306" t="s">
        <v>942</v>
      </c>
      <c r="F306">
        <v>4</v>
      </c>
      <c r="G306">
        <v>1665505084.7874999</v>
      </c>
      <c r="H306">
        <f t="shared" si="136"/>
        <v>7.0747373689231965E-4</v>
      </c>
      <c r="I306">
        <f t="shared" si="137"/>
        <v>0.70747373689231963</v>
      </c>
      <c r="J306">
        <f t="shared" si="138"/>
        <v>21.408228255232771</v>
      </c>
      <c r="K306">
        <f t="shared" si="139"/>
        <v>1908.1724999999999</v>
      </c>
      <c r="L306">
        <f t="shared" si="140"/>
        <v>960.97385444488975</v>
      </c>
      <c r="M306">
        <f t="shared" si="141"/>
        <v>97.472667380270039</v>
      </c>
      <c r="N306">
        <f t="shared" si="142"/>
        <v>193.5480997077895</v>
      </c>
      <c r="O306">
        <f t="shared" si="143"/>
        <v>3.8062847120375214E-2</v>
      </c>
      <c r="P306">
        <f t="shared" si="144"/>
        <v>3.6887215381096841</v>
      </c>
      <c r="Q306">
        <f t="shared" si="145"/>
        <v>3.7845989617599128E-2</v>
      </c>
      <c r="R306">
        <f t="shared" si="146"/>
        <v>2.3673124119203769E-2</v>
      </c>
      <c r="S306">
        <f t="shared" si="147"/>
        <v>226.12301773472745</v>
      </c>
      <c r="T306">
        <f t="shared" si="148"/>
        <v>35.408860071138847</v>
      </c>
      <c r="U306">
        <f t="shared" si="149"/>
        <v>35.031962500000013</v>
      </c>
      <c r="V306">
        <f t="shared" si="150"/>
        <v>5.6583765329766447</v>
      </c>
      <c r="W306">
        <f t="shared" si="151"/>
        <v>70.151020735849983</v>
      </c>
      <c r="X306">
        <f t="shared" si="152"/>
        <v>3.8511575653277128</v>
      </c>
      <c r="Y306">
        <f t="shared" si="153"/>
        <v>5.4898097346709269</v>
      </c>
      <c r="Z306">
        <f t="shared" si="154"/>
        <v>1.8072189676489319</v>
      </c>
      <c r="AA306">
        <f t="shared" si="155"/>
        <v>-31.199591796951296</v>
      </c>
      <c r="AB306">
        <f t="shared" si="156"/>
        <v>-108.41945122327336</v>
      </c>
      <c r="AC306">
        <f t="shared" si="157"/>
        <v>-6.8482046348062058</v>
      </c>
      <c r="AD306">
        <f t="shared" si="158"/>
        <v>79.655770079696609</v>
      </c>
      <c r="AE306">
        <f t="shared" si="159"/>
        <v>43.856552124657561</v>
      </c>
      <c r="AF306">
        <f t="shared" si="160"/>
        <v>0.67510185677441514</v>
      </c>
      <c r="AG306">
        <f t="shared" si="161"/>
        <v>21.408228255232771</v>
      </c>
      <c r="AH306">
        <v>2002.5371995492019</v>
      </c>
      <c r="AI306">
        <v>1986.5054545454541</v>
      </c>
      <c r="AJ306">
        <v>1.666614655913941</v>
      </c>
      <c r="AK306">
        <v>66.85974665391015</v>
      </c>
      <c r="AL306">
        <f t="shared" si="162"/>
        <v>0.70747373689231963</v>
      </c>
      <c r="AM306">
        <v>37.678813201153112</v>
      </c>
      <c r="AN306">
        <v>37.970243030303017</v>
      </c>
      <c r="AO306">
        <v>-1.673593483373706E-3</v>
      </c>
      <c r="AP306">
        <v>85.612249932443419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47257.151533628552</v>
      </c>
      <c r="AV306">
        <f t="shared" si="166"/>
        <v>1200.04125</v>
      </c>
      <c r="AW306">
        <f t="shared" si="167"/>
        <v>1025.960263593123</v>
      </c>
      <c r="AX306">
        <f t="shared" si="168"/>
        <v>0.85493749785111395</v>
      </c>
      <c r="AY306">
        <f t="shared" si="169"/>
        <v>0.18842937085264982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1665505084.7874999</v>
      </c>
      <c r="BF306">
        <v>1908.1724999999999</v>
      </c>
      <c r="BG306">
        <v>1926.9237499999999</v>
      </c>
      <c r="BH306">
        <v>37.968200000000003</v>
      </c>
      <c r="BI306">
        <v>37.698437499999997</v>
      </c>
      <c r="BJ306">
        <v>1907.625</v>
      </c>
      <c r="BK306">
        <v>37.749812499999997</v>
      </c>
      <c r="BL306">
        <v>650.04124999999999</v>
      </c>
      <c r="BM306">
        <v>101.331125</v>
      </c>
      <c r="BN306">
        <v>0.1000085625</v>
      </c>
      <c r="BO306">
        <v>34.486774999999987</v>
      </c>
      <c r="BP306">
        <v>35.031962500000013</v>
      </c>
      <c r="BQ306">
        <v>999.9</v>
      </c>
      <c r="BR306">
        <v>0</v>
      </c>
      <c r="BS306">
        <v>0</v>
      </c>
      <c r="BT306">
        <v>9013.3587499999994</v>
      </c>
      <c r="BU306">
        <v>0</v>
      </c>
      <c r="BV306">
        <v>213.22300000000001</v>
      </c>
      <c r="BW306">
        <v>-18.754137499999999</v>
      </c>
      <c r="BX306">
        <v>1983.48</v>
      </c>
      <c r="BY306">
        <v>2002.4137499999999</v>
      </c>
      <c r="BZ306">
        <v>0.26975912499999999</v>
      </c>
      <c r="CA306">
        <v>1926.9237499999999</v>
      </c>
      <c r="CB306">
        <v>37.698437499999997</v>
      </c>
      <c r="CC306">
        <v>3.8473700000000002</v>
      </c>
      <c r="CD306">
        <v>3.8200337499999999</v>
      </c>
      <c r="CE306">
        <v>28.236037499999998</v>
      </c>
      <c r="CF306">
        <v>28.1135625</v>
      </c>
      <c r="CG306">
        <v>1200.04125</v>
      </c>
      <c r="CH306">
        <v>0.50000012500000002</v>
      </c>
      <c r="CI306">
        <v>0.49999987499999998</v>
      </c>
      <c r="CJ306">
        <v>0</v>
      </c>
      <c r="CK306">
        <v>828.24574999999993</v>
      </c>
      <c r="CL306">
        <v>4.9990899999999998</v>
      </c>
      <c r="CM306">
        <v>8974.5174999999999</v>
      </c>
      <c r="CN306">
        <v>9558.1812499999996</v>
      </c>
      <c r="CO306">
        <v>45.311999999999998</v>
      </c>
      <c r="CP306">
        <v>48</v>
      </c>
      <c r="CQ306">
        <v>46.186999999999998</v>
      </c>
      <c r="CR306">
        <v>46.811999999999998</v>
      </c>
      <c r="CS306">
        <v>46.773249999999997</v>
      </c>
      <c r="CT306">
        <v>597.52125000000001</v>
      </c>
      <c r="CU306">
        <v>597.52</v>
      </c>
      <c r="CV306">
        <v>0</v>
      </c>
      <c r="CW306">
        <v>1665505091.7</v>
      </c>
      <c r="CX306">
        <v>0</v>
      </c>
      <c r="CY306">
        <v>1665503463</v>
      </c>
      <c r="CZ306" t="s">
        <v>356</v>
      </c>
      <c r="DA306">
        <v>1665503462</v>
      </c>
      <c r="DB306">
        <v>1665503463</v>
      </c>
      <c r="DC306">
        <v>5</v>
      </c>
      <c r="DD306">
        <v>8.5000000000000006E-2</v>
      </c>
      <c r="DE306">
        <v>-1E-3</v>
      </c>
      <c r="DF306">
        <v>-3.5999999999999997E-2</v>
      </c>
      <c r="DG306">
        <v>0.21</v>
      </c>
      <c r="DH306">
        <v>415</v>
      </c>
      <c r="DI306">
        <v>36</v>
      </c>
      <c r="DJ306">
        <v>0.25</v>
      </c>
      <c r="DK306">
        <v>0.11</v>
      </c>
      <c r="DL306">
        <v>-18.83045365853658</v>
      </c>
      <c r="DM306">
        <v>0.97574425087103855</v>
      </c>
      <c r="DN306">
        <v>0.14005762594081081</v>
      </c>
      <c r="DO306">
        <v>0</v>
      </c>
      <c r="DP306">
        <v>0.3302010243902439</v>
      </c>
      <c r="DQ306">
        <v>-0.20259815331010439</v>
      </c>
      <c r="DR306">
        <v>3.1904703202863677E-2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3.2943799999999999</v>
      </c>
      <c r="EB306">
        <v>2.62527</v>
      </c>
      <c r="EC306">
        <v>0.27558199999999999</v>
      </c>
      <c r="ED306">
        <v>0.27555499999999999</v>
      </c>
      <c r="EE306">
        <v>0.14958299999999999</v>
      </c>
      <c r="EF306">
        <v>0.14752799999999999</v>
      </c>
      <c r="EG306">
        <v>21842.2</v>
      </c>
      <c r="EH306">
        <v>22306.9</v>
      </c>
      <c r="EI306">
        <v>28085</v>
      </c>
      <c r="EJ306">
        <v>29676.6</v>
      </c>
      <c r="EK306">
        <v>32809.599999999999</v>
      </c>
      <c r="EL306">
        <v>35172.9</v>
      </c>
      <c r="EM306">
        <v>39568</v>
      </c>
      <c r="EN306">
        <v>42471.6</v>
      </c>
      <c r="EO306">
        <v>2.2016</v>
      </c>
      <c r="EP306">
        <v>2.15517</v>
      </c>
      <c r="EQ306">
        <v>9.0301000000000006E-2</v>
      </c>
      <c r="ER306">
        <v>0</v>
      </c>
      <c r="ES306">
        <v>33.5685</v>
      </c>
      <c r="ET306">
        <v>999.9</v>
      </c>
      <c r="EU306">
        <v>73.8</v>
      </c>
      <c r="EV306">
        <v>35.5</v>
      </c>
      <c r="EW306">
        <v>42.293500000000002</v>
      </c>
      <c r="EX306">
        <v>57.319099999999999</v>
      </c>
      <c r="EY306">
        <v>-2.3597800000000002</v>
      </c>
      <c r="EZ306">
        <v>2</v>
      </c>
      <c r="FA306">
        <v>0.66659000000000002</v>
      </c>
      <c r="FB306">
        <v>1.5709299999999999</v>
      </c>
      <c r="FC306">
        <v>20.261399999999998</v>
      </c>
      <c r="FD306">
        <v>5.2166899999999998</v>
      </c>
      <c r="FE306">
        <v>12.0076</v>
      </c>
      <c r="FF306">
        <v>4.9854500000000002</v>
      </c>
      <c r="FG306">
        <v>3.2845499999999999</v>
      </c>
      <c r="FH306">
        <v>6367.7</v>
      </c>
      <c r="FI306">
        <v>9999</v>
      </c>
      <c r="FJ306">
        <v>9999</v>
      </c>
      <c r="FK306">
        <v>490.2</v>
      </c>
      <c r="FL306">
        <v>1.86581</v>
      </c>
      <c r="FM306">
        <v>1.8621700000000001</v>
      </c>
      <c r="FN306">
        <v>1.8641700000000001</v>
      </c>
      <c r="FO306">
        <v>1.86026</v>
      </c>
      <c r="FP306">
        <v>1.86097</v>
      </c>
      <c r="FQ306">
        <v>1.86005</v>
      </c>
      <c r="FR306">
        <v>1.86178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0.55000000000000004</v>
      </c>
      <c r="GH306">
        <v>0.21840000000000001</v>
      </c>
      <c r="GI306">
        <v>-0.38878066965608271</v>
      </c>
      <c r="GJ306">
        <v>8.4540356221501391E-4</v>
      </c>
      <c r="GK306">
        <v>6.8779579211309249E-8</v>
      </c>
      <c r="GL306">
        <v>-1.3381725072044801E-10</v>
      </c>
      <c r="GM306">
        <v>-8.6234221326163804E-2</v>
      </c>
      <c r="GN306">
        <v>8.8717001971158594E-4</v>
      </c>
      <c r="GO306">
        <v>5.46455871630479E-4</v>
      </c>
      <c r="GP306">
        <v>-9.435533427115459E-6</v>
      </c>
      <c r="GQ306">
        <v>1</v>
      </c>
      <c r="GR306">
        <v>2082</v>
      </c>
      <c r="GS306">
        <v>3</v>
      </c>
      <c r="GT306">
        <v>35</v>
      </c>
      <c r="GU306">
        <v>27.1</v>
      </c>
      <c r="GV306">
        <v>27.1</v>
      </c>
      <c r="GW306">
        <v>4.6667500000000004</v>
      </c>
      <c r="GX306">
        <v>2.49512</v>
      </c>
      <c r="GY306">
        <v>2.04834</v>
      </c>
      <c r="GZ306">
        <v>2.6257299999999999</v>
      </c>
      <c r="HA306">
        <v>2.1972700000000001</v>
      </c>
      <c r="HB306">
        <v>2.3046899999999999</v>
      </c>
      <c r="HC306">
        <v>40.553100000000001</v>
      </c>
      <c r="HD306">
        <v>14.2896</v>
      </c>
      <c r="HE306">
        <v>18</v>
      </c>
      <c r="HF306">
        <v>710.41800000000001</v>
      </c>
      <c r="HG306">
        <v>746.31700000000001</v>
      </c>
      <c r="HH306">
        <v>30.9986</v>
      </c>
      <c r="HI306">
        <v>35.598999999999997</v>
      </c>
      <c r="HJ306">
        <v>30</v>
      </c>
      <c r="HK306">
        <v>35.331600000000002</v>
      </c>
      <c r="HL306">
        <v>35.283499999999997</v>
      </c>
      <c r="HM306">
        <v>93.298500000000004</v>
      </c>
      <c r="HN306">
        <v>13.805300000000001</v>
      </c>
      <c r="HO306">
        <v>100</v>
      </c>
      <c r="HP306">
        <v>31</v>
      </c>
      <c r="HQ306">
        <v>1940.26</v>
      </c>
      <c r="HR306">
        <v>37.797899999999998</v>
      </c>
      <c r="HS306">
        <v>98.853899999999996</v>
      </c>
      <c r="HT306">
        <v>98.437100000000001</v>
      </c>
    </row>
    <row r="307" spans="1:228" x14ac:dyDescent="0.2">
      <c r="A307">
        <v>292</v>
      </c>
      <c r="B307">
        <v>1665505091.0999999</v>
      </c>
      <c r="C307">
        <v>1161.599999904633</v>
      </c>
      <c r="D307" t="s">
        <v>943</v>
      </c>
      <c r="E307" t="s">
        <v>944</v>
      </c>
      <c r="F307">
        <v>4</v>
      </c>
      <c r="G307">
        <v>1665505089.0999999</v>
      </c>
      <c r="H307">
        <f t="shared" si="136"/>
        <v>6.6316060088936581E-4</v>
      </c>
      <c r="I307">
        <f t="shared" si="137"/>
        <v>0.66316060088936579</v>
      </c>
      <c r="J307">
        <f t="shared" si="138"/>
        <v>21.058488634253269</v>
      </c>
      <c r="K307">
        <f t="shared" si="139"/>
        <v>1915.271428571428</v>
      </c>
      <c r="L307">
        <f t="shared" si="140"/>
        <v>926.90549588430122</v>
      </c>
      <c r="M307">
        <f t="shared" si="141"/>
        <v>94.01523820657853</v>
      </c>
      <c r="N307">
        <f t="shared" si="142"/>
        <v>194.26435638469115</v>
      </c>
      <c r="O307">
        <f t="shared" si="143"/>
        <v>3.5780526806904189E-2</v>
      </c>
      <c r="P307">
        <f t="shared" si="144"/>
        <v>3.678557853564862</v>
      </c>
      <c r="Q307">
        <f t="shared" si="145"/>
        <v>3.5588298702378729E-2</v>
      </c>
      <c r="R307">
        <f t="shared" si="146"/>
        <v>2.2259871354495343E-2</v>
      </c>
      <c r="S307">
        <f t="shared" si="147"/>
        <v>226.1203316212362</v>
      </c>
      <c r="T307">
        <f t="shared" si="148"/>
        <v>35.4088148072221</v>
      </c>
      <c r="U307">
        <f t="shared" si="149"/>
        <v>35.018857142857136</v>
      </c>
      <c r="V307">
        <f t="shared" si="150"/>
        <v>5.6542723180869885</v>
      </c>
      <c r="W307">
        <f t="shared" si="151"/>
        <v>70.226545372096396</v>
      </c>
      <c r="X307">
        <f t="shared" si="152"/>
        <v>3.852796472410247</v>
      </c>
      <c r="Y307">
        <f t="shared" si="153"/>
        <v>5.4862395010264962</v>
      </c>
      <c r="Z307">
        <f t="shared" si="154"/>
        <v>1.8014758456767415</v>
      </c>
      <c r="AA307">
        <f t="shared" si="155"/>
        <v>-29.245382499221034</v>
      </c>
      <c r="AB307">
        <f t="shared" si="156"/>
        <v>-107.84271878239608</v>
      </c>
      <c r="AC307">
        <f t="shared" si="157"/>
        <v>-6.8297706056710297</v>
      </c>
      <c r="AD307">
        <f t="shared" si="158"/>
        <v>82.202459733948075</v>
      </c>
      <c r="AE307">
        <f t="shared" si="159"/>
        <v>44.524100947912629</v>
      </c>
      <c r="AF307">
        <f t="shared" si="160"/>
        <v>0.55351782804713867</v>
      </c>
      <c r="AG307">
        <f t="shared" si="161"/>
        <v>21.058488634253269</v>
      </c>
      <c r="AH307">
        <v>2009.7286636395861</v>
      </c>
      <c r="AI307">
        <v>1993.5156363636361</v>
      </c>
      <c r="AJ307">
        <v>1.7472567521865241</v>
      </c>
      <c r="AK307">
        <v>66.85974665391015</v>
      </c>
      <c r="AL307">
        <f t="shared" si="162"/>
        <v>0.66316060088936579</v>
      </c>
      <c r="AM307">
        <v>37.759942149126431</v>
      </c>
      <c r="AN307">
        <v>37.994900606060597</v>
      </c>
      <c r="AO307">
        <v>5.7621920489884168E-3</v>
      </c>
      <c r="AP307">
        <v>85.612249932443419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47077.974361112807</v>
      </c>
      <c r="AV307">
        <f t="shared" si="166"/>
        <v>1200.025714285714</v>
      </c>
      <c r="AW307">
        <f t="shared" si="167"/>
        <v>1025.9471065395003</v>
      </c>
      <c r="AX307">
        <f t="shared" si="168"/>
        <v>0.85493760202477853</v>
      </c>
      <c r="AY307">
        <f t="shared" si="169"/>
        <v>0.18842957190782267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1665505089.0999999</v>
      </c>
      <c r="BF307">
        <v>1915.271428571428</v>
      </c>
      <c r="BG307">
        <v>1934.2085714285711</v>
      </c>
      <c r="BH307">
        <v>37.985100000000003</v>
      </c>
      <c r="BI307">
        <v>37.763885714285713</v>
      </c>
      <c r="BJ307">
        <v>1914.73</v>
      </c>
      <c r="BK307">
        <v>37.766671428571428</v>
      </c>
      <c r="BL307">
        <v>649.92614285714285</v>
      </c>
      <c r="BM307">
        <v>101.3292857142857</v>
      </c>
      <c r="BN307">
        <v>9.9866042857142859E-2</v>
      </c>
      <c r="BO307">
        <v>34.475071428571432</v>
      </c>
      <c r="BP307">
        <v>35.018857142857136</v>
      </c>
      <c r="BQ307">
        <v>999.89999999999986</v>
      </c>
      <c r="BR307">
        <v>0</v>
      </c>
      <c r="BS307">
        <v>0</v>
      </c>
      <c r="BT307">
        <v>8978.4814285714292</v>
      </c>
      <c r="BU307">
        <v>0</v>
      </c>
      <c r="BV307">
        <v>230.07185714285711</v>
      </c>
      <c r="BW307">
        <v>-18.93835714285715</v>
      </c>
      <c r="BX307">
        <v>1990.895714285715</v>
      </c>
      <c r="BY307">
        <v>2010.1214285714291</v>
      </c>
      <c r="BZ307">
        <v>0.22123399999999999</v>
      </c>
      <c r="CA307">
        <v>1934.2085714285711</v>
      </c>
      <c r="CB307">
        <v>37.763885714285713</v>
      </c>
      <c r="CC307">
        <v>3.8490028571428581</v>
      </c>
      <c r="CD307">
        <v>3.826587142857143</v>
      </c>
      <c r="CE307">
        <v>28.243300000000001</v>
      </c>
      <c r="CF307">
        <v>28.142971428571428</v>
      </c>
      <c r="CG307">
        <v>1200.025714285714</v>
      </c>
      <c r="CH307">
        <v>0.4999972857142857</v>
      </c>
      <c r="CI307">
        <v>0.50000271428571419</v>
      </c>
      <c r="CJ307">
        <v>0</v>
      </c>
      <c r="CK307">
        <v>828.33214285714291</v>
      </c>
      <c r="CL307">
        <v>4.9990899999999998</v>
      </c>
      <c r="CM307">
        <v>8974.7900000000009</v>
      </c>
      <c r="CN307">
        <v>9558.0585714285698</v>
      </c>
      <c r="CO307">
        <v>45.267714285714291</v>
      </c>
      <c r="CP307">
        <v>48</v>
      </c>
      <c r="CQ307">
        <v>46.186999999999998</v>
      </c>
      <c r="CR307">
        <v>46.811999999999998</v>
      </c>
      <c r="CS307">
        <v>46.75</v>
      </c>
      <c r="CT307">
        <v>597.51</v>
      </c>
      <c r="CU307">
        <v>597.51714285714286</v>
      </c>
      <c r="CV307">
        <v>0</v>
      </c>
      <c r="CW307">
        <v>1665505095.9000001</v>
      </c>
      <c r="CX307">
        <v>0</v>
      </c>
      <c r="CY307">
        <v>1665503463</v>
      </c>
      <c r="CZ307" t="s">
        <v>356</v>
      </c>
      <c r="DA307">
        <v>1665503462</v>
      </c>
      <c r="DB307">
        <v>1665503463</v>
      </c>
      <c r="DC307">
        <v>5</v>
      </c>
      <c r="DD307">
        <v>8.5000000000000006E-2</v>
      </c>
      <c r="DE307">
        <v>-1E-3</v>
      </c>
      <c r="DF307">
        <v>-3.5999999999999997E-2</v>
      </c>
      <c r="DG307">
        <v>0.21</v>
      </c>
      <c r="DH307">
        <v>415</v>
      </c>
      <c r="DI307">
        <v>36</v>
      </c>
      <c r="DJ307">
        <v>0.25</v>
      </c>
      <c r="DK307">
        <v>0.11</v>
      </c>
      <c r="DL307">
        <v>-18.81265365853659</v>
      </c>
      <c r="DM307">
        <v>0.39481463414635198</v>
      </c>
      <c r="DN307">
        <v>0.1366285120005819</v>
      </c>
      <c r="DO307">
        <v>0</v>
      </c>
      <c r="DP307">
        <v>0.30894763414634152</v>
      </c>
      <c r="DQ307">
        <v>-0.5013416445993033</v>
      </c>
      <c r="DR307">
        <v>5.1257419035523277E-2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3.2940299999999998</v>
      </c>
      <c r="EB307">
        <v>2.6246900000000002</v>
      </c>
      <c r="EC307">
        <v>0.27612799999999998</v>
      </c>
      <c r="ED307">
        <v>0.276111</v>
      </c>
      <c r="EE307">
        <v>0.149648</v>
      </c>
      <c r="EF307">
        <v>0.147565</v>
      </c>
      <c r="EG307">
        <v>21825.8</v>
      </c>
      <c r="EH307">
        <v>22289.9</v>
      </c>
      <c r="EI307">
        <v>28085.200000000001</v>
      </c>
      <c r="EJ307">
        <v>29676.9</v>
      </c>
      <c r="EK307">
        <v>32807.599999999999</v>
      </c>
      <c r="EL307">
        <v>35171.599999999999</v>
      </c>
      <c r="EM307">
        <v>39568.5</v>
      </c>
      <c r="EN307">
        <v>42471.9</v>
      </c>
      <c r="EO307">
        <v>2.2011699999999998</v>
      </c>
      <c r="EP307">
        <v>2.1554000000000002</v>
      </c>
      <c r="EQ307">
        <v>9.0614E-2</v>
      </c>
      <c r="ER307">
        <v>0</v>
      </c>
      <c r="ES307">
        <v>33.550699999999999</v>
      </c>
      <c r="ET307">
        <v>999.9</v>
      </c>
      <c r="EU307">
        <v>73.8</v>
      </c>
      <c r="EV307">
        <v>35.5</v>
      </c>
      <c r="EW307">
        <v>42.286200000000001</v>
      </c>
      <c r="EX307">
        <v>57.049100000000003</v>
      </c>
      <c r="EY307">
        <v>-2.1995200000000001</v>
      </c>
      <c r="EZ307">
        <v>2</v>
      </c>
      <c r="FA307">
        <v>0.66652699999999998</v>
      </c>
      <c r="FB307">
        <v>1.5641499999999999</v>
      </c>
      <c r="FC307">
        <v>20.261600000000001</v>
      </c>
      <c r="FD307">
        <v>5.2168400000000004</v>
      </c>
      <c r="FE307">
        <v>12.007</v>
      </c>
      <c r="FF307">
        <v>4.9857500000000003</v>
      </c>
      <c r="FG307">
        <v>3.2845</v>
      </c>
      <c r="FH307">
        <v>6367.7</v>
      </c>
      <c r="FI307">
        <v>9999</v>
      </c>
      <c r="FJ307">
        <v>9999</v>
      </c>
      <c r="FK307">
        <v>490.2</v>
      </c>
      <c r="FL307">
        <v>1.86581</v>
      </c>
      <c r="FM307">
        <v>1.8621700000000001</v>
      </c>
      <c r="FN307">
        <v>1.86419</v>
      </c>
      <c r="FO307">
        <v>1.86026</v>
      </c>
      <c r="FP307">
        <v>1.86097</v>
      </c>
      <c r="FQ307">
        <v>1.86005</v>
      </c>
      <c r="FR307">
        <v>1.8617699999999999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0.54</v>
      </c>
      <c r="GH307">
        <v>0.2185</v>
      </c>
      <c r="GI307">
        <v>-0.38878066965608271</v>
      </c>
      <c r="GJ307">
        <v>8.4540356221501391E-4</v>
      </c>
      <c r="GK307">
        <v>6.8779579211309249E-8</v>
      </c>
      <c r="GL307">
        <v>-1.3381725072044801E-10</v>
      </c>
      <c r="GM307">
        <v>-8.6234221326163804E-2</v>
      </c>
      <c r="GN307">
        <v>8.8717001971158594E-4</v>
      </c>
      <c r="GO307">
        <v>5.46455871630479E-4</v>
      </c>
      <c r="GP307">
        <v>-9.435533427115459E-6</v>
      </c>
      <c r="GQ307">
        <v>1</v>
      </c>
      <c r="GR307">
        <v>2082</v>
      </c>
      <c r="GS307">
        <v>3</v>
      </c>
      <c r="GT307">
        <v>35</v>
      </c>
      <c r="GU307">
        <v>27.2</v>
      </c>
      <c r="GV307">
        <v>27.1</v>
      </c>
      <c r="GW307">
        <v>4.6777300000000004</v>
      </c>
      <c r="GX307">
        <v>2.49268</v>
      </c>
      <c r="GY307">
        <v>2.04834</v>
      </c>
      <c r="GZ307">
        <v>2.6257299999999999</v>
      </c>
      <c r="HA307">
        <v>2.1972700000000001</v>
      </c>
      <c r="HB307">
        <v>2.2766099999999998</v>
      </c>
      <c r="HC307">
        <v>40.553100000000001</v>
      </c>
      <c r="HD307">
        <v>14.2896</v>
      </c>
      <c r="HE307">
        <v>18</v>
      </c>
      <c r="HF307">
        <v>710.05600000000004</v>
      </c>
      <c r="HG307">
        <v>746.53499999999997</v>
      </c>
      <c r="HH307">
        <v>30.9983</v>
      </c>
      <c r="HI307">
        <v>35.598999999999997</v>
      </c>
      <c r="HJ307">
        <v>29.9999</v>
      </c>
      <c r="HK307">
        <v>35.331600000000002</v>
      </c>
      <c r="HL307">
        <v>35.283499999999997</v>
      </c>
      <c r="HM307">
        <v>93.529499999999999</v>
      </c>
      <c r="HN307">
        <v>13.805300000000001</v>
      </c>
      <c r="HO307">
        <v>100</v>
      </c>
      <c r="HP307">
        <v>31</v>
      </c>
      <c r="HQ307">
        <v>1946.97</v>
      </c>
      <c r="HR307">
        <v>37.798099999999998</v>
      </c>
      <c r="HS307">
        <v>98.854900000000001</v>
      </c>
      <c r="HT307">
        <v>98.437899999999999</v>
      </c>
    </row>
    <row r="308" spans="1:228" x14ac:dyDescent="0.2">
      <c r="A308">
        <v>293</v>
      </c>
      <c r="B308">
        <v>1665505095.0999999</v>
      </c>
      <c r="C308">
        <v>1165.599999904633</v>
      </c>
      <c r="D308" t="s">
        <v>945</v>
      </c>
      <c r="E308" t="s">
        <v>946</v>
      </c>
      <c r="F308">
        <v>4</v>
      </c>
      <c r="G308">
        <v>1665505092.7874999</v>
      </c>
      <c r="H308">
        <f t="shared" si="136"/>
        <v>6.1530845070709194E-4</v>
      </c>
      <c r="I308">
        <f t="shared" si="137"/>
        <v>0.61530845070709195</v>
      </c>
      <c r="J308">
        <f t="shared" si="138"/>
        <v>20.465623371638081</v>
      </c>
      <c r="K308">
        <f t="shared" si="139"/>
        <v>1921.3987500000001</v>
      </c>
      <c r="L308">
        <f t="shared" si="140"/>
        <v>890.33761613852073</v>
      </c>
      <c r="M308">
        <f t="shared" si="141"/>
        <v>90.307066403442008</v>
      </c>
      <c r="N308">
        <f t="shared" si="142"/>
        <v>194.88773849216372</v>
      </c>
      <c r="O308">
        <f t="shared" si="143"/>
        <v>3.3242698834313994E-2</v>
      </c>
      <c r="P308">
        <f t="shared" si="144"/>
        <v>3.6904978212487722</v>
      </c>
      <c r="Q308">
        <f t="shared" si="145"/>
        <v>3.3077238137102553E-2</v>
      </c>
      <c r="R308">
        <f t="shared" si="146"/>
        <v>2.0688071002515886E-2</v>
      </c>
      <c r="S308">
        <f t="shared" si="147"/>
        <v>226.11955573442418</v>
      </c>
      <c r="T308">
        <f t="shared" si="148"/>
        <v>35.402620649273494</v>
      </c>
      <c r="U308">
        <f t="shared" si="149"/>
        <v>35.014112500000003</v>
      </c>
      <c r="V308">
        <f t="shared" si="150"/>
        <v>5.6527870726398568</v>
      </c>
      <c r="W308">
        <f t="shared" si="151"/>
        <v>70.307748713160095</v>
      </c>
      <c r="X308">
        <f t="shared" si="152"/>
        <v>3.8543933862650852</v>
      </c>
      <c r="Y308">
        <f t="shared" si="153"/>
        <v>5.4821743788016146</v>
      </c>
      <c r="Z308">
        <f t="shared" si="154"/>
        <v>1.7983936863747716</v>
      </c>
      <c r="AA308">
        <f t="shared" si="155"/>
        <v>-27.135102676182754</v>
      </c>
      <c r="AB308">
        <f t="shared" si="156"/>
        <v>-109.9017002280716</v>
      </c>
      <c r="AC308">
        <f t="shared" si="157"/>
        <v>-6.9370380864087631</v>
      </c>
      <c r="AD308">
        <f t="shared" si="158"/>
        <v>82.145714743761062</v>
      </c>
      <c r="AE308">
        <f t="shared" si="159"/>
        <v>44.008082034417207</v>
      </c>
      <c r="AF308">
        <f t="shared" si="160"/>
        <v>0.58069082139289196</v>
      </c>
      <c r="AG308">
        <f t="shared" si="161"/>
        <v>20.465623371638081</v>
      </c>
      <c r="AH308">
        <v>2016.419351363639</v>
      </c>
      <c r="AI308">
        <v>2000.458909090908</v>
      </c>
      <c r="AJ308">
        <v>1.747896888433182</v>
      </c>
      <c r="AK308">
        <v>66.85974665391015</v>
      </c>
      <c r="AL308">
        <f t="shared" si="162"/>
        <v>0.61530845070709195</v>
      </c>
      <c r="AM308">
        <v>37.767221635537702</v>
      </c>
      <c r="AN308">
        <v>38.004646666666638</v>
      </c>
      <c r="AO308">
        <v>1.625510290211223E-3</v>
      </c>
      <c r="AP308">
        <v>85.612249932443419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47292.632348689767</v>
      </c>
      <c r="AV308">
        <f t="shared" si="166"/>
        <v>1200.0250000000001</v>
      </c>
      <c r="AW308">
        <f t="shared" si="167"/>
        <v>1025.9461635929661</v>
      </c>
      <c r="AX308">
        <f t="shared" si="168"/>
        <v>0.85493732513319798</v>
      </c>
      <c r="AY308">
        <f t="shared" si="169"/>
        <v>0.18842903750707207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1665505092.7874999</v>
      </c>
      <c r="BF308">
        <v>1921.3987500000001</v>
      </c>
      <c r="BG308">
        <v>1940.145</v>
      </c>
      <c r="BH308">
        <v>38.000474999999987</v>
      </c>
      <c r="BI308">
        <v>37.7684</v>
      </c>
      <c r="BJ308">
        <v>1920.85625</v>
      </c>
      <c r="BK308">
        <v>37.782024999999997</v>
      </c>
      <c r="BL308">
        <v>649.91300000000001</v>
      </c>
      <c r="BM308">
        <v>101.330625</v>
      </c>
      <c r="BN308">
        <v>9.9512025000000004E-2</v>
      </c>
      <c r="BO308">
        <v>34.461737499999998</v>
      </c>
      <c r="BP308">
        <v>35.014112500000003</v>
      </c>
      <c r="BQ308">
        <v>999.9</v>
      </c>
      <c r="BR308">
        <v>0</v>
      </c>
      <c r="BS308">
        <v>0</v>
      </c>
      <c r="BT308">
        <v>9019.5324999999993</v>
      </c>
      <c r="BU308">
        <v>0</v>
      </c>
      <c r="BV308">
        <v>226.27324999999999</v>
      </c>
      <c r="BW308">
        <v>-18.7483875</v>
      </c>
      <c r="BX308">
        <v>1997.2974999999999</v>
      </c>
      <c r="BY308">
        <v>2016.2987499999999</v>
      </c>
      <c r="BZ308">
        <v>0.23208187499999999</v>
      </c>
      <c r="CA308">
        <v>1940.145</v>
      </c>
      <c r="CB308">
        <v>37.7684</v>
      </c>
      <c r="CC308">
        <v>3.8506137499999999</v>
      </c>
      <c r="CD308">
        <v>3.8271000000000002</v>
      </c>
      <c r="CE308">
        <v>28.250499999999999</v>
      </c>
      <c r="CF308">
        <v>28.145287499999998</v>
      </c>
      <c r="CG308">
        <v>1200.0250000000001</v>
      </c>
      <c r="CH308">
        <v>0.50000562500000001</v>
      </c>
      <c r="CI308">
        <v>0.49999437499999988</v>
      </c>
      <c r="CJ308">
        <v>0</v>
      </c>
      <c r="CK308">
        <v>828.31725000000006</v>
      </c>
      <c r="CL308">
        <v>4.9990899999999998</v>
      </c>
      <c r="CM308">
        <v>8974.473750000001</v>
      </c>
      <c r="CN308">
        <v>9558.0762500000001</v>
      </c>
      <c r="CO308">
        <v>45.25</v>
      </c>
      <c r="CP308">
        <v>47.976374999999997</v>
      </c>
      <c r="CQ308">
        <v>46.186999999999998</v>
      </c>
      <c r="CR308">
        <v>46.788749999999993</v>
      </c>
      <c r="CS308">
        <v>46.75</v>
      </c>
      <c r="CT308">
        <v>597.52</v>
      </c>
      <c r="CU308">
        <v>597.505</v>
      </c>
      <c r="CV308">
        <v>0</v>
      </c>
      <c r="CW308">
        <v>1665505099.5</v>
      </c>
      <c r="CX308">
        <v>0</v>
      </c>
      <c r="CY308">
        <v>1665503463</v>
      </c>
      <c r="CZ308" t="s">
        <v>356</v>
      </c>
      <c r="DA308">
        <v>1665503462</v>
      </c>
      <c r="DB308">
        <v>1665503463</v>
      </c>
      <c r="DC308">
        <v>5</v>
      </c>
      <c r="DD308">
        <v>8.5000000000000006E-2</v>
      </c>
      <c r="DE308">
        <v>-1E-3</v>
      </c>
      <c r="DF308">
        <v>-3.5999999999999997E-2</v>
      </c>
      <c r="DG308">
        <v>0.21</v>
      </c>
      <c r="DH308">
        <v>415</v>
      </c>
      <c r="DI308">
        <v>36</v>
      </c>
      <c r="DJ308">
        <v>0.25</v>
      </c>
      <c r="DK308">
        <v>0.11</v>
      </c>
      <c r="DL308">
        <v>-18.778619512195121</v>
      </c>
      <c r="DM308">
        <v>-0.53289407665505661</v>
      </c>
      <c r="DN308">
        <v>0.1032067832416026</v>
      </c>
      <c r="DO308">
        <v>0</v>
      </c>
      <c r="DP308">
        <v>0.28142448780487811</v>
      </c>
      <c r="DQ308">
        <v>-0.45444495470383228</v>
      </c>
      <c r="DR308">
        <v>4.7640071386525713E-2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3.2942900000000002</v>
      </c>
      <c r="EB308">
        <v>2.6255000000000002</v>
      </c>
      <c r="EC308">
        <v>0.276675</v>
      </c>
      <c r="ED308">
        <v>0.27662399999999998</v>
      </c>
      <c r="EE308">
        <v>0.149673</v>
      </c>
      <c r="EF308">
        <v>0.14758099999999999</v>
      </c>
      <c r="EG308">
        <v>21808.9</v>
      </c>
      <c r="EH308">
        <v>22274.1</v>
      </c>
      <c r="EI308">
        <v>28084.799999999999</v>
      </c>
      <c r="EJ308">
        <v>29677</v>
      </c>
      <c r="EK308">
        <v>32805.9</v>
      </c>
      <c r="EL308">
        <v>35171.5</v>
      </c>
      <c r="EM308">
        <v>39567.599999999999</v>
      </c>
      <c r="EN308">
        <v>42472.5</v>
      </c>
      <c r="EO308">
        <v>2.2015199999999999</v>
      </c>
      <c r="EP308">
        <v>2.15523</v>
      </c>
      <c r="EQ308">
        <v>9.1500600000000001E-2</v>
      </c>
      <c r="ER308">
        <v>0</v>
      </c>
      <c r="ES308">
        <v>33.529499999999999</v>
      </c>
      <c r="ET308">
        <v>999.9</v>
      </c>
      <c r="EU308">
        <v>73.8</v>
      </c>
      <c r="EV308">
        <v>35.5</v>
      </c>
      <c r="EW308">
        <v>42.290799999999997</v>
      </c>
      <c r="EX308">
        <v>57.079099999999997</v>
      </c>
      <c r="EY308">
        <v>-2.1714699999999998</v>
      </c>
      <c r="EZ308">
        <v>2</v>
      </c>
      <c r="FA308">
        <v>0.666377</v>
      </c>
      <c r="FB308">
        <v>1.5555000000000001</v>
      </c>
      <c r="FC308">
        <v>20.261099999999999</v>
      </c>
      <c r="FD308">
        <v>5.2132500000000004</v>
      </c>
      <c r="FE308">
        <v>12.006399999999999</v>
      </c>
      <c r="FF308">
        <v>4.9842500000000003</v>
      </c>
      <c r="FG308">
        <v>3.2839299999999998</v>
      </c>
      <c r="FH308">
        <v>6367.7</v>
      </c>
      <c r="FI308">
        <v>9999</v>
      </c>
      <c r="FJ308">
        <v>9999</v>
      </c>
      <c r="FK308">
        <v>490.2</v>
      </c>
      <c r="FL308">
        <v>1.8658300000000001</v>
      </c>
      <c r="FM308">
        <v>1.86215</v>
      </c>
      <c r="FN308">
        <v>1.8641799999999999</v>
      </c>
      <c r="FO308">
        <v>1.86026</v>
      </c>
      <c r="FP308">
        <v>1.86097</v>
      </c>
      <c r="FQ308">
        <v>1.86006</v>
      </c>
      <c r="FR308">
        <v>1.86178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0.54</v>
      </c>
      <c r="GH308">
        <v>0.21840000000000001</v>
      </c>
      <c r="GI308">
        <v>-0.38878066965608271</v>
      </c>
      <c r="GJ308">
        <v>8.4540356221501391E-4</v>
      </c>
      <c r="GK308">
        <v>6.8779579211309249E-8</v>
      </c>
      <c r="GL308">
        <v>-1.3381725072044801E-10</v>
      </c>
      <c r="GM308">
        <v>-8.6234221326163804E-2</v>
      </c>
      <c r="GN308">
        <v>8.8717001971158594E-4</v>
      </c>
      <c r="GO308">
        <v>5.46455871630479E-4</v>
      </c>
      <c r="GP308">
        <v>-9.435533427115459E-6</v>
      </c>
      <c r="GQ308">
        <v>1</v>
      </c>
      <c r="GR308">
        <v>2082</v>
      </c>
      <c r="GS308">
        <v>3</v>
      </c>
      <c r="GT308">
        <v>35</v>
      </c>
      <c r="GU308">
        <v>27.2</v>
      </c>
      <c r="GV308">
        <v>27.2</v>
      </c>
      <c r="GW308">
        <v>4.68994</v>
      </c>
      <c r="GX308">
        <v>2.4902299999999999</v>
      </c>
      <c r="GY308">
        <v>2.04834</v>
      </c>
      <c r="GZ308">
        <v>2.6257299999999999</v>
      </c>
      <c r="HA308">
        <v>2.1972700000000001</v>
      </c>
      <c r="HB308">
        <v>2.3156699999999999</v>
      </c>
      <c r="HC308">
        <v>40.553100000000001</v>
      </c>
      <c r="HD308">
        <v>14.2896</v>
      </c>
      <c r="HE308">
        <v>18</v>
      </c>
      <c r="HF308">
        <v>710.35400000000004</v>
      </c>
      <c r="HG308">
        <v>746.36500000000001</v>
      </c>
      <c r="HH308">
        <v>30.997900000000001</v>
      </c>
      <c r="HI308">
        <v>35.5959</v>
      </c>
      <c r="HJ308">
        <v>29.9998</v>
      </c>
      <c r="HK308">
        <v>35.331600000000002</v>
      </c>
      <c r="HL308">
        <v>35.283499999999997</v>
      </c>
      <c r="HM308">
        <v>93.775999999999996</v>
      </c>
      <c r="HN308">
        <v>13.805300000000001</v>
      </c>
      <c r="HO308">
        <v>100</v>
      </c>
      <c r="HP308">
        <v>31</v>
      </c>
      <c r="HQ308">
        <v>1953.67</v>
      </c>
      <c r="HR308">
        <v>37.646000000000001</v>
      </c>
      <c r="HS308">
        <v>98.852999999999994</v>
      </c>
      <c r="HT308">
        <v>98.438900000000004</v>
      </c>
    </row>
    <row r="309" spans="1:228" x14ac:dyDescent="0.2">
      <c r="A309">
        <v>294</v>
      </c>
      <c r="B309">
        <v>1665505099.0999999</v>
      </c>
      <c r="C309">
        <v>1169.599999904633</v>
      </c>
      <c r="D309" t="s">
        <v>947</v>
      </c>
      <c r="E309" t="s">
        <v>948</v>
      </c>
      <c r="F309">
        <v>4</v>
      </c>
      <c r="G309">
        <v>1665505097.0999999</v>
      </c>
      <c r="H309">
        <f t="shared" si="136"/>
        <v>6.2170430218555387E-4</v>
      </c>
      <c r="I309">
        <f t="shared" si="137"/>
        <v>0.62170430218555384</v>
      </c>
      <c r="J309">
        <f t="shared" si="138"/>
        <v>20.350091411588814</v>
      </c>
      <c r="K309">
        <f t="shared" si="139"/>
        <v>1928.5728571428569</v>
      </c>
      <c r="L309">
        <f t="shared" si="140"/>
        <v>916.37502553348531</v>
      </c>
      <c r="M309">
        <f t="shared" si="141"/>
        <v>92.948551662271939</v>
      </c>
      <c r="N309">
        <f t="shared" si="142"/>
        <v>195.61647671731311</v>
      </c>
      <c r="O309">
        <f t="shared" si="143"/>
        <v>3.3711832483277131E-2</v>
      </c>
      <c r="P309">
        <f t="shared" si="144"/>
        <v>3.6819743688562774</v>
      </c>
      <c r="Q309">
        <f t="shared" si="145"/>
        <v>3.3541289911447572E-2</v>
      </c>
      <c r="R309">
        <f t="shared" si="146"/>
        <v>2.097855667888885E-2</v>
      </c>
      <c r="S309">
        <f t="shared" si="147"/>
        <v>226.11606095004018</v>
      </c>
      <c r="T309">
        <f t="shared" si="148"/>
        <v>35.384203503280553</v>
      </c>
      <c r="U309">
        <f t="shared" si="149"/>
        <v>34.997514285714281</v>
      </c>
      <c r="V309">
        <f t="shared" si="150"/>
        <v>5.6475938966627126</v>
      </c>
      <c r="W309">
        <f t="shared" si="151"/>
        <v>70.404560745073738</v>
      </c>
      <c r="X309">
        <f t="shared" si="152"/>
        <v>3.8555993491096627</v>
      </c>
      <c r="Y309">
        <f t="shared" si="153"/>
        <v>5.4763488448856519</v>
      </c>
      <c r="Z309">
        <f t="shared" si="154"/>
        <v>1.7919945475530499</v>
      </c>
      <c r="AA309">
        <f t="shared" si="155"/>
        <v>-27.417159726382927</v>
      </c>
      <c r="AB309">
        <f t="shared" si="156"/>
        <v>-110.14909394623101</v>
      </c>
      <c r="AC309">
        <f t="shared" si="157"/>
        <v>-6.9675352172840803</v>
      </c>
      <c r="AD309">
        <f t="shared" si="158"/>
        <v>81.582272060142174</v>
      </c>
      <c r="AE309">
        <f t="shared" si="159"/>
        <v>43.866148020671602</v>
      </c>
      <c r="AF309">
        <f t="shared" si="160"/>
        <v>0.60072631521786046</v>
      </c>
      <c r="AG309">
        <f t="shared" si="161"/>
        <v>20.350091411588814</v>
      </c>
      <c r="AH309">
        <v>2023.279605327323</v>
      </c>
      <c r="AI309">
        <v>2007.3970303030301</v>
      </c>
      <c r="AJ309">
        <v>1.741978393001999</v>
      </c>
      <c r="AK309">
        <v>66.85974665391015</v>
      </c>
      <c r="AL309">
        <f t="shared" si="162"/>
        <v>0.62170430218555384</v>
      </c>
      <c r="AM309">
        <v>37.771866403064948</v>
      </c>
      <c r="AN309">
        <v>38.01639757575758</v>
      </c>
      <c r="AO309">
        <v>7.4041061759373499E-4</v>
      </c>
      <c r="AP309">
        <v>85.612249932443419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47143.778308377368</v>
      </c>
      <c r="AV309">
        <f t="shared" si="166"/>
        <v>1199.997142857143</v>
      </c>
      <c r="AW309">
        <f t="shared" si="167"/>
        <v>1025.9232564507981</v>
      </c>
      <c r="AX309">
        <f t="shared" si="168"/>
        <v>0.85493808260919502</v>
      </c>
      <c r="AY309">
        <f t="shared" si="169"/>
        <v>0.18843049943574641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1665505097.0999999</v>
      </c>
      <c r="BF309">
        <v>1928.5728571428569</v>
      </c>
      <c r="BG309">
        <v>1947.272857142857</v>
      </c>
      <c r="BH309">
        <v>38.012157142857141</v>
      </c>
      <c r="BI309">
        <v>37.77214285714286</v>
      </c>
      <c r="BJ309">
        <v>1928.0342857142859</v>
      </c>
      <c r="BK309">
        <v>37.793685714285722</v>
      </c>
      <c r="BL309">
        <v>650.08914285714297</v>
      </c>
      <c r="BM309">
        <v>101.3301428571429</v>
      </c>
      <c r="BN309">
        <v>0.1005477142857143</v>
      </c>
      <c r="BO309">
        <v>34.442614285714278</v>
      </c>
      <c r="BP309">
        <v>34.997514285714281</v>
      </c>
      <c r="BQ309">
        <v>999.89999999999986</v>
      </c>
      <c r="BR309">
        <v>0</v>
      </c>
      <c r="BS309">
        <v>0</v>
      </c>
      <c r="BT309">
        <v>8990.1785714285706</v>
      </c>
      <c r="BU309">
        <v>0</v>
      </c>
      <c r="BV309">
        <v>221.88</v>
      </c>
      <c r="BW309">
        <v>-18.69988571428572</v>
      </c>
      <c r="BX309">
        <v>2004.78</v>
      </c>
      <c r="BY309">
        <v>2023.71</v>
      </c>
      <c r="BZ309">
        <v>0.2400055714285714</v>
      </c>
      <c r="CA309">
        <v>1947.272857142857</v>
      </c>
      <c r="CB309">
        <v>37.77214285714286</v>
      </c>
      <c r="CC309">
        <v>3.8517714285714288</v>
      </c>
      <c r="CD309">
        <v>3.8274528571428572</v>
      </c>
      <c r="CE309">
        <v>28.255685714285711</v>
      </c>
      <c r="CF309">
        <v>28.14687142857143</v>
      </c>
      <c r="CG309">
        <v>1199.997142857143</v>
      </c>
      <c r="CH309">
        <v>0.4999811428571429</v>
      </c>
      <c r="CI309">
        <v>0.5000188571428571</v>
      </c>
      <c r="CJ309">
        <v>0</v>
      </c>
      <c r="CK309">
        <v>828.10514285714294</v>
      </c>
      <c r="CL309">
        <v>4.9990899999999998</v>
      </c>
      <c r="CM309">
        <v>8973.3157142857126</v>
      </c>
      <c r="CN309">
        <v>9557.7728571428579</v>
      </c>
      <c r="CO309">
        <v>45.25</v>
      </c>
      <c r="CP309">
        <v>47.936999999999998</v>
      </c>
      <c r="CQ309">
        <v>46.160428571428568</v>
      </c>
      <c r="CR309">
        <v>46.75</v>
      </c>
      <c r="CS309">
        <v>46.75</v>
      </c>
      <c r="CT309">
        <v>597.47571428571428</v>
      </c>
      <c r="CU309">
        <v>597.52142857142849</v>
      </c>
      <c r="CV309">
        <v>0</v>
      </c>
      <c r="CW309">
        <v>1665505103.7</v>
      </c>
      <c r="CX309">
        <v>0</v>
      </c>
      <c r="CY309">
        <v>1665503463</v>
      </c>
      <c r="CZ309" t="s">
        <v>356</v>
      </c>
      <c r="DA309">
        <v>1665503462</v>
      </c>
      <c r="DB309">
        <v>1665503463</v>
      </c>
      <c r="DC309">
        <v>5</v>
      </c>
      <c r="DD309">
        <v>8.5000000000000006E-2</v>
      </c>
      <c r="DE309">
        <v>-1E-3</v>
      </c>
      <c r="DF309">
        <v>-3.5999999999999997E-2</v>
      </c>
      <c r="DG309">
        <v>0.21</v>
      </c>
      <c r="DH309">
        <v>415</v>
      </c>
      <c r="DI309">
        <v>36</v>
      </c>
      <c r="DJ309">
        <v>0.25</v>
      </c>
      <c r="DK309">
        <v>0.11</v>
      </c>
      <c r="DL309">
        <v>-18.758524390243899</v>
      </c>
      <c r="DM309">
        <v>1.8470383275280298E-2</v>
      </c>
      <c r="DN309">
        <v>0.1183063319759507</v>
      </c>
      <c r="DO309">
        <v>1</v>
      </c>
      <c r="DP309">
        <v>0.26133887804878048</v>
      </c>
      <c r="DQ309">
        <v>-0.3349653658536586</v>
      </c>
      <c r="DR309">
        <v>3.9785289482785348E-2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366</v>
      </c>
      <c r="EA309">
        <v>3.2945600000000002</v>
      </c>
      <c r="EB309">
        <v>2.62548</v>
      </c>
      <c r="EC309">
        <v>0.27720800000000001</v>
      </c>
      <c r="ED309">
        <v>0.27718199999999998</v>
      </c>
      <c r="EE309">
        <v>0.1497</v>
      </c>
      <c r="EF309">
        <v>0.14757300000000001</v>
      </c>
      <c r="EG309">
        <v>21792.9</v>
      </c>
      <c r="EH309">
        <v>22257.1</v>
      </c>
      <c r="EI309">
        <v>28085</v>
      </c>
      <c r="EJ309">
        <v>29677.5</v>
      </c>
      <c r="EK309">
        <v>32805</v>
      </c>
      <c r="EL309">
        <v>35172.300000000003</v>
      </c>
      <c r="EM309">
        <v>39567.800000000003</v>
      </c>
      <c r="EN309">
        <v>42473</v>
      </c>
      <c r="EO309">
        <v>2.2018499999999999</v>
      </c>
      <c r="EP309">
        <v>2.1549999999999998</v>
      </c>
      <c r="EQ309">
        <v>9.1418600000000003E-2</v>
      </c>
      <c r="ER309">
        <v>0</v>
      </c>
      <c r="ES309">
        <v>33.505400000000002</v>
      </c>
      <c r="ET309">
        <v>999.9</v>
      </c>
      <c r="EU309">
        <v>73.8</v>
      </c>
      <c r="EV309">
        <v>35.5</v>
      </c>
      <c r="EW309">
        <v>42.290399999999998</v>
      </c>
      <c r="EX309">
        <v>56.839100000000002</v>
      </c>
      <c r="EY309">
        <v>-2.2515999999999998</v>
      </c>
      <c r="EZ309">
        <v>2</v>
      </c>
      <c r="FA309">
        <v>0.66581299999999999</v>
      </c>
      <c r="FB309">
        <v>1.54209</v>
      </c>
      <c r="FC309">
        <v>20.261800000000001</v>
      </c>
      <c r="FD309">
        <v>5.2166899999999998</v>
      </c>
      <c r="FE309">
        <v>12.006500000000001</v>
      </c>
      <c r="FF309">
        <v>4.9855499999999999</v>
      </c>
      <c r="FG309">
        <v>3.2844500000000001</v>
      </c>
      <c r="FH309">
        <v>6368.1</v>
      </c>
      <c r="FI309">
        <v>9999</v>
      </c>
      <c r="FJ309">
        <v>9999</v>
      </c>
      <c r="FK309">
        <v>490.2</v>
      </c>
      <c r="FL309">
        <v>1.86582</v>
      </c>
      <c r="FM309">
        <v>1.86216</v>
      </c>
      <c r="FN309">
        <v>1.8642099999999999</v>
      </c>
      <c r="FO309">
        <v>1.86029</v>
      </c>
      <c r="FP309">
        <v>1.8609800000000001</v>
      </c>
      <c r="FQ309">
        <v>1.86005</v>
      </c>
      <c r="FR309">
        <v>1.8617900000000001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0.54</v>
      </c>
      <c r="GH309">
        <v>0.21840000000000001</v>
      </c>
      <c r="GI309">
        <v>-0.38878066965608271</v>
      </c>
      <c r="GJ309">
        <v>8.4540356221501391E-4</v>
      </c>
      <c r="GK309">
        <v>6.8779579211309249E-8</v>
      </c>
      <c r="GL309">
        <v>-1.3381725072044801E-10</v>
      </c>
      <c r="GM309">
        <v>-8.6234221326163804E-2</v>
      </c>
      <c r="GN309">
        <v>8.8717001971158594E-4</v>
      </c>
      <c r="GO309">
        <v>5.46455871630479E-4</v>
      </c>
      <c r="GP309">
        <v>-9.435533427115459E-6</v>
      </c>
      <c r="GQ309">
        <v>1</v>
      </c>
      <c r="GR309">
        <v>2082</v>
      </c>
      <c r="GS309">
        <v>3</v>
      </c>
      <c r="GT309">
        <v>35</v>
      </c>
      <c r="GU309">
        <v>27.3</v>
      </c>
      <c r="GV309">
        <v>27.3</v>
      </c>
      <c r="GW309">
        <v>4.7021499999999996</v>
      </c>
      <c r="GX309">
        <v>2.4853499999999999</v>
      </c>
      <c r="GY309">
        <v>2.04834</v>
      </c>
      <c r="GZ309">
        <v>2.6257299999999999</v>
      </c>
      <c r="HA309">
        <v>2.1972700000000001</v>
      </c>
      <c r="HB309">
        <v>2.32666</v>
      </c>
      <c r="HC309">
        <v>40.553100000000001</v>
      </c>
      <c r="HD309">
        <v>14.2896</v>
      </c>
      <c r="HE309">
        <v>18</v>
      </c>
      <c r="HF309">
        <v>710.63</v>
      </c>
      <c r="HG309">
        <v>746.11400000000003</v>
      </c>
      <c r="HH309">
        <v>30.997</v>
      </c>
      <c r="HI309">
        <v>35.594200000000001</v>
      </c>
      <c r="HJ309">
        <v>29.999600000000001</v>
      </c>
      <c r="HK309">
        <v>35.331600000000002</v>
      </c>
      <c r="HL309">
        <v>35.2806</v>
      </c>
      <c r="HM309">
        <v>94.012600000000006</v>
      </c>
      <c r="HN309">
        <v>14.0908</v>
      </c>
      <c r="HO309">
        <v>100</v>
      </c>
      <c r="HP309">
        <v>31</v>
      </c>
      <c r="HQ309">
        <v>1960.37</v>
      </c>
      <c r="HR309">
        <v>37.594900000000003</v>
      </c>
      <c r="HS309">
        <v>98.853499999999997</v>
      </c>
      <c r="HT309">
        <v>98.440100000000001</v>
      </c>
    </row>
    <row r="310" spans="1:228" x14ac:dyDescent="0.2">
      <c r="A310">
        <v>295</v>
      </c>
      <c r="B310">
        <v>1665505103.0999999</v>
      </c>
      <c r="C310">
        <v>1173.599999904633</v>
      </c>
      <c r="D310" t="s">
        <v>949</v>
      </c>
      <c r="E310" t="s">
        <v>950</v>
      </c>
      <c r="F310">
        <v>4</v>
      </c>
      <c r="G310">
        <v>1665505100.7874999</v>
      </c>
      <c r="H310">
        <f t="shared" si="136"/>
        <v>6.2765344999079142E-4</v>
      </c>
      <c r="I310">
        <f t="shared" si="137"/>
        <v>0.62765344999079142</v>
      </c>
      <c r="J310">
        <f t="shared" si="138"/>
        <v>20.821025233600441</v>
      </c>
      <c r="K310">
        <f t="shared" si="139"/>
        <v>1934.67875</v>
      </c>
      <c r="L310">
        <f t="shared" si="140"/>
        <v>913.79887202464545</v>
      </c>
      <c r="M310">
        <f t="shared" si="141"/>
        <v>92.686067186619169</v>
      </c>
      <c r="N310">
        <f t="shared" si="142"/>
        <v>196.23329607501216</v>
      </c>
      <c r="O310">
        <f t="shared" si="143"/>
        <v>3.418334904715227E-2</v>
      </c>
      <c r="P310">
        <f t="shared" si="144"/>
        <v>3.6872499015934688</v>
      </c>
      <c r="Q310">
        <f t="shared" si="145"/>
        <v>3.4008265326482899E-2</v>
      </c>
      <c r="R310">
        <f t="shared" si="146"/>
        <v>2.1270821480005052E-2</v>
      </c>
      <c r="S310">
        <f t="shared" si="147"/>
        <v>226.10707723639268</v>
      </c>
      <c r="T310">
        <f t="shared" si="148"/>
        <v>35.363660055202132</v>
      </c>
      <c r="U310">
        <f t="shared" si="149"/>
        <v>34.973424999999999</v>
      </c>
      <c r="V310">
        <f t="shared" si="150"/>
        <v>5.6400643234849719</v>
      </c>
      <c r="W310">
        <f t="shared" si="151"/>
        <v>70.477262195063872</v>
      </c>
      <c r="X310">
        <f t="shared" si="152"/>
        <v>3.8557192899176145</v>
      </c>
      <c r="Y310">
        <f t="shared" si="153"/>
        <v>5.470869851961508</v>
      </c>
      <c r="Z310">
        <f t="shared" si="154"/>
        <v>1.7843450335673574</v>
      </c>
      <c r="AA310">
        <f t="shared" si="155"/>
        <v>-27.679517144593902</v>
      </c>
      <c r="AB310">
        <f t="shared" si="156"/>
        <v>-109.09679959976332</v>
      </c>
      <c r="AC310">
        <f t="shared" si="157"/>
        <v>-6.8896843454701182</v>
      </c>
      <c r="AD310">
        <f t="shared" si="158"/>
        <v>82.441076146565351</v>
      </c>
      <c r="AE310">
        <f t="shared" si="159"/>
        <v>44.401668926804518</v>
      </c>
      <c r="AF310">
        <f t="shared" si="160"/>
        <v>0.67641312593784009</v>
      </c>
      <c r="AG310">
        <f t="shared" si="161"/>
        <v>20.821025233600441</v>
      </c>
      <c r="AH310">
        <v>2030.4123552923229</v>
      </c>
      <c r="AI310">
        <v>2014.2920606060611</v>
      </c>
      <c r="AJ310">
        <v>1.750097184773429</v>
      </c>
      <c r="AK310">
        <v>66.85974665391015</v>
      </c>
      <c r="AL310">
        <f t="shared" si="162"/>
        <v>0.62765344999079142</v>
      </c>
      <c r="AM310">
        <v>37.757207518660152</v>
      </c>
      <c r="AN310">
        <v>38.007686060606041</v>
      </c>
      <c r="AO310">
        <v>6.0379781292733911E-5</v>
      </c>
      <c r="AP310">
        <v>85.612249932443419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47240.482924193078</v>
      </c>
      <c r="AV310">
        <f t="shared" si="166"/>
        <v>1199.9449999999999</v>
      </c>
      <c r="AW310">
        <f t="shared" si="167"/>
        <v>1025.8791135939857</v>
      </c>
      <c r="AX310">
        <f t="shared" si="168"/>
        <v>0.8549384460070969</v>
      </c>
      <c r="AY310">
        <f t="shared" si="169"/>
        <v>0.18843120079369696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1665505100.7874999</v>
      </c>
      <c r="BF310">
        <v>1934.67875</v>
      </c>
      <c r="BG310">
        <v>1953.665</v>
      </c>
      <c r="BH310">
        <v>38.013824999999997</v>
      </c>
      <c r="BI310">
        <v>37.743549999999999</v>
      </c>
      <c r="BJ310">
        <v>1934.14375</v>
      </c>
      <c r="BK310">
        <v>37.795337500000002</v>
      </c>
      <c r="BL310">
        <v>650.03800000000001</v>
      </c>
      <c r="BM310">
        <v>101.329375</v>
      </c>
      <c r="BN310">
        <v>0.1000204875</v>
      </c>
      <c r="BO310">
        <v>34.424612500000002</v>
      </c>
      <c r="BP310">
        <v>34.973424999999999</v>
      </c>
      <c r="BQ310">
        <v>999.9</v>
      </c>
      <c r="BR310">
        <v>0</v>
      </c>
      <c r="BS310">
        <v>0</v>
      </c>
      <c r="BT310">
        <v>9008.4375</v>
      </c>
      <c r="BU310">
        <v>0</v>
      </c>
      <c r="BV310">
        <v>221.9145</v>
      </c>
      <c r="BW310">
        <v>-18.9866125</v>
      </c>
      <c r="BX310">
        <v>2011.1287500000001</v>
      </c>
      <c r="BY310">
        <v>2030.2962500000001</v>
      </c>
      <c r="BZ310">
        <v>0.27028049999999998</v>
      </c>
      <c r="CA310">
        <v>1953.665</v>
      </c>
      <c r="CB310">
        <v>37.743549999999999</v>
      </c>
      <c r="CC310">
        <v>3.8519100000000002</v>
      </c>
      <c r="CD310">
        <v>3.8245225</v>
      </c>
      <c r="CE310">
        <v>28.256274999999999</v>
      </c>
      <c r="CF310">
        <v>28.133712500000001</v>
      </c>
      <c r="CG310">
        <v>1199.9449999999999</v>
      </c>
      <c r="CH310">
        <v>0.49996875000000002</v>
      </c>
      <c r="CI310">
        <v>0.50003125000000004</v>
      </c>
      <c r="CJ310">
        <v>0</v>
      </c>
      <c r="CK310">
        <v>828.48175000000003</v>
      </c>
      <c r="CL310">
        <v>4.9990899999999998</v>
      </c>
      <c r="CM310">
        <v>8972.9162499999984</v>
      </c>
      <c r="CN310">
        <v>9557.3112499999988</v>
      </c>
      <c r="CO310">
        <v>45.25</v>
      </c>
      <c r="CP310">
        <v>47.91375</v>
      </c>
      <c r="CQ310">
        <v>46.125</v>
      </c>
      <c r="CR310">
        <v>46.75</v>
      </c>
      <c r="CS310">
        <v>46.75</v>
      </c>
      <c r="CT310">
        <v>597.43499999999995</v>
      </c>
      <c r="CU310">
        <v>597.51</v>
      </c>
      <c r="CV310">
        <v>0</v>
      </c>
      <c r="CW310">
        <v>1665505107.9000001</v>
      </c>
      <c r="CX310">
        <v>0</v>
      </c>
      <c r="CY310">
        <v>1665503463</v>
      </c>
      <c r="CZ310" t="s">
        <v>356</v>
      </c>
      <c r="DA310">
        <v>1665503462</v>
      </c>
      <c r="DB310">
        <v>1665503463</v>
      </c>
      <c r="DC310">
        <v>5</v>
      </c>
      <c r="DD310">
        <v>8.5000000000000006E-2</v>
      </c>
      <c r="DE310">
        <v>-1E-3</v>
      </c>
      <c r="DF310">
        <v>-3.5999999999999997E-2</v>
      </c>
      <c r="DG310">
        <v>0.21</v>
      </c>
      <c r="DH310">
        <v>415</v>
      </c>
      <c r="DI310">
        <v>36</v>
      </c>
      <c r="DJ310">
        <v>0.25</v>
      </c>
      <c r="DK310">
        <v>0.11</v>
      </c>
      <c r="DL310">
        <v>-18.804439024390241</v>
      </c>
      <c r="DM310">
        <v>-0.12945993031356531</v>
      </c>
      <c r="DN310">
        <v>0.12955829628253701</v>
      </c>
      <c r="DO310">
        <v>0</v>
      </c>
      <c r="DP310">
        <v>0.24920070731707319</v>
      </c>
      <c r="DQ310">
        <v>-9.0028871080139211E-2</v>
      </c>
      <c r="DR310">
        <v>2.7799039813426699E-2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366</v>
      </c>
      <c r="EA310">
        <v>3.2943500000000001</v>
      </c>
      <c r="EB310">
        <v>2.6252399999999998</v>
      </c>
      <c r="EC310">
        <v>0.27776200000000001</v>
      </c>
      <c r="ED310">
        <v>0.27773199999999998</v>
      </c>
      <c r="EE310">
        <v>0.14966699999999999</v>
      </c>
      <c r="EF310">
        <v>0.14741599999999999</v>
      </c>
      <c r="EG310">
        <v>21776.3</v>
      </c>
      <c r="EH310">
        <v>22240.799999999999</v>
      </c>
      <c r="EI310">
        <v>28085.3</v>
      </c>
      <c r="EJ310">
        <v>29678.400000000001</v>
      </c>
      <c r="EK310">
        <v>32806.300000000003</v>
      </c>
      <c r="EL310">
        <v>35179.599999999999</v>
      </c>
      <c r="EM310">
        <v>39567.699999999997</v>
      </c>
      <c r="EN310">
        <v>42474</v>
      </c>
      <c r="EO310">
        <v>2.2018</v>
      </c>
      <c r="EP310">
        <v>2.15503</v>
      </c>
      <c r="EQ310">
        <v>9.1873099999999999E-2</v>
      </c>
      <c r="ER310">
        <v>0</v>
      </c>
      <c r="ES310">
        <v>33.479399999999998</v>
      </c>
      <c r="ET310">
        <v>999.9</v>
      </c>
      <c r="EU310">
        <v>73.8</v>
      </c>
      <c r="EV310">
        <v>35.5</v>
      </c>
      <c r="EW310">
        <v>42.290300000000002</v>
      </c>
      <c r="EX310">
        <v>57.379100000000001</v>
      </c>
      <c r="EY310">
        <v>-2.3317299999999999</v>
      </c>
      <c r="EZ310">
        <v>2</v>
      </c>
      <c r="FA310">
        <v>0.66556899999999997</v>
      </c>
      <c r="FB310">
        <v>1.5296000000000001</v>
      </c>
      <c r="FC310">
        <v>20.261800000000001</v>
      </c>
      <c r="FD310">
        <v>5.2171399999999997</v>
      </c>
      <c r="FE310">
        <v>12.006500000000001</v>
      </c>
      <c r="FF310">
        <v>4.9856499999999997</v>
      </c>
      <c r="FG310">
        <v>3.2845800000000001</v>
      </c>
      <c r="FH310">
        <v>6368.1</v>
      </c>
      <c r="FI310">
        <v>9999</v>
      </c>
      <c r="FJ310">
        <v>9999</v>
      </c>
      <c r="FK310">
        <v>490.2</v>
      </c>
      <c r="FL310">
        <v>1.86581</v>
      </c>
      <c r="FM310">
        <v>1.8621700000000001</v>
      </c>
      <c r="FN310">
        <v>1.8641799999999999</v>
      </c>
      <c r="FO310">
        <v>1.8603099999999999</v>
      </c>
      <c r="FP310">
        <v>1.8609899999999999</v>
      </c>
      <c r="FQ310">
        <v>1.86006</v>
      </c>
      <c r="FR310">
        <v>1.8617999999999999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0.53</v>
      </c>
      <c r="GH310">
        <v>0.2185</v>
      </c>
      <c r="GI310">
        <v>-0.38878066965608271</v>
      </c>
      <c r="GJ310">
        <v>8.4540356221501391E-4</v>
      </c>
      <c r="GK310">
        <v>6.8779579211309249E-8</v>
      </c>
      <c r="GL310">
        <v>-1.3381725072044801E-10</v>
      </c>
      <c r="GM310">
        <v>-8.6234221326163804E-2</v>
      </c>
      <c r="GN310">
        <v>8.8717001971158594E-4</v>
      </c>
      <c r="GO310">
        <v>5.46455871630479E-4</v>
      </c>
      <c r="GP310">
        <v>-9.435533427115459E-6</v>
      </c>
      <c r="GQ310">
        <v>1</v>
      </c>
      <c r="GR310">
        <v>2082</v>
      </c>
      <c r="GS310">
        <v>3</v>
      </c>
      <c r="GT310">
        <v>35</v>
      </c>
      <c r="GU310">
        <v>27.4</v>
      </c>
      <c r="GV310">
        <v>27.3</v>
      </c>
      <c r="GW310">
        <v>4.7131299999999996</v>
      </c>
      <c r="GX310">
        <v>2.48047</v>
      </c>
      <c r="GY310">
        <v>2.04834</v>
      </c>
      <c r="GZ310">
        <v>2.6245099999999999</v>
      </c>
      <c r="HA310">
        <v>2.1972700000000001</v>
      </c>
      <c r="HB310">
        <v>2.35229</v>
      </c>
      <c r="HC310">
        <v>40.553100000000001</v>
      </c>
      <c r="HD310">
        <v>14.298400000000001</v>
      </c>
      <c r="HE310">
        <v>18</v>
      </c>
      <c r="HF310">
        <v>710.56399999999996</v>
      </c>
      <c r="HG310">
        <v>746.13300000000004</v>
      </c>
      <c r="HH310">
        <v>30.996700000000001</v>
      </c>
      <c r="HI310">
        <v>35.590899999999998</v>
      </c>
      <c r="HJ310">
        <v>29.999700000000001</v>
      </c>
      <c r="HK310">
        <v>35.329300000000003</v>
      </c>
      <c r="HL310">
        <v>35.280299999999997</v>
      </c>
      <c r="HM310">
        <v>94.243300000000005</v>
      </c>
      <c r="HN310">
        <v>14.0908</v>
      </c>
      <c r="HO310">
        <v>100</v>
      </c>
      <c r="HP310">
        <v>31</v>
      </c>
      <c r="HQ310">
        <v>1967.06</v>
      </c>
      <c r="HR310">
        <v>37.5595</v>
      </c>
      <c r="HS310">
        <v>98.853800000000007</v>
      </c>
      <c r="HT310">
        <v>98.442599999999999</v>
      </c>
    </row>
    <row r="311" spans="1:228" x14ac:dyDescent="0.2">
      <c r="A311">
        <v>296</v>
      </c>
      <c r="B311">
        <v>1665505107.0999999</v>
      </c>
      <c r="C311">
        <v>1177.599999904633</v>
      </c>
      <c r="D311" t="s">
        <v>951</v>
      </c>
      <c r="E311" t="s">
        <v>952</v>
      </c>
      <c r="F311">
        <v>4</v>
      </c>
      <c r="G311">
        <v>1665505105.0999999</v>
      </c>
      <c r="H311">
        <f t="shared" si="136"/>
        <v>6.7331106051512417E-4</v>
      </c>
      <c r="I311">
        <f t="shared" si="137"/>
        <v>0.67331106051512413</v>
      </c>
      <c r="J311">
        <f t="shared" si="138"/>
        <v>20.700350941144929</v>
      </c>
      <c r="K311">
        <f t="shared" si="139"/>
        <v>1942.07</v>
      </c>
      <c r="L311">
        <f t="shared" si="140"/>
        <v>993.58669775419582</v>
      </c>
      <c r="M311">
        <f t="shared" si="141"/>
        <v>100.77712862311101</v>
      </c>
      <c r="N311">
        <f t="shared" si="142"/>
        <v>196.97952743073418</v>
      </c>
      <c r="O311">
        <f t="shared" si="143"/>
        <v>3.6760001720781581E-2</v>
      </c>
      <c r="P311">
        <f t="shared" si="144"/>
        <v>3.6897339719781046</v>
      </c>
      <c r="Q311">
        <f t="shared" si="145"/>
        <v>3.655774828612228E-2</v>
      </c>
      <c r="R311">
        <f t="shared" si="146"/>
        <v>2.2866671402677795E-2</v>
      </c>
      <c r="S311">
        <f t="shared" si="147"/>
        <v>226.12795419216266</v>
      </c>
      <c r="T311">
        <f t="shared" si="148"/>
        <v>35.336580798072866</v>
      </c>
      <c r="U311">
        <f t="shared" si="149"/>
        <v>34.956114285714293</v>
      </c>
      <c r="V311">
        <f t="shared" si="150"/>
        <v>5.6346589133565805</v>
      </c>
      <c r="W311">
        <f t="shared" si="151"/>
        <v>70.512212215188455</v>
      </c>
      <c r="X311">
        <f t="shared" si="152"/>
        <v>3.8539711522571727</v>
      </c>
      <c r="Y311">
        <f t="shared" si="153"/>
        <v>5.4656789670641199</v>
      </c>
      <c r="Z311">
        <f t="shared" si="154"/>
        <v>1.7806877610994079</v>
      </c>
      <c r="AA311">
        <f t="shared" si="155"/>
        <v>-29.693017768716977</v>
      </c>
      <c r="AB311">
        <f t="shared" si="156"/>
        <v>-109.12234307508258</v>
      </c>
      <c r="AC311">
        <f t="shared" si="157"/>
        <v>-6.8855038344713986</v>
      </c>
      <c r="AD311">
        <f t="shared" si="158"/>
        <v>80.427089513891715</v>
      </c>
      <c r="AE311">
        <f t="shared" si="159"/>
        <v>43.748641710073223</v>
      </c>
      <c r="AF311">
        <f t="shared" si="160"/>
        <v>0.7408309879993924</v>
      </c>
      <c r="AG311">
        <f t="shared" si="161"/>
        <v>20.700350941144929</v>
      </c>
      <c r="AH311">
        <v>2037.290678208072</v>
      </c>
      <c r="AI311">
        <v>2021.346848484847</v>
      </c>
      <c r="AJ311">
        <v>1.7191114767118281</v>
      </c>
      <c r="AK311">
        <v>66.85974665391015</v>
      </c>
      <c r="AL311">
        <f t="shared" si="162"/>
        <v>0.67331106051512413</v>
      </c>
      <c r="AM311">
        <v>37.709144515228317</v>
      </c>
      <c r="AN311">
        <v>37.991536969696973</v>
      </c>
      <c r="AO311">
        <v>-2.5512236192614651E-3</v>
      </c>
      <c r="AP311">
        <v>85.612249932443419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47287.342551231384</v>
      </c>
      <c r="AV311">
        <f t="shared" si="166"/>
        <v>1200.06</v>
      </c>
      <c r="AW311">
        <f t="shared" si="167"/>
        <v>1025.9770208249545</v>
      </c>
      <c r="AX311">
        <f t="shared" si="168"/>
        <v>0.85493810378227308</v>
      </c>
      <c r="AY311">
        <f t="shared" si="169"/>
        <v>0.18843054029978723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1665505105.0999999</v>
      </c>
      <c r="BF311">
        <v>1942.07</v>
      </c>
      <c r="BG311">
        <v>1960.841428571428</v>
      </c>
      <c r="BH311">
        <v>37.997257142857137</v>
      </c>
      <c r="BI311">
        <v>37.701199999999993</v>
      </c>
      <c r="BJ311">
        <v>1941.535714285714</v>
      </c>
      <c r="BK311">
        <v>37.778785714285711</v>
      </c>
      <c r="BL311">
        <v>649.95557142857137</v>
      </c>
      <c r="BM311">
        <v>101.3278571428571</v>
      </c>
      <c r="BN311">
        <v>9.9757428571428566E-2</v>
      </c>
      <c r="BO311">
        <v>34.407542857142857</v>
      </c>
      <c r="BP311">
        <v>34.956114285714293</v>
      </c>
      <c r="BQ311">
        <v>999.89999999999986</v>
      </c>
      <c r="BR311">
        <v>0</v>
      </c>
      <c r="BS311">
        <v>0</v>
      </c>
      <c r="BT311">
        <v>9017.1428571428569</v>
      </c>
      <c r="BU311">
        <v>0</v>
      </c>
      <c r="BV311">
        <v>224.2811428571429</v>
      </c>
      <c r="BW311">
        <v>-18.772471428571428</v>
      </c>
      <c r="BX311">
        <v>2018.777142857143</v>
      </c>
      <c r="BY311">
        <v>2037.6642857142861</v>
      </c>
      <c r="BZ311">
        <v>0.29605757142857142</v>
      </c>
      <c r="CA311">
        <v>1960.841428571428</v>
      </c>
      <c r="CB311">
        <v>37.701199999999993</v>
      </c>
      <c r="CC311">
        <v>3.850174285714286</v>
      </c>
      <c r="CD311">
        <v>3.820178571428571</v>
      </c>
      <c r="CE311">
        <v>28.248542857142859</v>
      </c>
      <c r="CF311">
        <v>28.11421428571429</v>
      </c>
      <c r="CG311">
        <v>1200.06</v>
      </c>
      <c r="CH311">
        <v>0.49998114285714279</v>
      </c>
      <c r="CI311">
        <v>0.5000188571428571</v>
      </c>
      <c r="CJ311">
        <v>0</v>
      </c>
      <c r="CK311">
        <v>828.14157142857141</v>
      </c>
      <c r="CL311">
        <v>4.9990899999999998</v>
      </c>
      <c r="CM311">
        <v>8974.3757142857139</v>
      </c>
      <c r="CN311">
        <v>9558.2657142857151</v>
      </c>
      <c r="CO311">
        <v>45.241</v>
      </c>
      <c r="CP311">
        <v>47.875</v>
      </c>
      <c r="CQ311">
        <v>46.125</v>
      </c>
      <c r="CR311">
        <v>46.705000000000013</v>
      </c>
      <c r="CS311">
        <v>46.75</v>
      </c>
      <c r="CT311">
        <v>597.50714285714275</v>
      </c>
      <c r="CU311">
        <v>597.55428571428558</v>
      </c>
      <c r="CV311">
        <v>0</v>
      </c>
      <c r="CW311">
        <v>1665505111.5</v>
      </c>
      <c r="CX311">
        <v>0</v>
      </c>
      <c r="CY311">
        <v>1665503463</v>
      </c>
      <c r="CZ311" t="s">
        <v>356</v>
      </c>
      <c r="DA311">
        <v>1665503462</v>
      </c>
      <c r="DB311">
        <v>1665503463</v>
      </c>
      <c r="DC311">
        <v>5</v>
      </c>
      <c r="DD311">
        <v>8.5000000000000006E-2</v>
      </c>
      <c r="DE311">
        <v>-1E-3</v>
      </c>
      <c r="DF311">
        <v>-3.5999999999999997E-2</v>
      </c>
      <c r="DG311">
        <v>0.21</v>
      </c>
      <c r="DH311">
        <v>415</v>
      </c>
      <c r="DI311">
        <v>36</v>
      </c>
      <c r="DJ311">
        <v>0.25</v>
      </c>
      <c r="DK311">
        <v>0.11</v>
      </c>
      <c r="DL311">
        <v>-18.830324390243899</v>
      </c>
      <c r="DM311">
        <v>-0.28339233449477208</v>
      </c>
      <c r="DN311">
        <v>0.14584725183742989</v>
      </c>
      <c r="DO311">
        <v>0</v>
      </c>
      <c r="DP311">
        <v>0.24869148780487799</v>
      </c>
      <c r="DQ311">
        <v>0.2276659651567943</v>
      </c>
      <c r="DR311">
        <v>2.59102016306808E-2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3.2942499999999999</v>
      </c>
      <c r="EB311">
        <v>2.62521</v>
      </c>
      <c r="EC311">
        <v>0.27829700000000002</v>
      </c>
      <c r="ED311">
        <v>0.27824100000000002</v>
      </c>
      <c r="EE311">
        <v>0.14962400000000001</v>
      </c>
      <c r="EF311">
        <v>0.14731900000000001</v>
      </c>
      <c r="EG311">
        <v>21760.2</v>
      </c>
      <c r="EH311">
        <v>22225.3</v>
      </c>
      <c r="EI311">
        <v>28085.4</v>
      </c>
      <c r="EJ311">
        <v>29678.799999999999</v>
      </c>
      <c r="EK311">
        <v>32808.800000000003</v>
      </c>
      <c r="EL311">
        <v>35184.1</v>
      </c>
      <c r="EM311">
        <v>39568.699999999997</v>
      </c>
      <c r="EN311">
        <v>42474.5</v>
      </c>
      <c r="EO311">
        <v>2.2016</v>
      </c>
      <c r="EP311">
        <v>2.1551499999999999</v>
      </c>
      <c r="EQ311">
        <v>9.2230699999999999E-2</v>
      </c>
      <c r="ER311">
        <v>0</v>
      </c>
      <c r="ES311">
        <v>33.452399999999997</v>
      </c>
      <c r="ET311">
        <v>999.9</v>
      </c>
      <c r="EU311">
        <v>73.8</v>
      </c>
      <c r="EV311">
        <v>35.5</v>
      </c>
      <c r="EW311">
        <v>42.289299999999997</v>
      </c>
      <c r="EX311">
        <v>56.809100000000001</v>
      </c>
      <c r="EY311">
        <v>-2.26763</v>
      </c>
      <c r="EZ311">
        <v>2</v>
      </c>
      <c r="FA311">
        <v>0.66500499999999996</v>
      </c>
      <c r="FB311">
        <v>1.51753</v>
      </c>
      <c r="FC311">
        <v>20.2621</v>
      </c>
      <c r="FD311">
        <v>5.2178899999999997</v>
      </c>
      <c r="FE311">
        <v>12.0061</v>
      </c>
      <c r="FF311">
        <v>4.9859999999999998</v>
      </c>
      <c r="FG311">
        <v>3.2846500000000001</v>
      </c>
      <c r="FH311">
        <v>6368.1</v>
      </c>
      <c r="FI311">
        <v>9999</v>
      </c>
      <c r="FJ311">
        <v>9999</v>
      </c>
      <c r="FK311">
        <v>490.2</v>
      </c>
      <c r="FL311">
        <v>1.86582</v>
      </c>
      <c r="FM311">
        <v>1.8621799999999999</v>
      </c>
      <c r="FN311">
        <v>1.8642000000000001</v>
      </c>
      <c r="FO311">
        <v>1.8602700000000001</v>
      </c>
      <c r="FP311">
        <v>1.8609899999999999</v>
      </c>
      <c r="FQ311">
        <v>1.86006</v>
      </c>
      <c r="FR311">
        <v>1.86178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0.53</v>
      </c>
      <c r="GH311">
        <v>0.21840000000000001</v>
      </c>
      <c r="GI311">
        <v>-0.38878066965608271</v>
      </c>
      <c r="GJ311">
        <v>8.4540356221501391E-4</v>
      </c>
      <c r="GK311">
        <v>6.8779579211309249E-8</v>
      </c>
      <c r="GL311">
        <v>-1.3381725072044801E-10</v>
      </c>
      <c r="GM311">
        <v>-8.6234221326163804E-2</v>
      </c>
      <c r="GN311">
        <v>8.8717001971158594E-4</v>
      </c>
      <c r="GO311">
        <v>5.46455871630479E-4</v>
      </c>
      <c r="GP311">
        <v>-9.435533427115459E-6</v>
      </c>
      <c r="GQ311">
        <v>1</v>
      </c>
      <c r="GR311">
        <v>2082</v>
      </c>
      <c r="GS311">
        <v>3</v>
      </c>
      <c r="GT311">
        <v>35</v>
      </c>
      <c r="GU311">
        <v>27.4</v>
      </c>
      <c r="GV311">
        <v>27.4</v>
      </c>
      <c r="GW311">
        <v>4.7253400000000001</v>
      </c>
      <c r="GX311">
        <v>2.47925</v>
      </c>
      <c r="GY311">
        <v>2.04834</v>
      </c>
      <c r="GZ311">
        <v>2.6257299999999999</v>
      </c>
      <c r="HA311">
        <v>2.1972700000000001</v>
      </c>
      <c r="HB311">
        <v>2.3706100000000001</v>
      </c>
      <c r="HC311">
        <v>40.553100000000001</v>
      </c>
      <c r="HD311">
        <v>14.298400000000001</v>
      </c>
      <c r="HE311">
        <v>18</v>
      </c>
      <c r="HF311">
        <v>710.38199999999995</v>
      </c>
      <c r="HG311">
        <v>746.22</v>
      </c>
      <c r="HH311">
        <v>30.996700000000001</v>
      </c>
      <c r="HI311">
        <v>35.587699999999998</v>
      </c>
      <c r="HJ311">
        <v>29.999600000000001</v>
      </c>
      <c r="HK311">
        <v>35.328400000000002</v>
      </c>
      <c r="HL311">
        <v>35.2774</v>
      </c>
      <c r="HM311">
        <v>94.482900000000001</v>
      </c>
      <c r="HN311">
        <v>14.3942</v>
      </c>
      <c r="HO311">
        <v>100</v>
      </c>
      <c r="HP311">
        <v>31</v>
      </c>
      <c r="HQ311">
        <v>1973.74</v>
      </c>
      <c r="HR311">
        <v>37.529899999999998</v>
      </c>
      <c r="HS311">
        <v>98.855500000000006</v>
      </c>
      <c r="HT311">
        <v>98.444000000000003</v>
      </c>
    </row>
    <row r="312" spans="1:228" x14ac:dyDescent="0.2">
      <c r="A312">
        <v>297</v>
      </c>
      <c r="B312">
        <v>1665505111.0999999</v>
      </c>
      <c r="C312">
        <v>1181.599999904633</v>
      </c>
      <c r="D312" t="s">
        <v>953</v>
      </c>
      <c r="E312" t="s">
        <v>954</v>
      </c>
      <c r="F312">
        <v>4</v>
      </c>
      <c r="G312">
        <v>1665505108.7874999</v>
      </c>
      <c r="H312">
        <f t="shared" si="136"/>
        <v>6.8174779116188917E-4</v>
      </c>
      <c r="I312">
        <f t="shared" si="137"/>
        <v>0.68174779116188922</v>
      </c>
      <c r="J312">
        <f t="shared" si="138"/>
        <v>21.541366675137922</v>
      </c>
      <c r="K312">
        <f t="shared" si="139"/>
        <v>1948.08375</v>
      </c>
      <c r="L312">
        <f t="shared" si="140"/>
        <v>977.64961805563564</v>
      </c>
      <c r="M312">
        <f t="shared" si="141"/>
        <v>99.160182574373493</v>
      </c>
      <c r="N312">
        <f t="shared" si="142"/>
        <v>197.5885191919312</v>
      </c>
      <c r="O312">
        <f t="shared" si="143"/>
        <v>3.7339038811529265E-2</v>
      </c>
      <c r="P312">
        <f t="shared" si="144"/>
        <v>3.6967684015618123</v>
      </c>
      <c r="Q312">
        <f t="shared" si="145"/>
        <v>3.7130777643553922E-2</v>
      </c>
      <c r="R312">
        <f t="shared" si="146"/>
        <v>2.3225350452770722E-2</v>
      </c>
      <c r="S312">
        <f t="shared" si="147"/>
        <v>226.11922457242028</v>
      </c>
      <c r="T312">
        <f t="shared" si="148"/>
        <v>35.317847528146736</v>
      </c>
      <c r="U312">
        <f t="shared" si="149"/>
        <v>34.931325000000001</v>
      </c>
      <c r="V312">
        <f t="shared" si="150"/>
        <v>5.6269260998789177</v>
      </c>
      <c r="W312">
        <f t="shared" si="151"/>
        <v>70.529992345980347</v>
      </c>
      <c r="X312">
        <f t="shared" si="152"/>
        <v>3.8516681581719987</v>
      </c>
      <c r="Y312">
        <f t="shared" si="153"/>
        <v>5.4610358374603072</v>
      </c>
      <c r="Z312">
        <f t="shared" si="154"/>
        <v>1.775257941706919</v>
      </c>
      <c r="AA312">
        <f t="shared" si="155"/>
        <v>-30.065077590239312</v>
      </c>
      <c r="AB312">
        <f t="shared" si="156"/>
        <v>-107.4352522381643</v>
      </c>
      <c r="AC312">
        <f t="shared" si="157"/>
        <v>-6.7648287790168213</v>
      </c>
      <c r="AD312">
        <f t="shared" si="158"/>
        <v>81.854065964999862</v>
      </c>
      <c r="AE312">
        <f t="shared" si="159"/>
        <v>43.913587491500621</v>
      </c>
      <c r="AF312">
        <f t="shared" si="160"/>
        <v>0.84708576681055103</v>
      </c>
      <c r="AG312">
        <f t="shared" si="161"/>
        <v>21.541366675137922</v>
      </c>
      <c r="AH312">
        <v>2044.078998504644</v>
      </c>
      <c r="AI312">
        <v>2027.9959393939389</v>
      </c>
      <c r="AJ312">
        <v>1.6646048090698919</v>
      </c>
      <c r="AK312">
        <v>66.85974665391015</v>
      </c>
      <c r="AL312">
        <f t="shared" si="162"/>
        <v>0.68174779116188922</v>
      </c>
      <c r="AM312">
        <v>37.65011739568336</v>
      </c>
      <c r="AN312">
        <v>37.95602484848483</v>
      </c>
      <c r="AO312">
        <v>-6.412900080632976E-3</v>
      </c>
      <c r="AP312">
        <v>85.612249932443419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47415.021370733295</v>
      </c>
      <c r="AV312">
        <f t="shared" si="166"/>
        <v>1200.01</v>
      </c>
      <c r="AW312">
        <f t="shared" si="167"/>
        <v>1025.9346324209432</v>
      </c>
      <c r="AX312">
        <f t="shared" si="168"/>
        <v>0.85493840253076492</v>
      </c>
      <c r="AY312">
        <f t="shared" si="169"/>
        <v>0.18843111688437619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1665505108.7874999</v>
      </c>
      <c r="BF312">
        <v>1948.08375</v>
      </c>
      <c r="BG312">
        <v>1967.01</v>
      </c>
      <c r="BH312">
        <v>37.974737500000003</v>
      </c>
      <c r="BI312">
        <v>37.6362375</v>
      </c>
      <c r="BJ312">
        <v>1947.55375</v>
      </c>
      <c r="BK312">
        <v>37.756312500000007</v>
      </c>
      <c r="BL312">
        <v>650.00837500000011</v>
      </c>
      <c r="BM312">
        <v>101.32725000000001</v>
      </c>
      <c r="BN312">
        <v>9.9867387500000002E-2</v>
      </c>
      <c r="BO312">
        <v>34.392262500000001</v>
      </c>
      <c r="BP312">
        <v>34.931325000000001</v>
      </c>
      <c r="BQ312">
        <v>999.9</v>
      </c>
      <c r="BR312">
        <v>0</v>
      </c>
      <c r="BS312">
        <v>0</v>
      </c>
      <c r="BT312">
        <v>9041.4837499999994</v>
      </c>
      <c r="BU312">
        <v>0</v>
      </c>
      <c r="BV312">
        <v>226.98137500000001</v>
      </c>
      <c r="BW312">
        <v>-18.925812499999999</v>
      </c>
      <c r="BX312">
        <v>2024.9825000000001</v>
      </c>
      <c r="BY312">
        <v>2043.9349999999999</v>
      </c>
      <c r="BZ312">
        <v>0.33848375000000003</v>
      </c>
      <c r="CA312">
        <v>1967.01</v>
      </c>
      <c r="CB312">
        <v>37.6362375</v>
      </c>
      <c r="CC312">
        <v>3.8478724999999998</v>
      </c>
      <c r="CD312">
        <v>3.8135762500000001</v>
      </c>
      <c r="CE312">
        <v>28.238262500000001</v>
      </c>
      <c r="CF312">
        <v>28.084499999999998</v>
      </c>
      <c r="CG312">
        <v>1200.01</v>
      </c>
      <c r="CH312">
        <v>0.49996875000000002</v>
      </c>
      <c r="CI312">
        <v>0.50003124999999993</v>
      </c>
      <c r="CJ312">
        <v>0</v>
      </c>
      <c r="CK312">
        <v>828.41300000000001</v>
      </c>
      <c r="CL312">
        <v>4.9990899999999998</v>
      </c>
      <c r="CM312">
        <v>8974.1912499999999</v>
      </c>
      <c r="CN312">
        <v>9557.8225000000002</v>
      </c>
      <c r="CO312">
        <v>45.186999999999998</v>
      </c>
      <c r="CP312">
        <v>47.867125000000001</v>
      </c>
      <c r="CQ312">
        <v>46.125</v>
      </c>
      <c r="CR312">
        <v>46.686999999999998</v>
      </c>
      <c r="CS312">
        <v>46.710624999999993</v>
      </c>
      <c r="CT312">
        <v>597.46999999999991</v>
      </c>
      <c r="CU312">
        <v>597.54124999999999</v>
      </c>
      <c r="CV312">
        <v>0</v>
      </c>
      <c r="CW312">
        <v>1665505115.7</v>
      </c>
      <c r="CX312">
        <v>0</v>
      </c>
      <c r="CY312">
        <v>1665503463</v>
      </c>
      <c r="CZ312" t="s">
        <v>356</v>
      </c>
      <c r="DA312">
        <v>1665503462</v>
      </c>
      <c r="DB312">
        <v>1665503463</v>
      </c>
      <c r="DC312">
        <v>5</v>
      </c>
      <c r="DD312">
        <v>8.5000000000000006E-2</v>
      </c>
      <c r="DE312">
        <v>-1E-3</v>
      </c>
      <c r="DF312">
        <v>-3.5999999999999997E-2</v>
      </c>
      <c r="DG312">
        <v>0.21</v>
      </c>
      <c r="DH312">
        <v>415</v>
      </c>
      <c r="DI312">
        <v>36</v>
      </c>
      <c r="DJ312">
        <v>0.25</v>
      </c>
      <c r="DK312">
        <v>0.11</v>
      </c>
      <c r="DL312">
        <v>-18.832009756097559</v>
      </c>
      <c r="DM312">
        <v>-0.26740557491290479</v>
      </c>
      <c r="DN312">
        <v>0.15097505658120061</v>
      </c>
      <c r="DO312">
        <v>0</v>
      </c>
      <c r="DP312">
        <v>0.26826992682926831</v>
      </c>
      <c r="DQ312">
        <v>0.36760854355400707</v>
      </c>
      <c r="DR312">
        <v>3.7984597274640111E-2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3.2946900000000001</v>
      </c>
      <c r="EB312">
        <v>2.6256900000000001</v>
      </c>
      <c r="EC312">
        <v>0.27882200000000001</v>
      </c>
      <c r="ED312">
        <v>0.27878199999999997</v>
      </c>
      <c r="EE312">
        <v>0.14952399999999999</v>
      </c>
      <c r="EF312">
        <v>0.14714099999999999</v>
      </c>
      <c r="EG312">
        <v>21744.7</v>
      </c>
      <c r="EH312">
        <v>22208.799999999999</v>
      </c>
      <c r="EI312">
        <v>28085.9</v>
      </c>
      <c r="EJ312">
        <v>29679.1</v>
      </c>
      <c r="EK312">
        <v>32813.4</v>
      </c>
      <c r="EL312">
        <v>35191.4</v>
      </c>
      <c r="EM312">
        <v>39569.599999999999</v>
      </c>
      <c r="EN312">
        <v>42474.400000000001</v>
      </c>
      <c r="EO312">
        <v>2.2019500000000001</v>
      </c>
      <c r="EP312">
        <v>2.1551</v>
      </c>
      <c r="EQ312">
        <v>9.2491500000000004E-2</v>
      </c>
      <c r="ER312">
        <v>0</v>
      </c>
      <c r="ES312">
        <v>33.423400000000001</v>
      </c>
      <c r="ET312">
        <v>999.9</v>
      </c>
      <c r="EU312">
        <v>73.8</v>
      </c>
      <c r="EV312">
        <v>35.5</v>
      </c>
      <c r="EW312">
        <v>42.290900000000001</v>
      </c>
      <c r="EX312">
        <v>56.449100000000001</v>
      </c>
      <c r="EY312">
        <v>-2.4399000000000002</v>
      </c>
      <c r="EZ312">
        <v>2</v>
      </c>
      <c r="FA312">
        <v>0.66456000000000004</v>
      </c>
      <c r="FB312">
        <v>1.5037400000000001</v>
      </c>
      <c r="FC312">
        <v>20.2624</v>
      </c>
      <c r="FD312">
        <v>5.2174399999999999</v>
      </c>
      <c r="FE312">
        <v>12.0052</v>
      </c>
      <c r="FF312">
        <v>4.9857500000000003</v>
      </c>
      <c r="FG312">
        <v>3.2845800000000001</v>
      </c>
      <c r="FH312">
        <v>6368.4</v>
      </c>
      <c r="FI312">
        <v>9999</v>
      </c>
      <c r="FJ312">
        <v>9999</v>
      </c>
      <c r="FK312">
        <v>490.2</v>
      </c>
      <c r="FL312">
        <v>1.8658300000000001</v>
      </c>
      <c r="FM312">
        <v>1.86216</v>
      </c>
      <c r="FN312">
        <v>1.8642000000000001</v>
      </c>
      <c r="FO312">
        <v>1.8602700000000001</v>
      </c>
      <c r="FP312">
        <v>1.8609800000000001</v>
      </c>
      <c r="FQ312">
        <v>1.86005</v>
      </c>
      <c r="FR312">
        <v>1.86178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0.53</v>
      </c>
      <c r="GH312">
        <v>0.21840000000000001</v>
      </c>
      <c r="GI312">
        <v>-0.38878066965608271</v>
      </c>
      <c r="GJ312">
        <v>8.4540356221501391E-4</v>
      </c>
      <c r="GK312">
        <v>6.8779579211309249E-8</v>
      </c>
      <c r="GL312">
        <v>-1.3381725072044801E-10</v>
      </c>
      <c r="GM312">
        <v>-8.6234221326163804E-2</v>
      </c>
      <c r="GN312">
        <v>8.8717001971158594E-4</v>
      </c>
      <c r="GO312">
        <v>5.46455871630479E-4</v>
      </c>
      <c r="GP312">
        <v>-9.435533427115459E-6</v>
      </c>
      <c r="GQ312">
        <v>1</v>
      </c>
      <c r="GR312">
        <v>2082</v>
      </c>
      <c r="GS312">
        <v>3</v>
      </c>
      <c r="GT312">
        <v>35</v>
      </c>
      <c r="GU312">
        <v>27.5</v>
      </c>
      <c r="GV312">
        <v>27.5</v>
      </c>
      <c r="GW312">
        <v>4.7375499999999997</v>
      </c>
      <c r="GX312">
        <v>2.47681</v>
      </c>
      <c r="GY312">
        <v>2.04834</v>
      </c>
      <c r="GZ312">
        <v>2.6257299999999999</v>
      </c>
      <c r="HA312">
        <v>2.1972700000000001</v>
      </c>
      <c r="HB312">
        <v>2.3571800000000001</v>
      </c>
      <c r="HC312">
        <v>40.553100000000001</v>
      </c>
      <c r="HD312">
        <v>14.298400000000001</v>
      </c>
      <c r="HE312">
        <v>18</v>
      </c>
      <c r="HF312">
        <v>710.65599999999995</v>
      </c>
      <c r="HG312">
        <v>746.13300000000004</v>
      </c>
      <c r="HH312">
        <v>30.996400000000001</v>
      </c>
      <c r="HI312">
        <v>35.583599999999997</v>
      </c>
      <c r="HJ312">
        <v>29.999600000000001</v>
      </c>
      <c r="HK312">
        <v>35.326099999999997</v>
      </c>
      <c r="HL312">
        <v>35.2742</v>
      </c>
      <c r="HM312">
        <v>94.720799999999997</v>
      </c>
      <c r="HN312">
        <v>14.3942</v>
      </c>
      <c r="HO312">
        <v>100</v>
      </c>
      <c r="HP312">
        <v>31</v>
      </c>
      <c r="HQ312">
        <v>1980.41</v>
      </c>
      <c r="HR312">
        <v>37.533900000000003</v>
      </c>
      <c r="HS312">
        <v>98.857600000000005</v>
      </c>
      <c r="HT312">
        <v>98.444199999999995</v>
      </c>
    </row>
    <row r="313" spans="1:228" x14ac:dyDescent="0.2">
      <c r="A313">
        <v>298</v>
      </c>
      <c r="B313">
        <v>1665505115.0999999</v>
      </c>
      <c r="C313">
        <v>1185.599999904633</v>
      </c>
      <c r="D313" t="s">
        <v>955</v>
      </c>
      <c r="E313" t="s">
        <v>956</v>
      </c>
      <c r="F313">
        <v>4</v>
      </c>
      <c r="G313">
        <v>1665505113.0999999</v>
      </c>
      <c r="H313">
        <f t="shared" si="136"/>
        <v>6.4057877823661766E-4</v>
      </c>
      <c r="I313">
        <f t="shared" si="137"/>
        <v>0.64057877823661769</v>
      </c>
      <c r="J313">
        <f t="shared" si="138"/>
        <v>21.228382958168346</v>
      </c>
      <c r="K313">
        <f t="shared" si="139"/>
        <v>1955.1214285714291</v>
      </c>
      <c r="L313">
        <f t="shared" si="140"/>
        <v>941.61254427421704</v>
      </c>
      <c r="M313">
        <f t="shared" si="141"/>
        <v>95.505506548851031</v>
      </c>
      <c r="N313">
        <f t="shared" si="142"/>
        <v>198.30328677720914</v>
      </c>
      <c r="O313">
        <f t="shared" si="143"/>
        <v>3.5136228623339295E-2</v>
      </c>
      <c r="P313">
        <f t="shared" si="144"/>
        <v>3.6789169739388163</v>
      </c>
      <c r="Q313">
        <f t="shared" si="145"/>
        <v>3.4950859708186136E-2</v>
      </c>
      <c r="R313">
        <f t="shared" si="146"/>
        <v>2.186086028060117E-2</v>
      </c>
      <c r="S313">
        <f t="shared" si="147"/>
        <v>226.10994523703661</v>
      </c>
      <c r="T313">
        <f t="shared" si="148"/>
        <v>35.31231470163651</v>
      </c>
      <c r="U313">
        <f t="shared" si="149"/>
        <v>34.907471428571426</v>
      </c>
      <c r="V313">
        <f t="shared" si="150"/>
        <v>5.6194938845253173</v>
      </c>
      <c r="W313">
        <f t="shared" si="151"/>
        <v>70.521592302934877</v>
      </c>
      <c r="X313">
        <f t="shared" si="152"/>
        <v>3.8472838656556818</v>
      </c>
      <c r="Y313">
        <f t="shared" si="153"/>
        <v>5.4554693676358896</v>
      </c>
      <c r="Z313">
        <f t="shared" si="154"/>
        <v>1.7722100188696355</v>
      </c>
      <c r="AA313">
        <f t="shared" si="155"/>
        <v>-28.249524120234838</v>
      </c>
      <c r="AB313">
        <f t="shared" si="156"/>
        <v>-105.82170149833472</v>
      </c>
      <c r="AC313">
        <f t="shared" si="157"/>
        <v>-6.6941842316921232</v>
      </c>
      <c r="AD313">
        <f t="shared" si="158"/>
        <v>85.344535386774922</v>
      </c>
      <c r="AE313">
        <f t="shared" si="159"/>
        <v>44.013060740193751</v>
      </c>
      <c r="AF313">
        <f t="shared" si="160"/>
        <v>0.82075757453421794</v>
      </c>
      <c r="AG313">
        <f t="shared" si="161"/>
        <v>21.228382958168346</v>
      </c>
      <c r="AH313">
        <v>2050.790843955941</v>
      </c>
      <c r="AI313">
        <v>2034.74115151515</v>
      </c>
      <c r="AJ313">
        <v>1.690151202266639</v>
      </c>
      <c r="AK313">
        <v>66.85974665391015</v>
      </c>
      <c r="AL313">
        <f t="shared" si="162"/>
        <v>0.64057877823661769</v>
      </c>
      <c r="AM313">
        <v>37.60422955969895</v>
      </c>
      <c r="AN313">
        <v>37.919422424242413</v>
      </c>
      <c r="AO313">
        <v>-1.135072588935686E-2</v>
      </c>
      <c r="AP313">
        <v>85.612249932443419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47099.845851343191</v>
      </c>
      <c r="AV313">
        <f t="shared" si="166"/>
        <v>1199.9557142857141</v>
      </c>
      <c r="AW313">
        <f t="shared" si="167"/>
        <v>1025.8887135943194</v>
      </c>
      <c r="AX313">
        <f t="shared" si="168"/>
        <v>0.85493881264192328</v>
      </c>
      <c r="AY313">
        <f t="shared" si="169"/>
        <v>0.18843190839891194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1665505113.0999999</v>
      </c>
      <c r="BF313">
        <v>1955.1214285714291</v>
      </c>
      <c r="BG313">
        <v>1974.0671428571429</v>
      </c>
      <c r="BH313">
        <v>37.931328571428573</v>
      </c>
      <c r="BI313">
        <v>37.603385714285707</v>
      </c>
      <c r="BJ313">
        <v>1954.5928571428569</v>
      </c>
      <c r="BK313">
        <v>37.713000000000001</v>
      </c>
      <c r="BL313">
        <v>650.10957142857137</v>
      </c>
      <c r="BM313">
        <v>101.3271428571428</v>
      </c>
      <c r="BN313">
        <v>0.1004635714285714</v>
      </c>
      <c r="BO313">
        <v>34.373928571428571</v>
      </c>
      <c r="BP313">
        <v>34.907471428571426</v>
      </c>
      <c r="BQ313">
        <v>999.89999999999986</v>
      </c>
      <c r="BR313">
        <v>0</v>
      </c>
      <c r="BS313">
        <v>0</v>
      </c>
      <c r="BT313">
        <v>8979.908571428572</v>
      </c>
      <c r="BU313">
        <v>0</v>
      </c>
      <c r="BV313">
        <v>230.31985714285719</v>
      </c>
      <c r="BW313">
        <v>-18.947671428571429</v>
      </c>
      <c r="BX313">
        <v>2032.204285714286</v>
      </c>
      <c r="BY313">
        <v>2051.1999999999998</v>
      </c>
      <c r="BZ313">
        <v>0.32793085714285708</v>
      </c>
      <c r="CA313">
        <v>1974.0671428571429</v>
      </c>
      <c r="CB313">
        <v>37.603385714285707</v>
      </c>
      <c r="CC313">
        <v>3.8434785714285722</v>
      </c>
      <c r="CD313">
        <v>3.8102514285714291</v>
      </c>
      <c r="CE313">
        <v>28.218642857142861</v>
      </c>
      <c r="CF313">
        <v>28.069514285714291</v>
      </c>
      <c r="CG313">
        <v>1199.9557142857141</v>
      </c>
      <c r="CH313">
        <v>0.4999574285714285</v>
      </c>
      <c r="CI313">
        <v>0.50004257142857134</v>
      </c>
      <c r="CJ313">
        <v>0</v>
      </c>
      <c r="CK313">
        <v>828.26857142857148</v>
      </c>
      <c r="CL313">
        <v>4.9990899999999998</v>
      </c>
      <c r="CM313">
        <v>8973.6414285714291</v>
      </c>
      <c r="CN313">
        <v>9557.3371428571427</v>
      </c>
      <c r="CO313">
        <v>45.186999999999998</v>
      </c>
      <c r="CP313">
        <v>47.830000000000013</v>
      </c>
      <c r="CQ313">
        <v>46.125</v>
      </c>
      <c r="CR313">
        <v>46.642714285714291</v>
      </c>
      <c r="CS313">
        <v>46.704999999999998</v>
      </c>
      <c r="CT313">
        <v>597.42571428571421</v>
      </c>
      <c r="CU313">
        <v>597.53</v>
      </c>
      <c r="CV313">
        <v>0</v>
      </c>
      <c r="CW313">
        <v>1665505119.9000001</v>
      </c>
      <c r="CX313">
        <v>0</v>
      </c>
      <c r="CY313">
        <v>1665503463</v>
      </c>
      <c r="CZ313" t="s">
        <v>356</v>
      </c>
      <c r="DA313">
        <v>1665503462</v>
      </c>
      <c r="DB313">
        <v>1665503463</v>
      </c>
      <c r="DC313">
        <v>5</v>
      </c>
      <c r="DD313">
        <v>8.5000000000000006E-2</v>
      </c>
      <c r="DE313">
        <v>-1E-3</v>
      </c>
      <c r="DF313">
        <v>-3.5999999999999997E-2</v>
      </c>
      <c r="DG313">
        <v>0.21</v>
      </c>
      <c r="DH313">
        <v>415</v>
      </c>
      <c r="DI313">
        <v>36</v>
      </c>
      <c r="DJ313">
        <v>0.25</v>
      </c>
      <c r="DK313">
        <v>0.11</v>
      </c>
      <c r="DL313">
        <v>-18.852653658536578</v>
      </c>
      <c r="DM313">
        <v>-0.94950313588848401</v>
      </c>
      <c r="DN313">
        <v>0.1608264374237646</v>
      </c>
      <c r="DO313">
        <v>0</v>
      </c>
      <c r="DP313">
        <v>0.28952860975609762</v>
      </c>
      <c r="DQ313">
        <v>0.39719826480836218</v>
      </c>
      <c r="DR313">
        <v>4.0927923123031583E-2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3.2944599999999999</v>
      </c>
      <c r="EB313">
        <v>2.6251699999999998</v>
      </c>
      <c r="EC313">
        <v>0.27935399999999999</v>
      </c>
      <c r="ED313">
        <v>0.27930899999999997</v>
      </c>
      <c r="EE313">
        <v>0.14943100000000001</v>
      </c>
      <c r="EF313">
        <v>0.14713499999999999</v>
      </c>
      <c r="EG313">
        <v>21728.3</v>
      </c>
      <c r="EH313">
        <v>22192.7</v>
      </c>
      <c r="EI313">
        <v>28085.599999999999</v>
      </c>
      <c r="EJ313">
        <v>29679.4</v>
      </c>
      <c r="EK313">
        <v>32816.800000000003</v>
      </c>
      <c r="EL313">
        <v>35192.6</v>
      </c>
      <c r="EM313">
        <v>39569.199999999997</v>
      </c>
      <c r="EN313">
        <v>42475.6</v>
      </c>
      <c r="EO313">
        <v>2.20187</v>
      </c>
      <c r="EP313">
        <v>2.1552699999999998</v>
      </c>
      <c r="EQ313">
        <v>9.28789E-2</v>
      </c>
      <c r="ER313">
        <v>0</v>
      </c>
      <c r="ES313">
        <v>33.3934</v>
      </c>
      <c r="ET313">
        <v>999.9</v>
      </c>
      <c r="EU313">
        <v>73.8</v>
      </c>
      <c r="EV313">
        <v>35.5</v>
      </c>
      <c r="EW313">
        <v>42.287100000000002</v>
      </c>
      <c r="EX313">
        <v>56.689100000000003</v>
      </c>
      <c r="EY313">
        <v>-2.4318900000000001</v>
      </c>
      <c r="EZ313">
        <v>2</v>
      </c>
      <c r="FA313">
        <v>0.66426799999999997</v>
      </c>
      <c r="FB313">
        <v>1.48943</v>
      </c>
      <c r="FC313">
        <v>20.2622</v>
      </c>
      <c r="FD313">
        <v>5.2163899999999996</v>
      </c>
      <c r="FE313">
        <v>12.006399999999999</v>
      </c>
      <c r="FF313">
        <v>4.9855499999999999</v>
      </c>
      <c r="FG313">
        <v>3.28443</v>
      </c>
      <c r="FH313">
        <v>6368.4</v>
      </c>
      <c r="FI313">
        <v>9999</v>
      </c>
      <c r="FJ313">
        <v>9999</v>
      </c>
      <c r="FK313">
        <v>490.2</v>
      </c>
      <c r="FL313">
        <v>1.8658300000000001</v>
      </c>
      <c r="FM313">
        <v>1.8621700000000001</v>
      </c>
      <c r="FN313">
        <v>1.8641799999999999</v>
      </c>
      <c r="FO313">
        <v>1.86029</v>
      </c>
      <c r="FP313">
        <v>1.8609599999999999</v>
      </c>
      <c r="FQ313">
        <v>1.86006</v>
      </c>
      <c r="FR313">
        <v>1.8617900000000001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0.52</v>
      </c>
      <c r="GH313">
        <v>0.21829999999999999</v>
      </c>
      <c r="GI313">
        <v>-0.38878066965608271</v>
      </c>
      <c r="GJ313">
        <v>8.4540356221501391E-4</v>
      </c>
      <c r="GK313">
        <v>6.8779579211309249E-8</v>
      </c>
      <c r="GL313">
        <v>-1.3381725072044801E-10</v>
      </c>
      <c r="GM313">
        <v>-8.6234221326163804E-2</v>
      </c>
      <c r="GN313">
        <v>8.8717001971158594E-4</v>
      </c>
      <c r="GO313">
        <v>5.46455871630479E-4</v>
      </c>
      <c r="GP313">
        <v>-9.435533427115459E-6</v>
      </c>
      <c r="GQ313">
        <v>1</v>
      </c>
      <c r="GR313">
        <v>2082</v>
      </c>
      <c r="GS313">
        <v>3</v>
      </c>
      <c r="GT313">
        <v>35</v>
      </c>
      <c r="GU313">
        <v>27.6</v>
      </c>
      <c r="GV313">
        <v>27.5</v>
      </c>
      <c r="GW313">
        <v>4.7485400000000002</v>
      </c>
      <c r="GX313">
        <v>2.5</v>
      </c>
      <c r="GY313">
        <v>2.04834</v>
      </c>
      <c r="GZ313">
        <v>2.6257299999999999</v>
      </c>
      <c r="HA313">
        <v>2.1972700000000001</v>
      </c>
      <c r="HB313">
        <v>2.34497</v>
      </c>
      <c r="HC313">
        <v>40.553100000000001</v>
      </c>
      <c r="HD313">
        <v>14.298400000000001</v>
      </c>
      <c r="HE313">
        <v>18</v>
      </c>
      <c r="HF313">
        <v>710.56600000000003</v>
      </c>
      <c r="HG313">
        <v>746.28399999999999</v>
      </c>
      <c r="HH313">
        <v>30.996200000000002</v>
      </c>
      <c r="HI313">
        <v>35.578800000000001</v>
      </c>
      <c r="HJ313">
        <v>29.999600000000001</v>
      </c>
      <c r="HK313">
        <v>35.323700000000002</v>
      </c>
      <c r="HL313">
        <v>35.272599999999997</v>
      </c>
      <c r="HM313">
        <v>94.960300000000004</v>
      </c>
      <c r="HN313">
        <v>14.6822</v>
      </c>
      <c r="HO313">
        <v>100</v>
      </c>
      <c r="HP313">
        <v>31</v>
      </c>
      <c r="HQ313">
        <v>1987.09</v>
      </c>
      <c r="HR313">
        <v>37.381999999999998</v>
      </c>
      <c r="HS313">
        <v>98.8566</v>
      </c>
      <c r="HT313">
        <v>98.446200000000005</v>
      </c>
    </row>
    <row r="314" spans="1:228" x14ac:dyDescent="0.2">
      <c r="A314">
        <v>299</v>
      </c>
      <c r="B314">
        <v>1665505119.0999999</v>
      </c>
      <c r="C314">
        <v>1189.599999904633</v>
      </c>
      <c r="D314" t="s">
        <v>957</v>
      </c>
      <c r="E314" t="s">
        <v>958</v>
      </c>
      <c r="F314">
        <v>4</v>
      </c>
      <c r="G314">
        <v>1665505116.7874999</v>
      </c>
      <c r="H314">
        <f t="shared" si="136"/>
        <v>6.4587763475044697E-4</v>
      </c>
      <c r="I314">
        <f t="shared" si="137"/>
        <v>0.64587763475044702</v>
      </c>
      <c r="J314">
        <f t="shared" si="138"/>
        <v>20.448048135723543</v>
      </c>
      <c r="K314">
        <f t="shared" si="139"/>
        <v>1961.2325000000001</v>
      </c>
      <c r="L314">
        <f t="shared" si="140"/>
        <v>992.34146755726817</v>
      </c>
      <c r="M314">
        <f t="shared" si="141"/>
        <v>100.65051445473168</v>
      </c>
      <c r="N314">
        <f t="shared" si="142"/>
        <v>198.92251462216316</v>
      </c>
      <c r="O314">
        <f t="shared" si="143"/>
        <v>3.5504809579857466E-2</v>
      </c>
      <c r="P314">
        <f t="shared" si="144"/>
        <v>3.6754312326553116</v>
      </c>
      <c r="Q314">
        <f t="shared" si="145"/>
        <v>3.531536404734404E-2</v>
      </c>
      <c r="R314">
        <f t="shared" si="146"/>
        <v>2.2089039018019535E-2</v>
      </c>
      <c r="S314">
        <f t="shared" si="147"/>
        <v>226.10966886175049</v>
      </c>
      <c r="T314">
        <f t="shared" si="148"/>
        <v>35.294384763111793</v>
      </c>
      <c r="U314">
        <f t="shared" si="149"/>
        <v>34.887075000000003</v>
      </c>
      <c r="V314">
        <f t="shared" si="150"/>
        <v>5.613145602668105</v>
      </c>
      <c r="W314">
        <f t="shared" si="151"/>
        <v>70.542467779994539</v>
      </c>
      <c r="X314">
        <f t="shared" si="152"/>
        <v>3.8446423286167977</v>
      </c>
      <c r="Y314">
        <f t="shared" si="153"/>
        <v>5.4501103372330801</v>
      </c>
      <c r="Z314">
        <f t="shared" si="154"/>
        <v>1.7685032740513074</v>
      </c>
      <c r="AA314">
        <f t="shared" si="155"/>
        <v>-28.483203692494712</v>
      </c>
      <c r="AB314">
        <f t="shared" si="156"/>
        <v>-105.18041651790423</v>
      </c>
      <c r="AC314">
        <f t="shared" si="157"/>
        <v>-6.6586913894167452</v>
      </c>
      <c r="AD314">
        <f t="shared" si="158"/>
        <v>85.787357261934801</v>
      </c>
      <c r="AE314">
        <f t="shared" si="159"/>
        <v>44.152212860027163</v>
      </c>
      <c r="AF314">
        <f t="shared" si="160"/>
        <v>0.76474761107601885</v>
      </c>
      <c r="AG314">
        <f t="shared" si="161"/>
        <v>20.448048135723543</v>
      </c>
      <c r="AH314">
        <v>2057.6847467684051</v>
      </c>
      <c r="AI314">
        <v>2041.686424242424</v>
      </c>
      <c r="AJ314">
        <v>1.7595493098771151</v>
      </c>
      <c r="AK314">
        <v>66.85974665391015</v>
      </c>
      <c r="AL314">
        <f t="shared" si="162"/>
        <v>0.64587763475044702</v>
      </c>
      <c r="AM314">
        <v>37.601582933896317</v>
      </c>
      <c r="AN314">
        <v>37.89523030303031</v>
      </c>
      <c r="AO314">
        <v>-6.8075983933345626E-3</v>
      </c>
      <c r="AP314">
        <v>85.612249932443419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47040.48458117745</v>
      </c>
      <c r="AV314">
        <f t="shared" si="166"/>
        <v>1199.95625</v>
      </c>
      <c r="AW314">
        <f t="shared" si="167"/>
        <v>1025.8889760941711</v>
      </c>
      <c r="AX314">
        <f t="shared" si="168"/>
        <v>0.85493864971674693</v>
      </c>
      <c r="AY314">
        <f t="shared" si="169"/>
        <v>0.18843159395332162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1665505116.7874999</v>
      </c>
      <c r="BF314">
        <v>1961.2325000000001</v>
      </c>
      <c r="BG314">
        <v>1980.1949999999999</v>
      </c>
      <c r="BH314">
        <v>37.9054</v>
      </c>
      <c r="BI314">
        <v>37.599787500000012</v>
      </c>
      <c r="BJ314">
        <v>1960.7075</v>
      </c>
      <c r="BK314">
        <v>37.687124999999988</v>
      </c>
      <c r="BL314">
        <v>650.02274999999997</v>
      </c>
      <c r="BM314">
        <v>101.32725000000001</v>
      </c>
      <c r="BN314">
        <v>0.1000487125</v>
      </c>
      <c r="BO314">
        <v>34.3562625</v>
      </c>
      <c r="BP314">
        <v>34.887075000000003</v>
      </c>
      <c r="BQ314">
        <v>999.9</v>
      </c>
      <c r="BR314">
        <v>0</v>
      </c>
      <c r="BS314">
        <v>0</v>
      </c>
      <c r="BT314">
        <v>8967.8924999999981</v>
      </c>
      <c r="BU314">
        <v>0</v>
      </c>
      <c r="BV314">
        <v>233.54112499999999</v>
      </c>
      <c r="BW314">
        <v>-18.963212500000001</v>
      </c>
      <c r="BX314">
        <v>2038.5050000000001</v>
      </c>
      <c r="BY314">
        <v>2057.56</v>
      </c>
      <c r="BZ314">
        <v>0.30560500000000002</v>
      </c>
      <c r="CA314">
        <v>1980.1949999999999</v>
      </c>
      <c r="CB314">
        <v>37.599787500000012</v>
      </c>
      <c r="CC314">
        <v>3.8408512500000001</v>
      </c>
      <c r="CD314">
        <v>3.80988375</v>
      </c>
      <c r="CE314">
        <v>28.206887500000001</v>
      </c>
      <c r="CF314">
        <v>28.067887500000001</v>
      </c>
      <c r="CG314">
        <v>1199.95625</v>
      </c>
      <c r="CH314">
        <v>0.49996200000000002</v>
      </c>
      <c r="CI314">
        <v>0.50003799999999998</v>
      </c>
      <c r="CJ314">
        <v>0</v>
      </c>
      <c r="CK314">
        <v>828.37462499999992</v>
      </c>
      <c r="CL314">
        <v>4.9990899999999998</v>
      </c>
      <c r="CM314">
        <v>8974.4237499999999</v>
      </c>
      <c r="CN314">
        <v>9557.3762500000012</v>
      </c>
      <c r="CO314">
        <v>45.186999999999998</v>
      </c>
      <c r="CP314">
        <v>47.811999999999998</v>
      </c>
      <c r="CQ314">
        <v>46.125</v>
      </c>
      <c r="CR314">
        <v>46.625</v>
      </c>
      <c r="CS314">
        <v>46.686999999999998</v>
      </c>
      <c r="CT314">
        <v>597.43249999999989</v>
      </c>
      <c r="CU314">
        <v>597.52375000000006</v>
      </c>
      <c r="CV314">
        <v>0</v>
      </c>
      <c r="CW314">
        <v>1665505123.5</v>
      </c>
      <c r="CX314">
        <v>0</v>
      </c>
      <c r="CY314">
        <v>1665503463</v>
      </c>
      <c r="CZ314" t="s">
        <v>356</v>
      </c>
      <c r="DA314">
        <v>1665503462</v>
      </c>
      <c r="DB314">
        <v>1665503463</v>
      </c>
      <c r="DC314">
        <v>5</v>
      </c>
      <c r="DD314">
        <v>8.5000000000000006E-2</v>
      </c>
      <c r="DE314">
        <v>-1E-3</v>
      </c>
      <c r="DF314">
        <v>-3.5999999999999997E-2</v>
      </c>
      <c r="DG314">
        <v>0.21</v>
      </c>
      <c r="DH314">
        <v>415</v>
      </c>
      <c r="DI314">
        <v>36</v>
      </c>
      <c r="DJ314">
        <v>0.25</v>
      </c>
      <c r="DK314">
        <v>0.11</v>
      </c>
      <c r="DL314">
        <v>-18.917980487804879</v>
      </c>
      <c r="DM314">
        <v>-0.32110452961676461</v>
      </c>
      <c r="DN314">
        <v>0.1165396555966738</v>
      </c>
      <c r="DO314">
        <v>0</v>
      </c>
      <c r="DP314">
        <v>0.30393646341463421</v>
      </c>
      <c r="DQ314">
        <v>0.23013367944250901</v>
      </c>
      <c r="DR314">
        <v>3.1507733197173537E-2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3.2944100000000001</v>
      </c>
      <c r="EB314">
        <v>2.62548</v>
      </c>
      <c r="EC314">
        <v>0.27989700000000001</v>
      </c>
      <c r="ED314">
        <v>0.27984900000000001</v>
      </c>
      <c r="EE314">
        <v>0.14937</v>
      </c>
      <c r="EF314">
        <v>0.14711399999999999</v>
      </c>
      <c r="EG314">
        <v>21712.400000000001</v>
      </c>
      <c r="EH314">
        <v>22176.1</v>
      </c>
      <c r="EI314">
        <v>28086.400000000001</v>
      </c>
      <c r="EJ314">
        <v>29679.5</v>
      </c>
      <c r="EK314">
        <v>32819.9</v>
      </c>
      <c r="EL314">
        <v>35193.800000000003</v>
      </c>
      <c r="EM314">
        <v>39570.199999999997</v>
      </c>
      <c r="EN314">
        <v>42475.9</v>
      </c>
      <c r="EO314">
        <v>2.20187</v>
      </c>
      <c r="EP314">
        <v>2.15517</v>
      </c>
      <c r="EQ314">
        <v>9.3616500000000005E-2</v>
      </c>
      <c r="ER314">
        <v>0</v>
      </c>
      <c r="ES314">
        <v>33.362299999999998</v>
      </c>
      <c r="ET314">
        <v>999.9</v>
      </c>
      <c r="EU314">
        <v>73.8</v>
      </c>
      <c r="EV314">
        <v>35.5</v>
      </c>
      <c r="EW314">
        <v>42.296999999999997</v>
      </c>
      <c r="EX314">
        <v>57.079099999999997</v>
      </c>
      <c r="EY314">
        <v>-2.3757999999999999</v>
      </c>
      <c r="EZ314">
        <v>2</v>
      </c>
      <c r="FA314">
        <v>0.66361800000000004</v>
      </c>
      <c r="FB314">
        <v>1.4757</v>
      </c>
      <c r="FC314">
        <v>20.2623</v>
      </c>
      <c r="FD314">
        <v>5.2150400000000001</v>
      </c>
      <c r="FE314">
        <v>12.0053</v>
      </c>
      <c r="FF314">
        <v>4.9847999999999999</v>
      </c>
      <c r="FG314">
        <v>3.2841999999999998</v>
      </c>
      <c r="FH314">
        <v>6368.7</v>
      </c>
      <c r="FI314">
        <v>9999</v>
      </c>
      <c r="FJ314">
        <v>9999</v>
      </c>
      <c r="FK314">
        <v>490.2</v>
      </c>
      <c r="FL314">
        <v>1.86581</v>
      </c>
      <c r="FM314">
        <v>1.8621700000000001</v>
      </c>
      <c r="FN314">
        <v>1.86419</v>
      </c>
      <c r="FO314">
        <v>1.86025</v>
      </c>
      <c r="FP314">
        <v>1.8609599999999999</v>
      </c>
      <c r="FQ314">
        <v>1.86006</v>
      </c>
      <c r="FR314">
        <v>1.86181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0.52</v>
      </c>
      <c r="GH314">
        <v>0.21829999999999999</v>
      </c>
      <c r="GI314">
        <v>-0.38878066965608271</v>
      </c>
      <c r="GJ314">
        <v>8.4540356221501391E-4</v>
      </c>
      <c r="GK314">
        <v>6.8779579211309249E-8</v>
      </c>
      <c r="GL314">
        <v>-1.3381725072044801E-10</v>
      </c>
      <c r="GM314">
        <v>-8.6234221326163804E-2</v>
      </c>
      <c r="GN314">
        <v>8.8717001971158594E-4</v>
      </c>
      <c r="GO314">
        <v>5.46455871630479E-4</v>
      </c>
      <c r="GP314">
        <v>-9.435533427115459E-6</v>
      </c>
      <c r="GQ314">
        <v>1</v>
      </c>
      <c r="GR314">
        <v>2082</v>
      </c>
      <c r="GS314">
        <v>3</v>
      </c>
      <c r="GT314">
        <v>35</v>
      </c>
      <c r="GU314">
        <v>27.6</v>
      </c>
      <c r="GV314">
        <v>27.6</v>
      </c>
      <c r="GW314">
        <v>4.7619600000000002</v>
      </c>
      <c r="GX314">
        <v>2.4841299999999999</v>
      </c>
      <c r="GY314">
        <v>2.04834</v>
      </c>
      <c r="GZ314">
        <v>2.6257299999999999</v>
      </c>
      <c r="HA314">
        <v>2.1972700000000001</v>
      </c>
      <c r="HB314">
        <v>2.34863</v>
      </c>
      <c r="HC314">
        <v>40.553100000000001</v>
      </c>
      <c r="HD314">
        <v>14.298400000000001</v>
      </c>
      <c r="HE314">
        <v>18</v>
      </c>
      <c r="HF314">
        <v>710.53899999999999</v>
      </c>
      <c r="HG314">
        <v>746.15800000000002</v>
      </c>
      <c r="HH314">
        <v>30.996200000000002</v>
      </c>
      <c r="HI314">
        <v>35.5745</v>
      </c>
      <c r="HJ314">
        <v>29.999500000000001</v>
      </c>
      <c r="HK314">
        <v>35.321199999999997</v>
      </c>
      <c r="HL314">
        <v>35.270200000000003</v>
      </c>
      <c r="HM314">
        <v>95.198999999999998</v>
      </c>
      <c r="HN314">
        <v>14.988899999999999</v>
      </c>
      <c r="HO314">
        <v>100</v>
      </c>
      <c r="HP314">
        <v>31</v>
      </c>
      <c r="HQ314">
        <v>1993.77</v>
      </c>
      <c r="HR314">
        <v>37.321300000000001</v>
      </c>
      <c r="HS314">
        <v>98.859099999999998</v>
      </c>
      <c r="HT314">
        <v>98.446799999999996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2022-10-11T16:19:46Z</dcterms:created>
  <dcterms:modified xsi:type="dcterms:W3CDTF">2024-10-16T18:12:24Z</dcterms:modified>
</cp:coreProperties>
</file>