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847B578C-07A4-8440-B3E5-47F9A99C03A9}" xr6:coauthVersionLast="47" xr6:coauthVersionMax="47" xr10:uidLastSave="{00000000-0000-0000-0000-000000000000}"/>
  <bookViews>
    <workbookView xWindow="52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W314" i="1" s="1"/>
  <c r="AU314" i="1"/>
  <c r="AS314" i="1" s="1"/>
  <c r="AT314" i="1" s="1"/>
  <c r="AL314" i="1"/>
  <c r="I314" i="1" s="1"/>
  <c r="H314" i="1" s="1"/>
  <c r="AG314" i="1"/>
  <c r="J314" i="1" s="1"/>
  <c r="Y314" i="1"/>
  <c r="X314" i="1"/>
  <c r="W314" i="1" s="1"/>
  <c r="P314" i="1"/>
  <c r="AY313" i="1"/>
  <c r="AX313" i="1"/>
  <c r="AV313" i="1"/>
  <c r="S313" i="1" s="1"/>
  <c r="AU313" i="1"/>
  <c r="AS313" i="1"/>
  <c r="AL313" i="1"/>
  <c r="I313" i="1" s="1"/>
  <c r="H313" i="1" s="1"/>
  <c r="AG313" i="1"/>
  <c r="Y313" i="1"/>
  <c r="X313" i="1"/>
  <c r="W313" i="1"/>
  <c r="P313" i="1"/>
  <c r="J313" i="1"/>
  <c r="AY312" i="1"/>
  <c r="AX312" i="1"/>
  <c r="AV312" i="1"/>
  <c r="AU312" i="1"/>
  <c r="AS312" i="1" s="1"/>
  <c r="AF312" i="1" s="1"/>
  <c r="AL312" i="1"/>
  <c r="I312" i="1" s="1"/>
  <c r="H312" i="1" s="1"/>
  <c r="AA312" i="1" s="1"/>
  <c r="AG312" i="1"/>
  <c r="J312" i="1" s="1"/>
  <c r="Y312" i="1"/>
  <c r="X312" i="1"/>
  <c r="P312" i="1"/>
  <c r="N312" i="1"/>
  <c r="AY311" i="1"/>
  <c r="AX311" i="1"/>
  <c r="AV311" i="1"/>
  <c r="S311" i="1" s="1"/>
  <c r="AU311" i="1"/>
  <c r="AS311" i="1"/>
  <c r="AL311" i="1"/>
  <c r="I311" i="1" s="1"/>
  <c r="H311" i="1" s="1"/>
  <c r="AA311" i="1" s="1"/>
  <c r="AG311" i="1"/>
  <c r="J311" i="1" s="1"/>
  <c r="Y311" i="1"/>
  <c r="X311" i="1"/>
  <c r="P311" i="1"/>
  <c r="AY310" i="1"/>
  <c r="AX310" i="1"/>
  <c r="AV310" i="1"/>
  <c r="AU310" i="1"/>
  <c r="AS310" i="1" s="1"/>
  <c r="AL310" i="1"/>
  <c r="I310" i="1" s="1"/>
  <c r="H310" i="1" s="1"/>
  <c r="AG310" i="1"/>
  <c r="J310" i="1" s="1"/>
  <c r="Y310" i="1"/>
  <c r="X310" i="1"/>
  <c r="W310" i="1" s="1"/>
  <c r="P310" i="1"/>
  <c r="AY309" i="1"/>
  <c r="AX309" i="1"/>
  <c r="AV309" i="1"/>
  <c r="S309" i="1" s="1"/>
  <c r="AU309" i="1"/>
  <c r="AS309" i="1"/>
  <c r="AL309" i="1"/>
  <c r="I309" i="1" s="1"/>
  <c r="H309" i="1" s="1"/>
  <c r="AG309" i="1"/>
  <c r="Y309" i="1"/>
  <c r="X309" i="1"/>
  <c r="W309" i="1" s="1"/>
  <c r="P309" i="1"/>
  <c r="J309" i="1"/>
  <c r="AY308" i="1"/>
  <c r="AX308" i="1"/>
  <c r="AV308" i="1"/>
  <c r="AU308" i="1"/>
  <c r="AS308" i="1" s="1"/>
  <c r="N308" i="1" s="1"/>
  <c r="AL308" i="1"/>
  <c r="I308" i="1" s="1"/>
  <c r="H308" i="1" s="1"/>
  <c r="AG308" i="1"/>
  <c r="J308" i="1" s="1"/>
  <c r="AF308" i="1"/>
  <c r="Y308" i="1"/>
  <c r="X308" i="1"/>
  <c r="P308" i="1"/>
  <c r="AY307" i="1"/>
  <c r="AX307" i="1"/>
  <c r="AV307" i="1"/>
  <c r="AU307" i="1"/>
  <c r="AS307" i="1" s="1"/>
  <c r="AL307" i="1"/>
  <c r="I307" i="1" s="1"/>
  <c r="AG307" i="1"/>
  <c r="J307" i="1" s="1"/>
  <c r="Y307" i="1"/>
  <c r="X307" i="1"/>
  <c r="W307" i="1" s="1"/>
  <c r="S307" i="1"/>
  <c r="P307" i="1"/>
  <c r="H307" i="1"/>
  <c r="AA307" i="1" s="1"/>
  <c r="AY306" i="1"/>
  <c r="AX306" i="1"/>
  <c r="AV306" i="1"/>
  <c r="AU306" i="1"/>
  <c r="AS306" i="1" s="1"/>
  <c r="AT306" i="1" s="1"/>
  <c r="AL306" i="1"/>
  <c r="I306" i="1" s="1"/>
  <c r="H306" i="1" s="1"/>
  <c r="AG306" i="1"/>
  <c r="Y306" i="1"/>
  <c r="X306" i="1"/>
  <c r="P306" i="1"/>
  <c r="J306" i="1"/>
  <c r="AY305" i="1"/>
  <c r="AX305" i="1"/>
  <c r="AW305" i="1" s="1"/>
  <c r="AV305" i="1"/>
  <c r="AU305" i="1"/>
  <c r="AT305" i="1"/>
  <c r="AS305" i="1"/>
  <c r="AL305" i="1"/>
  <c r="I305" i="1" s="1"/>
  <c r="H305" i="1" s="1"/>
  <c r="AG305" i="1"/>
  <c r="J305" i="1" s="1"/>
  <c r="Y305" i="1"/>
  <c r="X305" i="1"/>
  <c r="W305" i="1"/>
  <c r="P305" i="1"/>
  <c r="N305" i="1"/>
  <c r="K305" i="1"/>
  <c r="AY304" i="1"/>
  <c r="AX304" i="1"/>
  <c r="AV304" i="1"/>
  <c r="AU304" i="1"/>
  <c r="AS304" i="1" s="1"/>
  <c r="AL304" i="1"/>
  <c r="I304" i="1" s="1"/>
  <c r="H304" i="1" s="1"/>
  <c r="AA304" i="1" s="1"/>
  <c r="AG304" i="1"/>
  <c r="J304" i="1" s="1"/>
  <c r="Y304" i="1"/>
  <c r="X304" i="1"/>
  <c r="P304" i="1"/>
  <c r="AY303" i="1"/>
  <c r="AX303" i="1"/>
  <c r="AV303" i="1"/>
  <c r="AU303" i="1"/>
  <c r="AS303" i="1" s="1"/>
  <c r="AL303" i="1"/>
  <c r="I303" i="1" s="1"/>
  <c r="AG303" i="1"/>
  <c r="J303" i="1" s="1"/>
  <c r="AA303" i="1"/>
  <c r="Y303" i="1"/>
  <c r="X303" i="1"/>
  <c r="W303" i="1" s="1"/>
  <c r="S303" i="1"/>
  <c r="P303" i="1"/>
  <c r="H303" i="1"/>
  <c r="AY302" i="1"/>
  <c r="AX302" i="1"/>
  <c r="AV302" i="1"/>
  <c r="AU302" i="1"/>
  <c r="AS302" i="1" s="1"/>
  <c r="AL302" i="1"/>
  <c r="I302" i="1" s="1"/>
  <c r="H302" i="1" s="1"/>
  <c r="AG302" i="1"/>
  <c r="Y302" i="1"/>
  <c r="X302" i="1"/>
  <c r="W302" i="1" s="1"/>
  <c r="P302" i="1"/>
  <c r="J302" i="1"/>
  <c r="AY301" i="1"/>
  <c r="AX301" i="1"/>
  <c r="AV301" i="1"/>
  <c r="S301" i="1" s="1"/>
  <c r="AU301" i="1"/>
  <c r="AS301" i="1"/>
  <c r="AT301" i="1" s="1"/>
  <c r="AL301" i="1"/>
  <c r="I301" i="1" s="1"/>
  <c r="H301" i="1" s="1"/>
  <c r="AG301" i="1"/>
  <c r="AF301" i="1"/>
  <c r="AE301" i="1"/>
  <c r="Y301" i="1"/>
  <c r="X301" i="1"/>
  <c r="P301" i="1"/>
  <c r="N301" i="1"/>
  <c r="K301" i="1"/>
  <c r="J301" i="1"/>
  <c r="AY300" i="1"/>
  <c r="AX300" i="1"/>
  <c r="AV300" i="1"/>
  <c r="AU300" i="1"/>
  <c r="AS300" i="1"/>
  <c r="AL300" i="1"/>
  <c r="I300" i="1" s="1"/>
  <c r="H300" i="1" s="1"/>
  <c r="AA300" i="1" s="1"/>
  <c r="AG300" i="1"/>
  <c r="J300" i="1" s="1"/>
  <c r="Y300" i="1"/>
  <c r="X300" i="1"/>
  <c r="P300" i="1"/>
  <c r="AY299" i="1"/>
  <c r="S299" i="1" s="1"/>
  <c r="AX299" i="1"/>
  <c r="AV299" i="1"/>
  <c r="AU299" i="1"/>
  <c r="AS299" i="1" s="1"/>
  <c r="K299" i="1" s="1"/>
  <c r="AL299" i="1"/>
  <c r="I299" i="1" s="1"/>
  <c r="H299" i="1" s="1"/>
  <c r="AG299" i="1"/>
  <c r="AF299" i="1"/>
  <c r="Y299" i="1"/>
  <c r="X299" i="1"/>
  <c r="W299" i="1" s="1"/>
  <c r="T299" i="1"/>
  <c r="U299" i="1" s="1"/>
  <c r="P299" i="1"/>
  <c r="J299" i="1"/>
  <c r="AY298" i="1"/>
  <c r="AX298" i="1"/>
  <c r="AV298" i="1"/>
  <c r="AU298" i="1"/>
  <c r="AS298" i="1" s="1"/>
  <c r="AL298" i="1"/>
  <c r="I298" i="1" s="1"/>
  <c r="H298" i="1" s="1"/>
  <c r="AG298" i="1"/>
  <c r="Y298" i="1"/>
  <c r="X298" i="1"/>
  <c r="W298" i="1" s="1"/>
  <c r="P298" i="1"/>
  <c r="J298" i="1"/>
  <c r="AY297" i="1"/>
  <c r="AX297" i="1"/>
  <c r="AV297" i="1"/>
  <c r="S297" i="1" s="1"/>
  <c r="T297" i="1" s="1"/>
  <c r="U297" i="1" s="1"/>
  <c r="AU297" i="1"/>
  <c r="AS297" i="1"/>
  <c r="AT297" i="1" s="1"/>
  <c r="AL297" i="1"/>
  <c r="I297" i="1" s="1"/>
  <c r="H297" i="1" s="1"/>
  <c r="AG297" i="1"/>
  <c r="AF297" i="1"/>
  <c r="AE297" i="1"/>
  <c r="Y297" i="1"/>
  <c r="X297" i="1"/>
  <c r="P297" i="1"/>
  <c r="N297" i="1"/>
  <c r="K297" i="1"/>
  <c r="J297" i="1"/>
  <c r="AY296" i="1"/>
  <c r="AX296" i="1"/>
  <c r="AV296" i="1"/>
  <c r="AU296" i="1"/>
  <c r="AS296" i="1"/>
  <c r="AE296" i="1" s="1"/>
  <c r="AL296" i="1"/>
  <c r="AG296" i="1"/>
  <c r="AF296" i="1"/>
  <c r="Y296" i="1"/>
  <c r="X296" i="1"/>
  <c r="W296" i="1" s="1"/>
  <c r="P296" i="1"/>
  <c r="K296" i="1"/>
  <c r="J296" i="1"/>
  <c r="I296" i="1"/>
  <c r="H296" i="1" s="1"/>
  <c r="AY295" i="1"/>
  <c r="AX295" i="1"/>
  <c r="AV295" i="1"/>
  <c r="AU295" i="1"/>
  <c r="AS295" i="1"/>
  <c r="AT295" i="1" s="1"/>
  <c r="AL295" i="1"/>
  <c r="I295" i="1" s="1"/>
  <c r="H295" i="1" s="1"/>
  <c r="AG295" i="1"/>
  <c r="J295" i="1" s="1"/>
  <c r="Y295" i="1"/>
  <c r="X295" i="1"/>
  <c r="P295" i="1"/>
  <c r="AY294" i="1"/>
  <c r="AX294" i="1"/>
  <c r="AV294" i="1"/>
  <c r="AU294" i="1"/>
  <c r="AS294" i="1" s="1"/>
  <c r="AT294" i="1" s="1"/>
  <c r="AL294" i="1"/>
  <c r="I294" i="1" s="1"/>
  <c r="H294" i="1" s="1"/>
  <c r="AG294" i="1"/>
  <c r="Y294" i="1"/>
  <c r="X294" i="1"/>
  <c r="W294" i="1" s="1"/>
  <c r="P294" i="1"/>
  <c r="N294" i="1"/>
  <c r="J294" i="1"/>
  <c r="AY293" i="1"/>
  <c r="AX293" i="1"/>
  <c r="AV293" i="1"/>
  <c r="S293" i="1" s="1"/>
  <c r="AU293" i="1"/>
  <c r="AS293" i="1"/>
  <c r="AT293" i="1" s="1"/>
  <c r="AL293" i="1"/>
  <c r="I293" i="1" s="1"/>
  <c r="H293" i="1" s="1"/>
  <c r="T293" i="1" s="1"/>
  <c r="U293" i="1" s="1"/>
  <c r="AG293" i="1"/>
  <c r="J293" i="1" s="1"/>
  <c r="Y293" i="1"/>
  <c r="X293" i="1"/>
  <c r="W293" i="1"/>
  <c r="P293" i="1"/>
  <c r="AY292" i="1"/>
  <c r="AX292" i="1"/>
  <c r="AV292" i="1"/>
  <c r="AU292" i="1"/>
  <c r="AS292" i="1"/>
  <c r="AL292" i="1"/>
  <c r="I292" i="1" s="1"/>
  <c r="H292" i="1" s="1"/>
  <c r="AA292" i="1" s="1"/>
  <c r="AG292" i="1"/>
  <c r="J292" i="1" s="1"/>
  <c r="Y292" i="1"/>
  <c r="X292" i="1"/>
  <c r="P292" i="1"/>
  <c r="AY291" i="1"/>
  <c r="AX291" i="1"/>
  <c r="AV291" i="1"/>
  <c r="AW291" i="1" s="1"/>
  <c r="AU291" i="1"/>
  <c r="AS291" i="1"/>
  <c r="AF291" i="1" s="1"/>
  <c r="AL291" i="1"/>
  <c r="I291" i="1" s="1"/>
  <c r="H291" i="1" s="1"/>
  <c r="AA291" i="1" s="1"/>
  <c r="AG291" i="1"/>
  <c r="Y291" i="1"/>
  <c r="X291" i="1"/>
  <c r="W291" i="1" s="1"/>
  <c r="S291" i="1"/>
  <c r="P291" i="1"/>
  <c r="J291" i="1"/>
  <c r="AY290" i="1"/>
  <c r="AX290" i="1"/>
  <c r="AV290" i="1"/>
  <c r="AU290" i="1"/>
  <c r="AS290" i="1" s="1"/>
  <c r="AT290" i="1"/>
  <c r="AL290" i="1"/>
  <c r="I290" i="1" s="1"/>
  <c r="H290" i="1" s="1"/>
  <c r="AG290" i="1"/>
  <c r="Y290" i="1"/>
  <c r="X290" i="1"/>
  <c r="W290" i="1" s="1"/>
  <c r="P290" i="1"/>
  <c r="J290" i="1"/>
  <c r="AY289" i="1"/>
  <c r="AX289" i="1"/>
  <c r="AV289" i="1"/>
  <c r="AU289" i="1"/>
  <c r="AS289" i="1" s="1"/>
  <c r="AL289" i="1"/>
  <c r="I289" i="1" s="1"/>
  <c r="H289" i="1" s="1"/>
  <c r="AG289" i="1"/>
  <c r="AE289" i="1"/>
  <c r="Y289" i="1"/>
  <c r="X289" i="1"/>
  <c r="P289" i="1"/>
  <c r="J289" i="1"/>
  <c r="AY288" i="1"/>
  <c r="AX288" i="1"/>
  <c r="AV288" i="1"/>
  <c r="AU288" i="1"/>
  <c r="AS288" i="1" s="1"/>
  <c r="AL288" i="1"/>
  <c r="AG288" i="1"/>
  <c r="J288" i="1" s="1"/>
  <c r="Y288" i="1"/>
  <c r="X288" i="1"/>
  <c r="W288" i="1"/>
  <c r="P288" i="1"/>
  <c r="I288" i="1"/>
  <c r="H288" i="1" s="1"/>
  <c r="AA288" i="1" s="1"/>
  <c r="AY287" i="1"/>
  <c r="AX287" i="1"/>
  <c r="AV287" i="1"/>
  <c r="AU287" i="1"/>
  <c r="AS287" i="1"/>
  <c r="AL287" i="1"/>
  <c r="I287" i="1" s="1"/>
  <c r="H287" i="1" s="1"/>
  <c r="AG287" i="1"/>
  <c r="J287" i="1" s="1"/>
  <c r="Y287" i="1"/>
  <c r="X287" i="1"/>
  <c r="W287" i="1"/>
  <c r="S287" i="1"/>
  <c r="P287" i="1"/>
  <c r="AY286" i="1"/>
  <c r="S286" i="1" s="1"/>
  <c r="AX286" i="1"/>
  <c r="AV286" i="1"/>
  <c r="AW286" i="1" s="1"/>
  <c r="AU286" i="1"/>
  <c r="AS286" i="1"/>
  <c r="K286" i="1" s="1"/>
  <c r="AL286" i="1"/>
  <c r="I286" i="1" s="1"/>
  <c r="H286" i="1" s="1"/>
  <c r="AG286" i="1"/>
  <c r="Y286" i="1"/>
  <c r="X286" i="1"/>
  <c r="W286" i="1" s="1"/>
  <c r="P286" i="1"/>
  <c r="J286" i="1"/>
  <c r="AY285" i="1"/>
  <c r="AX285" i="1"/>
  <c r="AV285" i="1"/>
  <c r="AU285" i="1"/>
  <c r="AS285" i="1" s="1"/>
  <c r="N285" i="1" s="1"/>
  <c r="AL285" i="1"/>
  <c r="I285" i="1" s="1"/>
  <c r="H285" i="1" s="1"/>
  <c r="AG285" i="1"/>
  <c r="J285" i="1" s="1"/>
  <c r="AA285" i="1"/>
  <c r="Y285" i="1"/>
  <c r="X285" i="1"/>
  <c r="W285" i="1"/>
  <c r="S285" i="1"/>
  <c r="P285" i="1"/>
  <c r="AY284" i="1"/>
  <c r="AX284" i="1"/>
  <c r="AV284" i="1"/>
  <c r="AU284" i="1"/>
  <c r="AS284" i="1" s="1"/>
  <c r="AE284" i="1" s="1"/>
  <c r="AL284" i="1"/>
  <c r="AG284" i="1"/>
  <c r="Y284" i="1"/>
  <c r="X284" i="1"/>
  <c r="P284" i="1"/>
  <c r="J284" i="1"/>
  <c r="I284" i="1"/>
  <c r="H284" i="1" s="1"/>
  <c r="AY283" i="1"/>
  <c r="AX283" i="1"/>
  <c r="AV283" i="1"/>
  <c r="AU283" i="1"/>
  <c r="AS283" i="1"/>
  <c r="AL283" i="1"/>
  <c r="I283" i="1" s="1"/>
  <c r="H283" i="1" s="1"/>
  <c r="AG283" i="1"/>
  <c r="J283" i="1" s="1"/>
  <c r="Y283" i="1"/>
  <c r="X283" i="1"/>
  <c r="P283" i="1"/>
  <c r="AY282" i="1"/>
  <c r="AX282" i="1"/>
  <c r="AV282" i="1"/>
  <c r="AU282" i="1"/>
  <c r="AS282" i="1" s="1"/>
  <c r="AL282" i="1"/>
  <c r="I282" i="1" s="1"/>
  <c r="H282" i="1" s="1"/>
  <c r="AG282" i="1"/>
  <c r="J282" i="1" s="1"/>
  <c r="AF282" i="1"/>
  <c r="Y282" i="1"/>
  <c r="X282" i="1"/>
  <c r="P282" i="1"/>
  <c r="N282" i="1"/>
  <c r="K282" i="1"/>
  <c r="AY281" i="1"/>
  <c r="AX281" i="1"/>
  <c r="AV281" i="1"/>
  <c r="AU281" i="1"/>
  <c r="AS281" i="1" s="1"/>
  <c r="AL281" i="1"/>
  <c r="I281" i="1" s="1"/>
  <c r="H281" i="1" s="1"/>
  <c r="AG281" i="1"/>
  <c r="J281" i="1" s="1"/>
  <c r="Y281" i="1"/>
  <c r="X281" i="1"/>
  <c r="P281" i="1"/>
  <c r="AY280" i="1"/>
  <c r="AX280" i="1"/>
  <c r="AV280" i="1"/>
  <c r="AU280" i="1"/>
  <c r="AS280" i="1" s="1"/>
  <c r="AL280" i="1"/>
  <c r="AG280" i="1"/>
  <c r="Y280" i="1"/>
  <c r="X280" i="1"/>
  <c r="W280" i="1"/>
  <c r="P280" i="1"/>
  <c r="J280" i="1"/>
  <c r="I280" i="1"/>
  <c r="H280" i="1" s="1"/>
  <c r="AY279" i="1"/>
  <c r="AX279" i="1"/>
  <c r="AV279" i="1"/>
  <c r="AW279" i="1" s="1"/>
  <c r="AU279" i="1"/>
  <c r="AS279" i="1"/>
  <c r="AL279" i="1"/>
  <c r="I279" i="1" s="1"/>
  <c r="H279" i="1" s="1"/>
  <c r="AG279" i="1"/>
  <c r="J279" i="1" s="1"/>
  <c r="Y279" i="1"/>
  <c r="W279" i="1" s="1"/>
  <c r="X279" i="1"/>
  <c r="S279" i="1"/>
  <c r="P279" i="1"/>
  <c r="AY278" i="1"/>
  <c r="S278" i="1" s="1"/>
  <c r="AX278" i="1"/>
  <c r="AV278" i="1"/>
  <c r="AW278" i="1" s="1"/>
  <c r="AU278" i="1"/>
  <c r="AS278" i="1" s="1"/>
  <c r="AL278" i="1"/>
  <c r="I278" i="1" s="1"/>
  <c r="H278" i="1" s="1"/>
  <c r="AA278" i="1" s="1"/>
  <c r="AG278" i="1"/>
  <c r="J278" i="1" s="1"/>
  <c r="Y278" i="1"/>
  <c r="X278" i="1"/>
  <c r="P278" i="1"/>
  <c r="N278" i="1"/>
  <c r="AY277" i="1"/>
  <c r="S277" i="1" s="1"/>
  <c r="AX277" i="1"/>
  <c r="AW277" i="1" s="1"/>
  <c r="AV277" i="1"/>
  <c r="AU277" i="1"/>
  <c r="AS277" i="1"/>
  <c r="AL277" i="1"/>
  <c r="I277" i="1" s="1"/>
  <c r="H277" i="1" s="1"/>
  <c r="AG277" i="1"/>
  <c r="J277" i="1" s="1"/>
  <c r="Y277" i="1"/>
  <c r="X277" i="1"/>
  <c r="W277" i="1" s="1"/>
  <c r="P277" i="1"/>
  <c r="AY276" i="1"/>
  <c r="AX276" i="1"/>
  <c r="AV276" i="1"/>
  <c r="AU276" i="1"/>
  <c r="AS276" i="1" s="1"/>
  <c r="AT276" i="1"/>
  <c r="AL276" i="1"/>
  <c r="I276" i="1" s="1"/>
  <c r="H276" i="1" s="1"/>
  <c r="AG276" i="1"/>
  <c r="J276" i="1" s="1"/>
  <c r="Y276" i="1"/>
  <c r="X276" i="1"/>
  <c r="P276" i="1"/>
  <c r="N276" i="1"/>
  <c r="AY275" i="1"/>
  <c r="AX275" i="1"/>
  <c r="AV275" i="1"/>
  <c r="AU275" i="1"/>
  <c r="AS275" i="1" s="1"/>
  <c r="AL275" i="1"/>
  <c r="I275" i="1" s="1"/>
  <c r="H275" i="1" s="1"/>
  <c r="AG275" i="1"/>
  <c r="J275" i="1" s="1"/>
  <c r="AF275" i="1"/>
  <c r="Y275" i="1"/>
  <c r="X275" i="1"/>
  <c r="W275" i="1" s="1"/>
  <c r="P275" i="1"/>
  <c r="N275" i="1"/>
  <c r="AY274" i="1"/>
  <c r="AX274" i="1"/>
  <c r="AV274" i="1"/>
  <c r="AU274" i="1"/>
  <c r="AS274" i="1" s="1"/>
  <c r="AT274" i="1"/>
  <c r="AL274" i="1"/>
  <c r="AG274" i="1"/>
  <c r="J274" i="1" s="1"/>
  <c r="AE274" i="1"/>
  <c r="Y274" i="1"/>
  <c r="X274" i="1"/>
  <c r="W274" i="1" s="1"/>
  <c r="P274" i="1"/>
  <c r="N274" i="1"/>
  <c r="I274" i="1"/>
  <c r="H274" i="1" s="1"/>
  <c r="AY273" i="1"/>
  <c r="AX273" i="1"/>
  <c r="AV273" i="1"/>
  <c r="AU273" i="1"/>
  <c r="AS273" i="1" s="1"/>
  <c r="AL273" i="1"/>
  <c r="AG273" i="1"/>
  <c r="J273" i="1" s="1"/>
  <c r="AF273" i="1"/>
  <c r="Y273" i="1"/>
  <c r="X273" i="1"/>
  <c r="W273" i="1" s="1"/>
  <c r="P273" i="1"/>
  <c r="I273" i="1"/>
  <c r="H273" i="1" s="1"/>
  <c r="AA273" i="1" s="1"/>
  <c r="AY272" i="1"/>
  <c r="AX272" i="1"/>
  <c r="AV272" i="1"/>
  <c r="AU272" i="1"/>
  <c r="AS272" i="1" s="1"/>
  <c r="AL272" i="1"/>
  <c r="AG272" i="1"/>
  <c r="Y272" i="1"/>
  <c r="X272" i="1"/>
  <c r="P272" i="1"/>
  <c r="J272" i="1"/>
  <c r="I272" i="1"/>
  <c r="H272" i="1" s="1"/>
  <c r="AY271" i="1"/>
  <c r="AX271" i="1"/>
  <c r="AV271" i="1"/>
  <c r="AU271" i="1"/>
  <c r="AS271" i="1"/>
  <c r="K271" i="1" s="1"/>
  <c r="AL271" i="1"/>
  <c r="I271" i="1" s="1"/>
  <c r="H271" i="1" s="1"/>
  <c r="AG271" i="1"/>
  <c r="J271" i="1" s="1"/>
  <c r="Y271" i="1"/>
  <c r="W271" i="1" s="1"/>
  <c r="X271" i="1"/>
  <c r="P271" i="1"/>
  <c r="AY270" i="1"/>
  <c r="AX270" i="1"/>
  <c r="AW270" i="1"/>
  <c r="AV270" i="1"/>
  <c r="AU270" i="1"/>
  <c r="AS270" i="1" s="1"/>
  <c r="AT270" i="1"/>
  <c r="AL270" i="1"/>
  <c r="AG270" i="1"/>
  <c r="J270" i="1" s="1"/>
  <c r="AE270" i="1"/>
  <c r="Y270" i="1"/>
  <c r="X270" i="1"/>
  <c r="W270" i="1" s="1"/>
  <c r="P270" i="1"/>
  <c r="N270" i="1"/>
  <c r="I270" i="1"/>
  <c r="H270" i="1"/>
  <c r="AY269" i="1"/>
  <c r="AX269" i="1"/>
  <c r="AV269" i="1"/>
  <c r="AU269" i="1"/>
  <c r="AS269" i="1" s="1"/>
  <c r="AL269" i="1"/>
  <c r="I269" i="1" s="1"/>
  <c r="AG269" i="1"/>
  <c r="J269" i="1" s="1"/>
  <c r="Y269" i="1"/>
  <c r="X269" i="1"/>
  <c r="W269" i="1"/>
  <c r="P269" i="1"/>
  <c r="H269" i="1"/>
  <c r="AA269" i="1" s="1"/>
  <c r="AY268" i="1"/>
  <c r="S268" i="1" s="1"/>
  <c r="AX268" i="1"/>
  <c r="AW268" i="1" s="1"/>
  <c r="AV268" i="1"/>
  <c r="AU268" i="1"/>
  <c r="AS268" i="1"/>
  <c r="K268" i="1" s="1"/>
  <c r="AL268" i="1"/>
  <c r="AG268" i="1"/>
  <c r="AF268" i="1"/>
  <c r="Y268" i="1"/>
  <c r="X268" i="1"/>
  <c r="P268" i="1"/>
  <c r="J268" i="1"/>
  <c r="I268" i="1"/>
  <c r="H268" i="1"/>
  <c r="AY267" i="1"/>
  <c r="AX267" i="1"/>
  <c r="AV267" i="1"/>
  <c r="AW267" i="1" s="1"/>
  <c r="AU267" i="1"/>
  <c r="AS267" i="1" s="1"/>
  <c r="N267" i="1" s="1"/>
  <c r="AL267" i="1"/>
  <c r="I267" i="1" s="1"/>
  <c r="H267" i="1" s="1"/>
  <c r="AG267" i="1"/>
  <c r="Y267" i="1"/>
  <c r="X267" i="1"/>
  <c r="P267" i="1"/>
  <c r="J267" i="1"/>
  <c r="AY266" i="1"/>
  <c r="AX266" i="1"/>
  <c r="AV266" i="1"/>
  <c r="AU266" i="1"/>
  <c r="AS266" i="1" s="1"/>
  <c r="AL266" i="1"/>
  <c r="I266" i="1" s="1"/>
  <c r="H266" i="1" s="1"/>
  <c r="AA266" i="1" s="1"/>
  <c r="AG266" i="1"/>
  <c r="J266" i="1" s="1"/>
  <c r="Y266" i="1"/>
  <c r="W266" i="1" s="1"/>
  <c r="X266" i="1"/>
  <c r="P266" i="1"/>
  <c r="N266" i="1"/>
  <c r="AY265" i="1"/>
  <c r="AX265" i="1"/>
  <c r="AV265" i="1"/>
  <c r="AU265" i="1"/>
  <c r="AS265" i="1" s="1"/>
  <c r="N265" i="1" s="1"/>
  <c r="AL265" i="1"/>
  <c r="I265" i="1" s="1"/>
  <c r="H265" i="1" s="1"/>
  <c r="AA265" i="1" s="1"/>
  <c r="AG265" i="1"/>
  <c r="Y265" i="1"/>
  <c r="X265" i="1"/>
  <c r="P265" i="1"/>
  <c r="J265" i="1"/>
  <c r="AY264" i="1"/>
  <c r="S264" i="1" s="1"/>
  <c r="AX264" i="1"/>
  <c r="AW264" i="1" s="1"/>
  <c r="AV264" i="1"/>
  <c r="AU264" i="1"/>
  <c r="AS264" i="1" s="1"/>
  <c r="AL264" i="1"/>
  <c r="I264" i="1" s="1"/>
  <c r="H264" i="1" s="1"/>
  <c r="AG264" i="1"/>
  <c r="J264" i="1" s="1"/>
  <c r="Y264" i="1"/>
  <c r="X264" i="1"/>
  <c r="P264" i="1"/>
  <c r="AY263" i="1"/>
  <c r="S263" i="1" s="1"/>
  <c r="AX263" i="1"/>
  <c r="AV263" i="1"/>
  <c r="AU263" i="1"/>
  <c r="AS263" i="1" s="1"/>
  <c r="AT263" i="1" s="1"/>
  <c r="AL263" i="1"/>
  <c r="I263" i="1" s="1"/>
  <c r="H263" i="1" s="1"/>
  <c r="AA263" i="1" s="1"/>
  <c r="AG263" i="1"/>
  <c r="J263" i="1" s="1"/>
  <c r="Y263" i="1"/>
  <c r="W263" i="1" s="1"/>
  <c r="X263" i="1"/>
  <c r="P263" i="1"/>
  <c r="AY262" i="1"/>
  <c r="AX262" i="1"/>
  <c r="AV262" i="1"/>
  <c r="AU262" i="1"/>
  <c r="AS262" i="1" s="1"/>
  <c r="AL262" i="1"/>
  <c r="I262" i="1" s="1"/>
  <c r="H262" i="1" s="1"/>
  <c r="AG262" i="1"/>
  <c r="J262" i="1" s="1"/>
  <c r="Y262" i="1"/>
  <c r="X262" i="1"/>
  <c r="P262" i="1"/>
  <c r="AY261" i="1"/>
  <c r="AX261" i="1"/>
  <c r="AV261" i="1"/>
  <c r="AW261" i="1" s="1"/>
  <c r="AU261" i="1"/>
  <c r="AS261" i="1"/>
  <c r="AF261" i="1" s="1"/>
  <c r="AL261" i="1"/>
  <c r="I261" i="1" s="1"/>
  <c r="H261" i="1" s="1"/>
  <c r="AA261" i="1" s="1"/>
  <c r="AG261" i="1"/>
  <c r="J261" i="1" s="1"/>
  <c r="Y261" i="1"/>
  <c r="X261" i="1"/>
  <c r="W261" i="1" s="1"/>
  <c r="P261" i="1"/>
  <c r="AY260" i="1"/>
  <c r="S260" i="1" s="1"/>
  <c r="AX260" i="1"/>
  <c r="AV260" i="1"/>
  <c r="AU260" i="1"/>
  <c r="AS260" i="1" s="1"/>
  <c r="AL260" i="1"/>
  <c r="I260" i="1" s="1"/>
  <c r="H260" i="1" s="1"/>
  <c r="AG260" i="1"/>
  <c r="AA260" i="1"/>
  <c r="Y260" i="1"/>
  <c r="X260" i="1"/>
  <c r="W260" i="1" s="1"/>
  <c r="P260" i="1"/>
  <c r="J260" i="1"/>
  <c r="AY259" i="1"/>
  <c r="AX259" i="1"/>
  <c r="AV259" i="1"/>
  <c r="AU259" i="1"/>
  <c r="AS259" i="1" s="1"/>
  <c r="AL259" i="1"/>
  <c r="I259" i="1" s="1"/>
  <c r="H259" i="1" s="1"/>
  <c r="AG259" i="1"/>
  <c r="Y259" i="1"/>
  <c r="W259" i="1" s="1"/>
  <c r="X259" i="1"/>
  <c r="P259" i="1"/>
  <c r="J259" i="1"/>
  <c r="AY258" i="1"/>
  <c r="AX258" i="1"/>
  <c r="AV258" i="1"/>
  <c r="AU258" i="1"/>
  <c r="AS258" i="1" s="1"/>
  <c r="AL258" i="1"/>
  <c r="AG258" i="1"/>
  <c r="J258" i="1" s="1"/>
  <c r="Y258" i="1"/>
  <c r="X258" i="1"/>
  <c r="W258" i="1"/>
  <c r="P258" i="1"/>
  <c r="N258" i="1"/>
  <c r="I258" i="1"/>
  <c r="H258" i="1" s="1"/>
  <c r="AY257" i="1"/>
  <c r="AX257" i="1"/>
  <c r="AV257" i="1"/>
  <c r="AU257" i="1"/>
  <c r="AS257" i="1"/>
  <c r="AL257" i="1"/>
  <c r="I257" i="1" s="1"/>
  <c r="H257" i="1" s="1"/>
  <c r="AA257" i="1" s="1"/>
  <c r="AG257" i="1"/>
  <c r="J257" i="1" s="1"/>
  <c r="Y257" i="1"/>
  <c r="X257" i="1"/>
  <c r="W257" i="1" s="1"/>
  <c r="P257" i="1"/>
  <c r="AY256" i="1"/>
  <c r="S256" i="1" s="1"/>
  <c r="AX256" i="1"/>
  <c r="AV256" i="1"/>
  <c r="AU256" i="1"/>
  <c r="AS256" i="1" s="1"/>
  <c r="AT256" i="1"/>
  <c r="AL256" i="1"/>
  <c r="I256" i="1" s="1"/>
  <c r="H256" i="1" s="1"/>
  <c r="AA256" i="1" s="1"/>
  <c r="AG256" i="1"/>
  <c r="J256" i="1" s="1"/>
  <c r="Y256" i="1"/>
  <c r="X256" i="1"/>
  <c r="W256" i="1" s="1"/>
  <c r="P256" i="1"/>
  <c r="AY255" i="1"/>
  <c r="AX255" i="1"/>
  <c r="AW255" i="1"/>
  <c r="AV255" i="1"/>
  <c r="AU255" i="1"/>
  <c r="AS255" i="1" s="1"/>
  <c r="AT255" i="1" s="1"/>
  <c r="AL255" i="1"/>
  <c r="I255" i="1" s="1"/>
  <c r="H255" i="1" s="1"/>
  <c r="AG255" i="1"/>
  <c r="Y255" i="1"/>
  <c r="X255" i="1"/>
  <c r="W255" i="1" s="1"/>
  <c r="P255" i="1"/>
  <c r="N255" i="1"/>
  <c r="J255" i="1"/>
  <c r="AY254" i="1"/>
  <c r="AX254" i="1"/>
  <c r="AV254" i="1"/>
  <c r="AU254" i="1"/>
  <c r="AS254" i="1" s="1"/>
  <c r="N254" i="1" s="1"/>
  <c r="AL254" i="1"/>
  <c r="I254" i="1" s="1"/>
  <c r="H254" i="1" s="1"/>
  <c r="AG254" i="1"/>
  <c r="J254" i="1" s="1"/>
  <c r="Y254" i="1"/>
  <c r="X254" i="1"/>
  <c r="P254" i="1"/>
  <c r="AY253" i="1"/>
  <c r="AX253" i="1"/>
  <c r="AV253" i="1"/>
  <c r="AW253" i="1" s="1"/>
  <c r="AU253" i="1"/>
  <c r="AS253" i="1"/>
  <c r="K253" i="1" s="1"/>
  <c r="AL253" i="1"/>
  <c r="I253" i="1" s="1"/>
  <c r="H253" i="1" s="1"/>
  <c r="AG253" i="1"/>
  <c r="Y253" i="1"/>
  <c r="X253" i="1"/>
  <c r="W253" i="1" s="1"/>
  <c r="P253" i="1"/>
  <c r="J253" i="1"/>
  <c r="AY252" i="1"/>
  <c r="AX252" i="1"/>
  <c r="AV252" i="1"/>
  <c r="AW252" i="1" s="1"/>
  <c r="AU252" i="1"/>
  <c r="AS252" i="1"/>
  <c r="AL252" i="1"/>
  <c r="I252" i="1" s="1"/>
  <c r="H252" i="1" s="1"/>
  <c r="AA252" i="1" s="1"/>
  <c r="AG252" i="1"/>
  <c r="Y252" i="1"/>
  <c r="X252" i="1"/>
  <c r="S252" i="1"/>
  <c r="P252" i="1"/>
  <c r="J252" i="1"/>
  <c r="AY251" i="1"/>
  <c r="AX251" i="1"/>
  <c r="AV251" i="1"/>
  <c r="AU251" i="1"/>
  <c r="AS251" i="1" s="1"/>
  <c r="K251" i="1" s="1"/>
  <c r="AL251" i="1"/>
  <c r="I251" i="1" s="1"/>
  <c r="AG251" i="1"/>
  <c r="J251" i="1" s="1"/>
  <c r="AF251" i="1"/>
  <c r="AE251" i="1"/>
  <c r="Y251" i="1"/>
  <c r="X251" i="1"/>
  <c r="W251" i="1"/>
  <c r="P251" i="1"/>
  <c r="H251" i="1"/>
  <c r="AY250" i="1"/>
  <c r="AX250" i="1"/>
  <c r="AV250" i="1"/>
  <c r="AU250" i="1"/>
  <c r="AS250" i="1" s="1"/>
  <c r="AT250" i="1"/>
  <c r="AL250" i="1"/>
  <c r="I250" i="1" s="1"/>
  <c r="H250" i="1" s="1"/>
  <c r="AA250" i="1" s="1"/>
  <c r="AG250" i="1"/>
  <c r="J250" i="1" s="1"/>
  <c r="Y250" i="1"/>
  <c r="X250" i="1"/>
  <c r="W250" i="1"/>
  <c r="P250" i="1"/>
  <c r="N250" i="1"/>
  <c r="AY249" i="1"/>
  <c r="AX249" i="1"/>
  <c r="AV249" i="1"/>
  <c r="AU249" i="1"/>
  <c r="AS249" i="1" s="1"/>
  <c r="AL249" i="1"/>
  <c r="I249" i="1" s="1"/>
  <c r="H249" i="1" s="1"/>
  <c r="AG249" i="1"/>
  <c r="J249" i="1" s="1"/>
  <c r="AF249" i="1"/>
  <c r="AE249" i="1"/>
  <c r="Y249" i="1"/>
  <c r="X249" i="1"/>
  <c r="W249" i="1"/>
  <c r="P249" i="1"/>
  <c r="K249" i="1"/>
  <c r="AY248" i="1"/>
  <c r="AX248" i="1"/>
  <c r="AV248" i="1"/>
  <c r="AU248" i="1"/>
  <c r="AS248" i="1" s="1"/>
  <c r="AL248" i="1"/>
  <c r="AG248" i="1"/>
  <c r="Y248" i="1"/>
  <c r="X248" i="1"/>
  <c r="W248" i="1" s="1"/>
  <c r="P248" i="1"/>
  <c r="K248" i="1"/>
  <c r="J248" i="1"/>
  <c r="I248" i="1"/>
  <c r="H248" i="1" s="1"/>
  <c r="AY247" i="1"/>
  <c r="AX247" i="1"/>
  <c r="AV247" i="1"/>
  <c r="AU247" i="1"/>
  <c r="AS247" i="1" s="1"/>
  <c r="AF247" i="1" s="1"/>
  <c r="AT247" i="1"/>
  <c r="AL247" i="1"/>
  <c r="I247" i="1" s="1"/>
  <c r="H247" i="1" s="1"/>
  <c r="AA247" i="1" s="1"/>
  <c r="AG247" i="1"/>
  <c r="J247" i="1" s="1"/>
  <c r="Y247" i="1"/>
  <c r="X247" i="1"/>
  <c r="W247" i="1" s="1"/>
  <c r="P247" i="1"/>
  <c r="AY246" i="1"/>
  <c r="AX246" i="1"/>
  <c r="AV246" i="1"/>
  <c r="AU246" i="1"/>
  <c r="AS246" i="1" s="1"/>
  <c r="AT246" i="1" s="1"/>
  <c r="AL246" i="1"/>
  <c r="I246" i="1" s="1"/>
  <c r="H246" i="1" s="1"/>
  <c r="AA246" i="1" s="1"/>
  <c r="AG246" i="1"/>
  <c r="J246" i="1" s="1"/>
  <c r="Y246" i="1"/>
  <c r="X246" i="1"/>
  <c r="P246" i="1"/>
  <c r="AY245" i="1"/>
  <c r="AX245" i="1"/>
  <c r="AV245" i="1"/>
  <c r="AU245" i="1"/>
  <c r="AS245" i="1"/>
  <c r="AT245" i="1" s="1"/>
  <c r="AL245" i="1"/>
  <c r="AG245" i="1"/>
  <c r="Y245" i="1"/>
  <c r="X245" i="1"/>
  <c r="W245" i="1" s="1"/>
  <c r="S245" i="1"/>
  <c r="P245" i="1"/>
  <c r="J245" i="1"/>
  <c r="I245" i="1"/>
  <c r="H245" i="1" s="1"/>
  <c r="AY244" i="1"/>
  <c r="AX244" i="1"/>
  <c r="AV244" i="1"/>
  <c r="AU244" i="1"/>
  <c r="AS244" i="1" s="1"/>
  <c r="AF244" i="1" s="1"/>
  <c r="AL244" i="1"/>
  <c r="I244" i="1" s="1"/>
  <c r="AG244" i="1"/>
  <c r="J244" i="1" s="1"/>
  <c r="Y244" i="1"/>
  <c r="X244" i="1"/>
  <c r="P244" i="1"/>
  <c r="H244" i="1"/>
  <c r="AA244" i="1" s="1"/>
  <c r="AY243" i="1"/>
  <c r="AX243" i="1"/>
  <c r="AW243" i="1" s="1"/>
  <c r="AV243" i="1"/>
  <c r="S243" i="1" s="1"/>
  <c r="AU243" i="1"/>
  <c r="AS243" i="1" s="1"/>
  <c r="AL243" i="1"/>
  <c r="AG243" i="1"/>
  <c r="AF243" i="1"/>
  <c r="Y243" i="1"/>
  <c r="X243" i="1"/>
  <c r="W243" i="1" s="1"/>
  <c r="P243" i="1"/>
  <c r="J243" i="1"/>
  <c r="I243" i="1"/>
  <c r="H243" i="1" s="1"/>
  <c r="AY242" i="1"/>
  <c r="S242" i="1" s="1"/>
  <c r="AX242" i="1"/>
  <c r="AV242" i="1"/>
  <c r="AU242" i="1"/>
  <c r="AS242" i="1"/>
  <c r="AL242" i="1"/>
  <c r="I242" i="1" s="1"/>
  <c r="H242" i="1" s="1"/>
  <c r="AG242" i="1"/>
  <c r="J242" i="1" s="1"/>
  <c r="Y242" i="1"/>
  <c r="X242" i="1"/>
  <c r="W242" i="1" s="1"/>
  <c r="P242" i="1"/>
  <c r="AY241" i="1"/>
  <c r="AX241" i="1"/>
  <c r="AV241" i="1"/>
  <c r="AU241" i="1"/>
  <c r="AS241" i="1" s="1"/>
  <c r="AL241" i="1"/>
  <c r="I241" i="1" s="1"/>
  <c r="H241" i="1" s="1"/>
  <c r="AA241" i="1" s="1"/>
  <c r="AG241" i="1"/>
  <c r="J241" i="1" s="1"/>
  <c r="Y241" i="1"/>
  <c r="X241" i="1"/>
  <c r="W241" i="1"/>
  <c r="S241" i="1"/>
  <c r="P241" i="1"/>
  <c r="AY240" i="1"/>
  <c r="AX240" i="1"/>
  <c r="AW240" i="1" s="1"/>
  <c r="AV240" i="1"/>
  <c r="AU240" i="1"/>
  <c r="AS240" i="1" s="1"/>
  <c r="AL240" i="1"/>
  <c r="I240" i="1" s="1"/>
  <c r="H240" i="1" s="1"/>
  <c r="AG240" i="1"/>
  <c r="AF240" i="1"/>
  <c r="AE240" i="1"/>
  <c r="Y240" i="1"/>
  <c r="X240" i="1"/>
  <c r="P240" i="1"/>
  <c r="N240" i="1"/>
  <c r="J240" i="1"/>
  <c r="AY239" i="1"/>
  <c r="AX239" i="1"/>
  <c r="AV239" i="1"/>
  <c r="AU239" i="1"/>
  <c r="AS239" i="1" s="1"/>
  <c r="AL239" i="1"/>
  <c r="I239" i="1" s="1"/>
  <c r="H239" i="1" s="1"/>
  <c r="AG239" i="1"/>
  <c r="J239" i="1" s="1"/>
  <c r="AE239" i="1"/>
  <c r="Y239" i="1"/>
  <c r="X239" i="1"/>
  <c r="W239" i="1" s="1"/>
  <c r="P239" i="1"/>
  <c r="AY238" i="1"/>
  <c r="AX238" i="1"/>
  <c r="AV238" i="1"/>
  <c r="AW238" i="1" s="1"/>
  <c r="AU238" i="1"/>
  <c r="AS238" i="1"/>
  <c r="AL238" i="1"/>
  <c r="I238" i="1" s="1"/>
  <c r="H238" i="1" s="1"/>
  <c r="AA238" i="1" s="1"/>
  <c r="AG238" i="1"/>
  <c r="Y238" i="1"/>
  <c r="X238" i="1"/>
  <c r="P238" i="1"/>
  <c r="J238" i="1"/>
  <c r="AY237" i="1"/>
  <c r="AX237" i="1"/>
  <c r="AV237" i="1"/>
  <c r="AU237" i="1"/>
  <c r="AS237" i="1" s="1"/>
  <c r="AL237" i="1"/>
  <c r="I237" i="1" s="1"/>
  <c r="H237" i="1" s="1"/>
  <c r="AG237" i="1"/>
  <c r="AA237" i="1"/>
  <c r="Y237" i="1"/>
  <c r="X237" i="1"/>
  <c r="W237" i="1" s="1"/>
  <c r="P237" i="1"/>
  <c r="J237" i="1"/>
  <c r="AY236" i="1"/>
  <c r="AX236" i="1"/>
  <c r="AV236" i="1"/>
  <c r="AU236" i="1"/>
  <c r="AS236" i="1" s="1"/>
  <c r="AF236" i="1" s="1"/>
  <c r="AL236" i="1"/>
  <c r="I236" i="1" s="1"/>
  <c r="H236" i="1" s="1"/>
  <c r="AG236" i="1"/>
  <c r="J236" i="1" s="1"/>
  <c r="Y236" i="1"/>
  <c r="X236" i="1"/>
  <c r="P236" i="1"/>
  <c r="AY235" i="1"/>
  <c r="AX235" i="1"/>
  <c r="AV235" i="1"/>
  <c r="AW235" i="1" s="1"/>
  <c r="AU235" i="1"/>
  <c r="AS235" i="1" s="1"/>
  <c r="AT235" i="1"/>
  <c r="AL235" i="1"/>
  <c r="AG235" i="1"/>
  <c r="Y235" i="1"/>
  <c r="X235" i="1"/>
  <c r="W235" i="1" s="1"/>
  <c r="P235" i="1"/>
  <c r="J235" i="1"/>
  <c r="I235" i="1"/>
  <c r="H235" i="1" s="1"/>
  <c r="AY234" i="1"/>
  <c r="AX234" i="1"/>
  <c r="AV234" i="1"/>
  <c r="AU234" i="1"/>
  <c r="AS234" i="1" s="1"/>
  <c r="AL234" i="1"/>
  <c r="AG234" i="1"/>
  <c r="J234" i="1" s="1"/>
  <c r="Y234" i="1"/>
  <c r="X234" i="1"/>
  <c r="W234" i="1" s="1"/>
  <c r="P234" i="1"/>
  <c r="I234" i="1"/>
  <c r="H234" i="1" s="1"/>
  <c r="AY233" i="1"/>
  <c r="AX233" i="1"/>
  <c r="AV233" i="1"/>
  <c r="AU233" i="1"/>
  <c r="AS233" i="1" s="1"/>
  <c r="AL233" i="1"/>
  <c r="I233" i="1" s="1"/>
  <c r="H233" i="1" s="1"/>
  <c r="AA233" i="1" s="1"/>
  <c r="AG233" i="1"/>
  <c r="Y233" i="1"/>
  <c r="X233" i="1"/>
  <c r="W233" i="1" s="1"/>
  <c r="P233" i="1"/>
  <c r="J233" i="1"/>
  <c r="AY232" i="1"/>
  <c r="AX232" i="1"/>
  <c r="AV232" i="1"/>
  <c r="S232" i="1" s="1"/>
  <c r="AU232" i="1"/>
  <c r="AS232" i="1" s="1"/>
  <c r="N232" i="1" s="1"/>
  <c r="AL232" i="1"/>
  <c r="I232" i="1" s="1"/>
  <c r="AG232" i="1"/>
  <c r="AF232" i="1"/>
  <c r="AE232" i="1"/>
  <c r="Y232" i="1"/>
  <c r="X232" i="1"/>
  <c r="W232" i="1"/>
  <c r="P232" i="1"/>
  <c r="J232" i="1"/>
  <c r="H232" i="1"/>
  <c r="AY231" i="1"/>
  <c r="AX231" i="1"/>
  <c r="AV231" i="1"/>
  <c r="AU231" i="1"/>
  <c r="AS231" i="1" s="1"/>
  <c r="AT231" i="1"/>
  <c r="AL231" i="1"/>
  <c r="I231" i="1" s="1"/>
  <c r="H231" i="1" s="1"/>
  <c r="AG231" i="1"/>
  <c r="J231" i="1" s="1"/>
  <c r="Y231" i="1"/>
  <c r="X231" i="1"/>
  <c r="W231" i="1" s="1"/>
  <c r="P231" i="1"/>
  <c r="AY230" i="1"/>
  <c r="AX230" i="1"/>
  <c r="AV230" i="1"/>
  <c r="AU230" i="1"/>
  <c r="AS230" i="1" s="1"/>
  <c r="AL230" i="1"/>
  <c r="I230" i="1" s="1"/>
  <c r="H230" i="1" s="1"/>
  <c r="AG230" i="1"/>
  <c r="J230" i="1" s="1"/>
  <c r="Y230" i="1"/>
  <c r="X230" i="1"/>
  <c r="W230" i="1" s="1"/>
  <c r="S230" i="1"/>
  <c r="T230" i="1" s="1"/>
  <c r="U230" i="1" s="1"/>
  <c r="P230" i="1"/>
  <c r="AY229" i="1"/>
  <c r="AX229" i="1"/>
  <c r="AV229" i="1"/>
  <c r="AU229" i="1"/>
  <c r="AS229" i="1" s="1"/>
  <c r="AL229" i="1"/>
  <c r="I229" i="1" s="1"/>
  <c r="AG229" i="1"/>
  <c r="J229" i="1" s="1"/>
  <c r="Y229" i="1"/>
  <c r="X229" i="1"/>
  <c r="W229" i="1" s="1"/>
  <c r="P229" i="1"/>
  <c r="H229" i="1"/>
  <c r="AA229" i="1" s="1"/>
  <c r="AY228" i="1"/>
  <c r="AX228" i="1"/>
  <c r="AV228" i="1"/>
  <c r="AU228" i="1"/>
  <c r="AS228" i="1" s="1"/>
  <c r="K228" i="1" s="1"/>
  <c r="AL228" i="1"/>
  <c r="I228" i="1" s="1"/>
  <c r="H228" i="1" s="1"/>
  <c r="AG228" i="1"/>
  <c r="Y228" i="1"/>
  <c r="X228" i="1"/>
  <c r="W228" i="1" s="1"/>
  <c r="P228" i="1"/>
  <c r="J228" i="1"/>
  <c r="AY227" i="1"/>
  <c r="S227" i="1" s="1"/>
  <c r="AX227" i="1"/>
  <c r="AV227" i="1"/>
  <c r="AU227" i="1"/>
  <c r="AS227" i="1"/>
  <c r="AT227" i="1" s="1"/>
  <c r="AL227" i="1"/>
  <c r="I227" i="1" s="1"/>
  <c r="AG227" i="1"/>
  <c r="J227" i="1" s="1"/>
  <c r="Y227" i="1"/>
  <c r="X227" i="1"/>
  <c r="W227" i="1" s="1"/>
  <c r="P227" i="1"/>
  <c r="H227" i="1"/>
  <c r="AA227" i="1" s="1"/>
  <c r="AY226" i="1"/>
  <c r="AX226" i="1"/>
  <c r="AV226" i="1"/>
  <c r="AU226" i="1"/>
  <c r="AS226" i="1"/>
  <c r="AL226" i="1"/>
  <c r="I226" i="1" s="1"/>
  <c r="H226" i="1" s="1"/>
  <c r="AG226" i="1"/>
  <c r="J226" i="1" s="1"/>
  <c r="Y226" i="1"/>
  <c r="X226" i="1"/>
  <c r="W226" i="1" s="1"/>
  <c r="P226" i="1"/>
  <c r="AY225" i="1"/>
  <c r="AX225" i="1"/>
  <c r="AW225" i="1"/>
  <c r="AV225" i="1"/>
  <c r="S225" i="1" s="1"/>
  <c r="AU225" i="1"/>
  <c r="AS225" i="1" s="1"/>
  <c r="AL225" i="1"/>
  <c r="I225" i="1" s="1"/>
  <c r="AG225" i="1"/>
  <c r="Y225" i="1"/>
  <c r="X225" i="1"/>
  <c r="W225" i="1" s="1"/>
  <c r="P225" i="1"/>
  <c r="J225" i="1"/>
  <c r="H225" i="1"/>
  <c r="AY224" i="1"/>
  <c r="AX224" i="1"/>
  <c r="AV224" i="1"/>
  <c r="AU224" i="1"/>
  <c r="AS224" i="1" s="1"/>
  <c r="AL224" i="1"/>
  <c r="AG224" i="1"/>
  <c r="AF224" i="1"/>
  <c r="Y224" i="1"/>
  <c r="X224" i="1"/>
  <c r="W224" i="1" s="1"/>
  <c r="P224" i="1"/>
  <c r="J224" i="1"/>
  <c r="I224" i="1"/>
  <c r="H224" i="1" s="1"/>
  <c r="AY223" i="1"/>
  <c r="AX223" i="1"/>
  <c r="AV223" i="1"/>
  <c r="AU223" i="1"/>
  <c r="AT223" i="1"/>
  <c r="AS223" i="1"/>
  <c r="AL223" i="1"/>
  <c r="I223" i="1" s="1"/>
  <c r="H223" i="1" s="1"/>
  <c r="AA223" i="1" s="1"/>
  <c r="AG223" i="1"/>
  <c r="Y223" i="1"/>
  <c r="X223" i="1"/>
  <c r="W223" i="1" s="1"/>
  <c r="P223" i="1"/>
  <c r="N223" i="1"/>
  <c r="K223" i="1"/>
  <c r="J223" i="1"/>
  <c r="AY222" i="1"/>
  <c r="AX222" i="1"/>
  <c r="AV222" i="1"/>
  <c r="S222" i="1" s="1"/>
  <c r="AU222" i="1"/>
  <c r="AS222" i="1" s="1"/>
  <c r="AT222" i="1" s="1"/>
  <c r="AL222" i="1"/>
  <c r="I222" i="1" s="1"/>
  <c r="H222" i="1" s="1"/>
  <c r="AG222" i="1"/>
  <c r="J222" i="1" s="1"/>
  <c r="Y222" i="1"/>
  <c r="X222" i="1"/>
  <c r="P222" i="1"/>
  <c r="AY221" i="1"/>
  <c r="AX221" i="1"/>
  <c r="AV221" i="1"/>
  <c r="AU221" i="1"/>
  <c r="AS221" i="1" s="1"/>
  <c r="K221" i="1" s="1"/>
  <c r="AL221" i="1"/>
  <c r="I221" i="1" s="1"/>
  <c r="H221" i="1" s="1"/>
  <c r="AG221" i="1"/>
  <c r="J221" i="1" s="1"/>
  <c r="Y221" i="1"/>
  <c r="X221" i="1"/>
  <c r="W221" i="1" s="1"/>
  <c r="S221" i="1"/>
  <c r="P221" i="1"/>
  <c r="AY220" i="1"/>
  <c r="AX220" i="1"/>
  <c r="AV220" i="1"/>
  <c r="AU220" i="1"/>
  <c r="AS220" i="1" s="1"/>
  <c r="AT220" i="1"/>
  <c r="AL220" i="1"/>
  <c r="I220" i="1" s="1"/>
  <c r="H220" i="1" s="1"/>
  <c r="AA220" i="1" s="1"/>
  <c r="AG220" i="1"/>
  <c r="J220" i="1" s="1"/>
  <c r="Y220" i="1"/>
  <c r="X220" i="1"/>
  <c r="W220" i="1"/>
  <c r="P220" i="1"/>
  <c r="N220" i="1"/>
  <c r="AY219" i="1"/>
  <c r="AX219" i="1"/>
  <c r="AV219" i="1"/>
  <c r="AU219" i="1"/>
  <c r="AS219" i="1"/>
  <c r="AL219" i="1"/>
  <c r="I219" i="1" s="1"/>
  <c r="H219" i="1" s="1"/>
  <c r="AG219" i="1"/>
  <c r="J219" i="1" s="1"/>
  <c r="Y219" i="1"/>
  <c r="X219" i="1"/>
  <c r="P219" i="1"/>
  <c r="N219" i="1"/>
  <c r="AY218" i="1"/>
  <c r="AX218" i="1"/>
  <c r="AV218" i="1"/>
  <c r="AU218" i="1"/>
  <c r="AS218" i="1" s="1"/>
  <c r="AL218" i="1"/>
  <c r="AG218" i="1"/>
  <c r="J218" i="1" s="1"/>
  <c r="AF218" i="1"/>
  <c r="AE218" i="1"/>
  <c r="Y218" i="1"/>
  <c r="X218" i="1"/>
  <c r="P218" i="1"/>
  <c r="N218" i="1"/>
  <c r="I218" i="1"/>
  <c r="H218" i="1"/>
  <c r="AA218" i="1" s="1"/>
  <c r="AY217" i="1"/>
  <c r="AX217" i="1"/>
  <c r="AV217" i="1"/>
  <c r="AU217" i="1"/>
  <c r="AS217" i="1" s="1"/>
  <c r="AL217" i="1"/>
  <c r="AG217" i="1"/>
  <c r="Y217" i="1"/>
  <c r="X217" i="1"/>
  <c r="W217" i="1" s="1"/>
  <c r="S217" i="1"/>
  <c r="P217" i="1"/>
  <c r="J217" i="1"/>
  <c r="I217" i="1"/>
  <c r="H217" i="1" s="1"/>
  <c r="AY216" i="1"/>
  <c r="AX216" i="1"/>
  <c r="AV216" i="1"/>
  <c r="AU216" i="1"/>
  <c r="AS216" i="1"/>
  <c r="K216" i="1" s="1"/>
  <c r="AL216" i="1"/>
  <c r="I216" i="1" s="1"/>
  <c r="H216" i="1" s="1"/>
  <c r="AG216" i="1"/>
  <c r="Y216" i="1"/>
  <c r="X216" i="1"/>
  <c r="W216" i="1" s="1"/>
  <c r="P216" i="1"/>
  <c r="J216" i="1"/>
  <c r="AY215" i="1"/>
  <c r="AX215" i="1"/>
  <c r="AV215" i="1"/>
  <c r="AU215" i="1"/>
  <c r="AS215" i="1" s="1"/>
  <c r="AT215" i="1" s="1"/>
  <c r="AL215" i="1"/>
  <c r="I215" i="1" s="1"/>
  <c r="H215" i="1" s="1"/>
  <c r="AG215" i="1"/>
  <c r="J215" i="1" s="1"/>
  <c r="AE215" i="1"/>
  <c r="Y215" i="1"/>
  <c r="X215" i="1"/>
  <c r="W215" i="1" s="1"/>
  <c r="P215" i="1"/>
  <c r="N215" i="1"/>
  <c r="AY214" i="1"/>
  <c r="AX214" i="1"/>
  <c r="AV214" i="1"/>
  <c r="AU214" i="1"/>
  <c r="AS214" i="1" s="1"/>
  <c r="AL214" i="1"/>
  <c r="AG214" i="1"/>
  <c r="J214" i="1" s="1"/>
  <c r="AF214" i="1"/>
  <c r="AE214" i="1"/>
  <c r="Y214" i="1"/>
  <c r="W214" i="1" s="1"/>
  <c r="X214" i="1"/>
  <c r="P214" i="1"/>
  <c r="N214" i="1"/>
  <c r="I214" i="1"/>
  <c r="H214" i="1" s="1"/>
  <c r="AA214" i="1" s="1"/>
  <c r="AY213" i="1"/>
  <c r="S213" i="1" s="1"/>
  <c r="AX213" i="1"/>
  <c r="AV213" i="1"/>
  <c r="AU213" i="1"/>
  <c r="AS213" i="1" s="1"/>
  <c r="AL213" i="1"/>
  <c r="AG213" i="1"/>
  <c r="J213" i="1" s="1"/>
  <c r="Y213" i="1"/>
  <c r="X213" i="1"/>
  <c r="P213" i="1"/>
  <c r="I213" i="1"/>
  <c r="H213" i="1" s="1"/>
  <c r="AY212" i="1"/>
  <c r="AX212" i="1"/>
  <c r="AV212" i="1"/>
  <c r="AU212" i="1"/>
  <c r="AT212" i="1"/>
  <c r="AS212" i="1"/>
  <c r="AL212" i="1"/>
  <c r="I212" i="1" s="1"/>
  <c r="H212" i="1" s="1"/>
  <c r="AG212" i="1"/>
  <c r="J212" i="1" s="1"/>
  <c r="Y212" i="1"/>
  <c r="X212" i="1"/>
  <c r="S212" i="1"/>
  <c r="P212" i="1"/>
  <c r="K212" i="1"/>
  <c r="AY211" i="1"/>
  <c r="AX211" i="1"/>
  <c r="AW211" i="1" s="1"/>
  <c r="AV211" i="1"/>
  <c r="AU211" i="1"/>
  <c r="AS211" i="1" s="1"/>
  <c r="AE211" i="1" s="1"/>
  <c r="AL211" i="1"/>
  <c r="I211" i="1" s="1"/>
  <c r="H211" i="1" s="1"/>
  <c r="AG211" i="1"/>
  <c r="J211" i="1" s="1"/>
  <c r="Y211" i="1"/>
  <c r="X211" i="1"/>
  <c r="W211" i="1"/>
  <c r="P211" i="1"/>
  <c r="AY210" i="1"/>
  <c r="AX210" i="1"/>
  <c r="AV210" i="1"/>
  <c r="AW210" i="1" s="1"/>
  <c r="AU210" i="1"/>
  <c r="AS210" i="1" s="1"/>
  <c r="AL210" i="1"/>
  <c r="I210" i="1" s="1"/>
  <c r="H210" i="1" s="1"/>
  <c r="AG210" i="1"/>
  <c r="J210" i="1" s="1"/>
  <c r="Y210" i="1"/>
  <c r="X210" i="1"/>
  <c r="P210" i="1"/>
  <c r="N210" i="1"/>
  <c r="AY209" i="1"/>
  <c r="AX209" i="1"/>
  <c r="AV209" i="1"/>
  <c r="AU209" i="1"/>
  <c r="AS209" i="1" s="1"/>
  <c r="AL209" i="1"/>
  <c r="I209" i="1" s="1"/>
  <c r="H209" i="1" s="1"/>
  <c r="AG209" i="1"/>
  <c r="J209" i="1" s="1"/>
  <c r="Y209" i="1"/>
  <c r="X209" i="1"/>
  <c r="S209" i="1"/>
  <c r="P209" i="1"/>
  <c r="AY208" i="1"/>
  <c r="AX208" i="1"/>
  <c r="AV208" i="1"/>
  <c r="AU208" i="1"/>
  <c r="AS208" i="1" s="1"/>
  <c r="AL208" i="1"/>
  <c r="I208" i="1" s="1"/>
  <c r="H208" i="1" s="1"/>
  <c r="AA208" i="1" s="1"/>
  <c r="AG208" i="1"/>
  <c r="Y208" i="1"/>
  <c r="X208" i="1"/>
  <c r="P208" i="1"/>
  <c r="J208" i="1"/>
  <c r="AY207" i="1"/>
  <c r="AX207" i="1"/>
  <c r="AV207" i="1"/>
  <c r="AU207" i="1"/>
  <c r="AS207" i="1" s="1"/>
  <c r="N207" i="1" s="1"/>
  <c r="AL207" i="1"/>
  <c r="I207" i="1" s="1"/>
  <c r="H207" i="1" s="1"/>
  <c r="AG207" i="1"/>
  <c r="AE207" i="1"/>
  <c r="Y207" i="1"/>
  <c r="X207" i="1"/>
  <c r="W207" i="1" s="1"/>
  <c r="P207" i="1"/>
  <c r="J207" i="1"/>
  <c r="AY206" i="1"/>
  <c r="AX206" i="1"/>
  <c r="AV206" i="1"/>
  <c r="AU206" i="1"/>
  <c r="AS206" i="1" s="1"/>
  <c r="AE206" i="1" s="1"/>
  <c r="AL206" i="1"/>
  <c r="AG206" i="1"/>
  <c r="J206" i="1" s="1"/>
  <c r="Y206" i="1"/>
  <c r="X206" i="1"/>
  <c r="P206" i="1"/>
  <c r="I206" i="1"/>
  <c r="H206" i="1" s="1"/>
  <c r="AY205" i="1"/>
  <c r="S205" i="1" s="1"/>
  <c r="AX205" i="1"/>
  <c r="AV205" i="1"/>
  <c r="AU205" i="1"/>
  <c r="AS205" i="1" s="1"/>
  <c r="AL205" i="1"/>
  <c r="I205" i="1" s="1"/>
  <c r="H205" i="1" s="1"/>
  <c r="AG205" i="1"/>
  <c r="J205" i="1" s="1"/>
  <c r="Y205" i="1"/>
  <c r="X205" i="1"/>
  <c r="P205" i="1"/>
  <c r="AY204" i="1"/>
  <c r="AX204" i="1"/>
  <c r="AV204" i="1"/>
  <c r="AU204" i="1"/>
  <c r="AS204" i="1" s="1"/>
  <c r="AL204" i="1"/>
  <c r="I204" i="1" s="1"/>
  <c r="H204" i="1" s="1"/>
  <c r="AA204" i="1" s="1"/>
  <c r="AG204" i="1"/>
  <c r="J204" i="1" s="1"/>
  <c r="Y204" i="1"/>
  <c r="X204" i="1"/>
  <c r="W204" i="1" s="1"/>
  <c r="S204" i="1"/>
  <c r="P204" i="1"/>
  <c r="AY203" i="1"/>
  <c r="AX203" i="1"/>
  <c r="AV203" i="1"/>
  <c r="AU203" i="1"/>
  <c r="AS203" i="1" s="1"/>
  <c r="AL203" i="1"/>
  <c r="I203" i="1" s="1"/>
  <c r="H203" i="1" s="1"/>
  <c r="AG203" i="1"/>
  <c r="J203" i="1" s="1"/>
  <c r="Y203" i="1"/>
  <c r="X203" i="1"/>
  <c r="W203" i="1" s="1"/>
  <c r="P203" i="1"/>
  <c r="AY202" i="1"/>
  <c r="AX202" i="1"/>
  <c r="AV202" i="1"/>
  <c r="S202" i="1" s="1"/>
  <c r="AU202" i="1"/>
  <c r="AS202" i="1" s="1"/>
  <c r="AL202" i="1"/>
  <c r="I202" i="1" s="1"/>
  <c r="H202" i="1" s="1"/>
  <c r="AG202" i="1"/>
  <c r="J202" i="1" s="1"/>
  <c r="Y202" i="1"/>
  <c r="X202" i="1"/>
  <c r="W202" i="1" s="1"/>
  <c r="P202" i="1"/>
  <c r="AY201" i="1"/>
  <c r="AX201" i="1"/>
  <c r="AV201" i="1"/>
  <c r="AU201" i="1"/>
  <c r="AS201" i="1" s="1"/>
  <c r="AL201" i="1"/>
  <c r="I201" i="1" s="1"/>
  <c r="H201" i="1" s="1"/>
  <c r="AA201" i="1" s="1"/>
  <c r="AG201" i="1"/>
  <c r="J201" i="1" s="1"/>
  <c r="AF201" i="1"/>
  <c r="Y201" i="1"/>
  <c r="X201" i="1"/>
  <c r="W201" i="1" s="1"/>
  <c r="P201" i="1"/>
  <c r="K201" i="1"/>
  <c r="AY200" i="1"/>
  <c r="AX200" i="1"/>
  <c r="AV200" i="1"/>
  <c r="AU200" i="1"/>
  <c r="AS200" i="1" s="1"/>
  <c r="AL200" i="1"/>
  <c r="I200" i="1" s="1"/>
  <c r="H200" i="1" s="1"/>
  <c r="AG200" i="1"/>
  <c r="J200" i="1" s="1"/>
  <c r="AA200" i="1"/>
  <c r="Y200" i="1"/>
  <c r="X200" i="1"/>
  <c r="P200" i="1"/>
  <c r="AY199" i="1"/>
  <c r="AX199" i="1"/>
  <c r="AV199" i="1"/>
  <c r="S199" i="1" s="1"/>
  <c r="AU199" i="1"/>
  <c r="AS199" i="1" s="1"/>
  <c r="AL199" i="1"/>
  <c r="I199" i="1" s="1"/>
  <c r="H199" i="1" s="1"/>
  <c r="AG199" i="1"/>
  <c r="Y199" i="1"/>
  <c r="X199" i="1"/>
  <c r="W199" i="1" s="1"/>
  <c r="P199" i="1"/>
  <c r="J199" i="1"/>
  <c r="AY198" i="1"/>
  <c r="AX198" i="1"/>
  <c r="AV198" i="1"/>
  <c r="AU198" i="1"/>
  <c r="AS198" i="1" s="1"/>
  <c r="AL198" i="1"/>
  <c r="I198" i="1" s="1"/>
  <c r="H198" i="1" s="1"/>
  <c r="AG198" i="1"/>
  <c r="J198" i="1" s="1"/>
  <c r="Y198" i="1"/>
  <c r="X198" i="1"/>
  <c r="W198" i="1" s="1"/>
  <c r="P198" i="1"/>
  <c r="AY197" i="1"/>
  <c r="AX197" i="1"/>
  <c r="AV197" i="1"/>
  <c r="AU197" i="1"/>
  <c r="AS197" i="1" s="1"/>
  <c r="AL197" i="1"/>
  <c r="AG197" i="1"/>
  <c r="J197" i="1" s="1"/>
  <c r="AA197" i="1"/>
  <c r="Y197" i="1"/>
  <c r="X197" i="1"/>
  <c r="P197" i="1"/>
  <c r="I197" i="1"/>
  <c r="H197" i="1" s="1"/>
  <c r="AY196" i="1"/>
  <c r="S196" i="1" s="1"/>
  <c r="AX196" i="1"/>
  <c r="AV196" i="1"/>
  <c r="AU196" i="1"/>
  <c r="AS196" i="1"/>
  <c r="K196" i="1" s="1"/>
  <c r="AL196" i="1"/>
  <c r="I196" i="1" s="1"/>
  <c r="H196" i="1" s="1"/>
  <c r="AA196" i="1" s="1"/>
  <c r="AG196" i="1"/>
  <c r="Y196" i="1"/>
  <c r="X196" i="1"/>
  <c r="P196" i="1"/>
  <c r="J196" i="1"/>
  <c r="AY195" i="1"/>
  <c r="AX195" i="1"/>
  <c r="AV195" i="1"/>
  <c r="AU195" i="1"/>
  <c r="AS195" i="1" s="1"/>
  <c r="AT195" i="1" s="1"/>
  <c r="AL195" i="1"/>
  <c r="I195" i="1" s="1"/>
  <c r="H195" i="1" s="1"/>
  <c r="AG195" i="1"/>
  <c r="Y195" i="1"/>
  <c r="X195" i="1"/>
  <c r="W195" i="1" s="1"/>
  <c r="P195" i="1"/>
  <c r="J195" i="1"/>
  <c r="AY194" i="1"/>
  <c r="AX194" i="1"/>
  <c r="AV194" i="1"/>
  <c r="AU194" i="1"/>
  <c r="AS194" i="1"/>
  <c r="AL194" i="1"/>
  <c r="AG194" i="1"/>
  <c r="J194" i="1" s="1"/>
  <c r="AF194" i="1"/>
  <c r="Y194" i="1"/>
  <c r="X194" i="1"/>
  <c r="P194" i="1"/>
  <c r="N194" i="1"/>
  <c r="K194" i="1"/>
  <c r="I194" i="1"/>
  <c r="H194" i="1" s="1"/>
  <c r="AY193" i="1"/>
  <c r="S193" i="1" s="1"/>
  <c r="AX193" i="1"/>
  <c r="AV193" i="1"/>
  <c r="AU193" i="1"/>
  <c r="AS193" i="1"/>
  <c r="AL193" i="1"/>
  <c r="I193" i="1" s="1"/>
  <c r="H193" i="1" s="1"/>
  <c r="AA193" i="1" s="1"/>
  <c r="AG193" i="1"/>
  <c r="J193" i="1" s="1"/>
  <c r="Y193" i="1"/>
  <c r="X193" i="1"/>
  <c r="W193" i="1" s="1"/>
  <c r="P193" i="1"/>
  <c r="AY192" i="1"/>
  <c r="AX192" i="1"/>
  <c r="AV192" i="1"/>
  <c r="AU192" i="1"/>
  <c r="AS192" i="1" s="1"/>
  <c r="AL192" i="1"/>
  <c r="I192" i="1" s="1"/>
  <c r="H192" i="1" s="1"/>
  <c r="AA192" i="1" s="1"/>
  <c r="AG192" i="1"/>
  <c r="J192" i="1" s="1"/>
  <c r="Y192" i="1"/>
  <c r="X192" i="1"/>
  <c r="W192" i="1" s="1"/>
  <c r="P192" i="1"/>
  <c r="AY191" i="1"/>
  <c r="AX191" i="1"/>
  <c r="AV191" i="1"/>
  <c r="AU191" i="1"/>
  <c r="AS191" i="1" s="1"/>
  <c r="AL191" i="1"/>
  <c r="AG191" i="1"/>
  <c r="AE191" i="1"/>
  <c r="Y191" i="1"/>
  <c r="X191" i="1"/>
  <c r="W191" i="1" s="1"/>
  <c r="P191" i="1"/>
  <c r="N191" i="1"/>
  <c r="J191" i="1"/>
  <c r="I191" i="1"/>
  <c r="H191" i="1" s="1"/>
  <c r="AY190" i="1"/>
  <c r="AX190" i="1"/>
  <c r="AW190" i="1" s="1"/>
  <c r="AV190" i="1"/>
  <c r="AU190" i="1"/>
  <c r="AS190" i="1"/>
  <c r="AL190" i="1"/>
  <c r="I190" i="1" s="1"/>
  <c r="H190" i="1" s="1"/>
  <c r="AG190" i="1"/>
  <c r="J190" i="1" s="1"/>
  <c r="Y190" i="1"/>
  <c r="X190" i="1"/>
  <c r="P190" i="1"/>
  <c r="AY189" i="1"/>
  <c r="AX189" i="1"/>
  <c r="AV189" i="1"/>
  <c r="AU189" i="1"/>
  <c r="AS189" i="1"/>
  <c r="K189" i="1" s="1"/>
  <c r="AL189" i="1"/>
  <c r="I189" i="1" s="1"/>
  <c r="H189" i="1" s="1"/>
  <c r="AG189" i="1"/>
  <c r="J189" i="1" s="1"/>
  <c r="Y189" i="1"/>
  <c r="X189" i="1"/>
  <c r="S189" i="1"/>
  <c r="T189" i="1" s="1"/>
  <c r="U189" i="1" s="1"/>
  <c r="P189" i="1"/>
  <c r="AY188" i="1"/>
  <c r="AX188" i="1"/>
  <c r="AV188" i="1"/>
  <c r="AU188" i="1"/>
  <c r="AS188" i="1" s="1"/>
  <c r="AT188" i="1" s="1"/>
  <c r="AL188" i="1"/>
  <c r="I188" i="1" s="1"/>
  <c r="H188" i="1" s="1"/>
  <c r="AG188" i="1"/>
  <c r="J188" i="1" s="1"/>
  <c r="AA188" i="1"/>
  <c r="Y188" i="1"/>
  <c r="X188" i="1"/>
  <c r="W188" i="1" s="1"/>
  <c r="P188" i="1"/>
  <c r="AY187" i="1"/>
  <c r="AX187" i="1"/>
  <c r="AV187" i="1"/>
  <c r="AU187" i="1"/>
  <c r="AS187" i="1" s="1"/>
  <c r="AL187" i="1"/>
  <c r="I187" i="1" s="1"/>
  <c r="H187" i="1" s="1"/>
  <c r="AA187" i="1" s="1"/>
  <c r="AG187" i="1"/>
  <c r="J187" i="1" s="1"/>
  <c r="Y187" i="1"/>
  <c r="X187" i="1"/>
  <c r="W187" i="1"/>
  <c r="P187" i="1"/>
  <c r="AY186" i="1"/>
  <c r="S186" i="1" s="1"/>
  <c r="AX186" i="1"/>
  <c r="AW186" i="1" s="1"/>
  <c r="AV186" i="1"/>
  <c r="AU186" i="1"/>
  <c r="AS186" i="1"/>
  <c r="AL186" i="1"/>
  <c r="AG186" i="1"/>
  <c r="J186" i="1" s="1"/>
  <c r="AF186" i="1"/>
  <c r="AA186" i="1"/>
  <c r="Y186" i="1"/>
  <c r="X186" i="1"/>
  <c r="P186" i="1"/>
  <c r="K186" i="1"/>
  <c r="I186" i="1"/>
  <c r="H186" i="1" s="1"/>
  <c r="AY185" i="1"/>
  <c r="AX185" i="1"/>
  <c r="AV185" i="1"/>
  <c r="AU185" i="1"/>
  <c r="AS185" i="1"/>
  <c r="AL185" i="1"/>
  <c r="I185" i="1" s="1"/>
  <c r="H185" i="1" s="1"/>
  <c r="AG185" i="1"/>
  <c r="J185" i="1" s="1"/>
  <c r="Y185" i="1"/>
  <c r="X185" i="1"/>
  <c r="S185" i="1"/>
  <c r="P185" i="1"/>
  <c r="AY184" i="1"/>
  <c r="AX184" i="1"/>
  <c r="AV184" i="1"/>
  <c r="S184" i="1" s="1"/>
  <c r="T184" i="1" s="1"/>
  <c r="U184" i="1" s="1"/>
  <c r="AU184" i="1"/>
  <c r="AS184" i="1" s="1"/>
  <c r="AL184" i="1"/>
  <c r="I184" i="1" s="1"/>
  <c r="H184" i="1" s="1"/>
  <c r="AA184" i="1" s="1"/>
  <c r="AG184" i="1"/>
  <c r="J184" i="1" s="1"/>
  <c r="Y184" i="1"/>
  <c r="X184" i="1"/>
  <c r="W184" i="1"/>
  <c r="P184" i="1"/>
  <c r="N184" i="1"/>
  <c r="AY183" i="1"/>
  <c r="AX183" i="1"/>
  <c r="AV183" i="1"/>
  <c r="AU183" i="1"/>
  <c r="AS183" i="1" s="1"/>
  <c r="AL183" i="1"/>
  <c r="AG183" i="1"/>
  <c r="J183" i="1" s="1"/>
  <c r="Y183" i="1"/>
  <c r="X183" i="1"/>
  <c r="P183" i="1"/>
  <c r="I183" i="1"/>
  <c r="H183" i="1" s="1"/>
  <c r="AY182" i="1"/>
  <c r="AX182" i="1"/>
  <c r="AV182" i="1"/>
  <c r="AU182" i="1"/>
  <c r="AS182" i="1" s="1"/>
  <c r="K182" i="1" s="1"/>
  <c r="AL182" i="1"/>
  <c r="AG182" i="1"/>
  <c r="J182" i="1" s="1"/>
  <c r="AF182" i="1"/>
  <c r="AA182" i="1"/>
  <c r="Y182" i="1"/>
  <c r="X182" i="1"/>
  <c r="P182" i="1"/>
  <c r="I182" i="1"/>
  <c r="H182" i="1" s="1"/>
  <c r="AY181" i="1"/>
  <c r="AX181" i="1"/>
  <c r="AV181" i="1"/>
  <c r="AW181" i="1" s="1"/>
  <c r="AU181" i="1"/>
  <c r="AS181" i="1" s="1"/>
  <c r="K181" i="1" s="1"/>
  <c r="AL181" i="1"/>
  <c r="I181" i="1" s="1"/>
  <c r="H181" i="1" s="1"/>
  <c r="AA181" i="1" s="1"/>
  <c r="AG181" i="1"/>
  <c r="Y181" i="1"/>
  <c r="X181" i="1"/>
  <c r="P181" i="1"/>
  <c r="J181" i="1"/>
  <c r="AY180" i="1"/>
  <c r="AX180" i="1"/>
  <c r="AV180" i="1"/>
  <c r="AU180" i="1"/>
  <c r="AS180" i="1" s="1"/>
  <c r="AL180" i="1"/>
  <c r="I180" i="1" s="1"/>
  <c r="H180" i="1" s="1"/>
  <c r="AG180" i="1"/>
  <c r="J180" i="1" s="1"/>
  <c r="Y180" i="1"/>
  <c r="X180" i="1"/>
  <c r="P180" i="1"/>
  <c r="AY179" i="1"/>
  <c r="AX179" i="1"/>
  <c r="AV179" i="1"/>
  <c r="AU179" i="1"/>
  <c r="AS179" i="1" s="1"/>
  <c r="AL179" i="1"/>
  <c r="AG179" i="1"/>
  <c r="J179" i="1" s="1"/>
  <c r="Y179" i="1"/>
  <c r="X179" i="1"/>
  <c r="W179" i="1"/>
  <c r="P179" i="1"/>
  <c r="I179" i="1"/>
  <c r="H179" i="1" s="1"/>
  <c r="AY178" i="1"/>
  <c r="AX178" i="1"/>
  <c r="AV178" i="1"/>
  <c r="AU178" i="1"/>
  <c r="AS178" i="1"/>
  <c r="K178" i="1" s="1"/>
  <c r="AL178" i="1"/>
  <c r="I178" i="1" s="1"/>
  <c r="H178" i="1" s="1"/>
  <c r="AA178" i="1" s="1"/>
  <c r="AG178" i="1"/>
  <c r="J178" i="1" s="1"/>
  <c r="AF178" i="1"/>
  <c r="Y178" i="1"/>
  <c r="X178" i="1"/>
  <c r="P178" i="1"/>
  <c r="AY177" i="1"/>
  <c r="AX177" i="1"/>
  <c r="AV177" i="1"/>
  <c r="AW177" i="1" s="1"/>
  <c r="AU177" i="1"/>
  <c r="AS177" i="1" s="1"/>
  <c r="AL177" i="1"/>
  <c r="I177" i="1" s="1"/>
  <c r="H177" i="1" s="1"/>
  <c r="AG177" i="1"/>
  <c r="J177" i="1" s="1"/>
  <c r="AA177" i="1"/>
  <c r="Y177" i="1"/>
  <c r="X177" i="1"/>
  <c r="P177" i="1"/>
  <c r="AY176" i="1"/>
  <c r="AX176" i="1"/>
  <c r="AV176" i="1"/>
  <c r="AU176" i="1"/>
  <c r="AS176" i="1" s="1"/>
  <c r="AL176" i="1"/>
  <c r="I176" i="1" s="1"/>
  <c r="H176" i="1" s="1"/>
  <c r="AG176" i="1"/>
  <c r="J176" i="1" s="1"/>
  <c r="Y176" i="1"/>
  <c r="X176" i="1"/>
  <c r="W176" i="1"/>
  <c r="P176" i="1"/>
  <c r="AY175" i="1"/>
  <c r="AX175" i="1"/>
  <c r="AW175" i="1" s="1"/>
  <c r="AV175" i="1"/>
  <c r="AU175" i="1"/>
  <c r="AS175" i="1" s="1"/>
  <c r="AL175" i="1"/>
  <c r="I175" i="1" s="1"/>
  <c r="AG175" i="1"/>
  <c r="J175" i="1" s="1"/>
  <c r="Y175" i="1"/>
  <c r="X175" i="1"/>
  <c r="W175" i="1"/>
  <c r="P175" i="1"/>
  <c r="H175" i="1"/>
  <c r="AY174" i="1"/>
  <c r="S174" i="1" s="1"/>
  <c r="AX174" i="1"/>
  <c r="AW174" i="1" s="1"/>
  <c r="AV174" i="1"/>
  <c r="AU174" i="1"/>
  <c r="AS174" i="1"/>
  <c r="K174" i="1" s="1"/>
  <c r="AL174" i="1"/>
  <c r="AG174" i="1"/>
  <c r="AF174" i="1"/>
  <c r="Y174" i="1"/>
  <c r="X174" i="1"/>
  <c r="P174" i="1"/>
  <c r="J174" i="1"/>
  <c r="I174" i="1"/>
  <c r="H174" i="1" s="1"/>
  <c r="AA174" i="1" s="1"/>
  <c r="AY173" i="1"/>
  <c r="AX173" i="1"/>
  <c r="AV173" i="1"/>
  <c r="AU173" i="1"/>
  <c r="AS173" i="1" s="1"/>
  <c r="AL173" i="1"/>
  <c r="I173" i="1" s="1"/>
  <c r="H173" i="1" s="1"/>
  <c r="AG173" i="1"/>
  <c r="J173" i="1" s="1"/>
  <c r="AA173" i="1"/>
  <c r="Y173" i="1"/>
  <c r="W173" i="1" s="1"/>
  <c r="X173" i="1"/>
  <c r="S173" i="1"/>
  <c r="P173" i="1"/>
  <c r="AY172" i="1"/>
  <c r="AX172" i="1"/>
  <c r="AV172" i="1"/>
  <c r="AU172" i="1"/>
  <c r="AS172" i="1" s="1"/>
  <c r="AT172" i="1" s="1"/>
  <c r="AL172" i="1"/>
  <c r="I172" i="1" s="1"/>
  <c r="H172" i="1" s="1"/>
  <c r="AG172" i="1"/>
  <c r="J172" i="1" s="1"/>
  <c r="Y172" i="1"/>
  <c r="X172" i="1"/>
  <c r="P172" i="1"/>
  <c r="N172" i="1"/>
  <c r="AY171" i="1"/>
  <c r="AX171" i="1"/>
  <c r="AW171" i="1" s="1"/>
  <c r="AV171" i="1"/>
  <c r="AU171" i="1"/>
  <c r="AS171" i="1" s="1"/>
  <c r="AL171" i="1"/>
  <c r="AG171" i="1"/>
  <c r="J171" i="1" s="1"/>
  <c r="Y171" i="1"/>
  <c r="X171" i="1"/>
  <c r="W171" i="1"/>
  <c r="P171" i="1"/>
  <c r="I171" i="1"/>
  <c r="H171" i="1" s="1"/>
  <c r="AY170" i="1"/>
  <c r="AX170" i="1"/>
  <c r="AV170" i="1"/>
  <c r="AU170" i="1"/>
  <c r="AS170" i="1"/>
  <c r="AF170" i="1" s="1"/>
  <c r="AL170" i="1"/>
  <c r="I170" i="1" s="1"/>
  <c r="H170" i="1" s="1"/>
  <c r="AG170" i="1"/>
  <c r="J170" i="1" s="1"/>
  <c r="Y170" i="1"/>
  <c r="X170" i="1"/>
  <c r="P170" i="1"/>
  <c r="AY169" i="1"/>
  <c r="S169" i="1" s="1"/>
  <c r="AX169" i="1"/>
  <c r="AV169" i="1"/>
  <c r="AU169" i="1"/>
  <c r="AS169" i="1" s="1"/>
  <c r="AT169" i="1" s="1"/>
  <c r="AL169" i="1"/>
  <c r="I169" i="1" s="1"/>
  <c r="H169" i="1" s="1"/>
  <c r="AG169" i="1"/>
  <c r="J169" i="1" s="1"/>
  <c r="AA169" i="1"/>
  <c r="Y169" i="1"/>
  <c r="X169" i="1"/>
  <c r="W169" i="1" s="1"/>
  <c r="T169" i="1"/>
  <c r="U169" i="1" s="1"/>
  <c r="P169" i="1"/>
  <c r="AY168" i="1"/>
  <c r="AX168" i="1"/>
  <c r="AV168" i="1"/>
  <c r="S168" i="1" s="1"/>
  <c r="AU168" i="1"/>
  <c r="AS168" i="1" s="1"/>
  <c r="AL168" i="1"/>
  <c r="I168" i="1" s="1"/>
  <c r="H168" i="1" s="1"/>
  <c r="AG168" i="1"/>
  <c r="Y168" i="1"/>
  <c r="X168" i="1"/>
  <c r="W168" i="1"/>
  <c r="P168" i="1"/>
  <c r="J168" i="1"/>
  <c r="AY167" i="1"/>
  <c r="AX167" i="1"/>
  <c r="AW167" i="1"/>
  <c r="AV167" i="1"/>
  <c r="AU167" i="1"/>
  <c r="AS167" i="1" s="1"/>
  <c r="AL167" i="1"/>
  <c r="I167" i="1" s="1"/>
  <c r="H167" i="1" s="1"/>
  <c r="AG167" i="1"/>
  <c r="J167" i="1" s="1"/>
  <c r="Y167" i="1"/>
  <c r="X167" i="1"/>
  <c r="P167" i="1"/>
  <c r="AY166" i="1"/>
  <c r="AX166" i="1"/>
  <c r="AV166" i="1"/>
  <c r="AU166" i="1"/>
  <c r="AS166" i="1"/>
  <c r="AF166" i="1" s="1"/>
  <c r="AL166" i="1"/>
  <c r="I166" i="1" s="1"/>
  <c r="H166" i="1" s="1"/>
  <c r="AA166" i="1" s="1"/>
  <c r="AG166" i="1"/>
  <c r="Y166" i="1"/>
  <c r="X166" i="1"/>
  <c r="P166" i="1"/>
  <c r="J166" i="1"/>
  <c r="AY165" i="1"/>
  <c r="S165" i="1" s="1"/>
  <c r="AX165" i="1"/>
  <c r="AV165" i="1"/>
  <c r="AU165" i="1"/>
  <c r="AS165" i="1" s="1"/>
  <c r="AL165" i="1"/>
  <c r="I165" i="1" s="1"/>
  <c r="H165" i="1" s="1"/>
  <c r="AG165" i="1"/>
  <c r="J165" i="1" s="1"/>
  <c r="AA165" i="1"/>
  <c r="Y165" i="1"/>
  <c r="X165" i="1"/>
  <c r="W165" i="1" s="1"/>
  <c r="P165" i="1"/>
  <c r="K165" i="1"/>
  <c r="AY164" i="1"/>
  <c r="AX164" i="1"/>
  <c r="AV164" i="1"/>
  <c r="AU164" i="1"/>
  <c r="AS164" i="1" s="1"/>
  <c r="AT164" i="1" s="1"/>
  <c r="AL164" i="1"/>
  <c r="I164" i="1" s="1"/>
  <c r="H164" i="1" s="1"/>
  <c r="AG164" i="1"/>
  <c r="J164" i="1" s="1"/>
  <c r="Y164" i="1"/>
  <c r="X164" i="1"/>
  <c r="W164" i="1" s="1"/>
  <c r="P164" i="1"/>
  <c r="AY163" i="1"/>
  <c r="AX163" i="1"/>
  <c r="AV163" i="1"/>
  <c r="AU163" i="1"/>
  <c r="AS163" i="1" s="1"/>
  <c r="AL163" i="1"/>
  <c r="AG163" i="1"/>
  <c r="J163" i="1" s="1"/>
  <c r="Y163" i="1"/>
  <c r="X163" i="1"/>
  <c r="W163" i="1" s="1"/>
  <c r="P163" i="1"/>
  <c r="I163" i="1"/>
  <c r="H163" i="1"/>
  <c r="AY162" i="1"/>
  <c r="S162" i="1" s="1"/>
  <c r="AX162" i="1"/>
  <c r="AW162" i="1" s="1"/>
  <c r="AV162" i="1"/>
  <c r="AU162" i="1"/>
  <c r="AS162" i="1" s="1"/>
  <c r="K162" i="1" s="1"/>
  <c r="AL162" i="1"/>
  <c r="I162" i="1" s="1"/>
  <c r="H162" i="1" s="1"/>
  <c r="AG162" i="1"/>
  <c r="J162" i="1" s="1"/>
  <c r="AF162" i="1"/>
  <c r="Y162" i="1"/>
  <c r="X162" i="1"/>
  <c r="P162" i="1"/>
  <c r="AY161" i="1"/>
  <c r="AX161" i="1"/>
  <c r="AV161" i="1"/>
  <c r="AU161" i="1"/>
  <c r="AS161" i="1" s="1"/>
  <c r="K161" i="1" s="1"/>
  <c r="AL161" i="1"/>
  <c r="I161" i="1" s="1"/>
  <c r="H161" i="1" s="1"/>
  <c r="AG161" i="1"/>
  <c r="Y161" i="1"/>
  <c r="X161" i="1"/>
  <c r="W161" i="1" s="1"/>
  <c r="P161" i="1"/>
  <c r="J161" i="1"/>
  <c r="AY160" i="1"/>
  <c r="AX160" i="1"/>
  <c r="AV160" i="1"/>
  <c r="AU160" i="1"/>
  <c r="AS160" i="1" s="1"/>
  <c r="AT160" i="1"/>
  <c r="AL160" i="1"/>
  <c r="I160" i="1" s="1"/>
  <c r="H160" i="1" s="1"/>
  <c r="AG160" i="1"/>
  <c r="J160" i="1" s="1"/>
  <c r="Y160" i="1"/>
  <c r="X160" i="1"/>
  <c r="W160" i="1" s="1"/>
  <c r="P160" i="1"/>
  <c r="N160" i="1"/>
  <c r="AY159" i="1"/>
  <c r="AX159" i="1"/>
  <c r="AW159" i="1"/>
  <c r="AV159" i="1"/>
  <c r="AU159" i="1"/>
  <c r="AS159" i="1" s="1"/>
  <c r="AL159" i="1"/>
  <c r="I159" i="1" s="1"/>
  <c r="H159" i="1" s="1"/>
  <c r="AA159" i="1" s="1"/>
  <c r="AG159" i="1"/>
  <c r="J159" i="1" s="1"/>
  <c r="AF159" i="1"/>
  <c r="Y159" i="1"/>
  <c r="X159" i="1"/>
  <c r="W159" i="1"/>
  <c r="P159" i="1"/>
  <c r="AY158" i="1"/>
  <c r="S158" i="1" s="1"/>
  <c r="AX158" i="1"/>
  <c r="AW158" i="1" s="1"/>
  <c r="AV158" i="1"/>
  <c r="AU158" i="1"/>
  <c r="AS158" i="1"/>
  <c r="K158" i="1" s="1"/>
  <c r="AL158" i="1"/>
  <c r="AG158" i="1"/>
  <c r="Y158" i="1"/>
  <c r="X158" i="1"/>
  <c r="P158" i="1"/>
  <c r="J158" i="1"/>
  <c r="I158" i="1"/>
  <c r="H158" i="1" s="1"/>
  <c r="AY157" i="1"/>
  <c r="AX157" i="1"/>
  <c r="AV157" i="1"/>
  <c r="AU157" i="1"/>
  <c r="AS157" i="1" s="1"/>
  <c r="K157" i="1" s="1"/>
  <c r="AL157" i="1"/>
  <c r="I157" i="1" s="1"/>
  <c r="H157" i="1" s="1"/>
  <c r="AG157" i="1"/>
  <c r="Y157" i="1"/>
  <c r="X157" i="1"/>
  <c r="P157" i="1"/>
  <c r="J157" i="1"/>
  <c r="AY156" i="1"/>
  <c r="AX156" i="1"/>
  <c r="AV156" i="1"/>
  <c r="S156" i="1" s="1"/>
  <c r="AU156" i="1"/>
  <c r="AS156" i="1" s="1"/>
  <c r="AT156" i="1" s="1"/>
  <c r="AL156" i="1"/>
  <c r="I156" i="1" s="1"/>
  <c r="H156" i="1" s="1"/>
  <c r="AG156" i="1"/>
  <c r="AE156" i="1"/>
  <c r="Y156" i="1"/>
  <c r="X156" i="1"/>
  <c r="W156" i="1" s="1"/>
  <c r="P156" i="1"/>
  <c r="J156" i="1"/>
  <c r="AY155" i="1"/>
  <c r="AX155" i="1"/>
  <c r="AV155" i="1"/>
  <c r="AU155" i="1"/>
  <c r="AS155" i="1" s="1"/>
  <c r="AF155" i="1" s="1"/>
  <c r="AL155" i="1"/>
  <c r="AG155" i="1"/>
  <c r="J155" i="1" s="1"/>
  <c r="AE155" i="1"/>
  <c r="Y155" i="1"/>
  <c r="X155" i="1"/>
  <c r="W155" i="1" s="1"/>
  <c r="P155" i="1"/>
  <c r="I155" i="1"/>
  <c r="H155" i="1" s="1"/>
  <c r="AA155" i="1" s="1"/>
  <c r="AY154" i="1"/>
  <c r="AX154" i="1"/>
  <c r="AV154" i="1"/>
  <c r="S154" i="1" s="1"/>
  <c r="T154" i="1" s="1"/>
  <c r="U154" i="1" s="1"/>
  <c r="AU154" i="1"/>
  <c r="AS154" i="1"/>
  <c r="AF154" i="1" s="1"/>
  <c r="AL154" i="1"/>
  <c r="AG154" i="1"/>
  <c r="J154" i="1" s="1"/>
  <c r="Y154" i="1"/>
  <c r="X154" i="1"/>
  <c r="W154" i="1" s="1"/>
  <c r="P154" i="1"/>
  <c r="I154" i="1"/>
  <c r="H154" i="1"/>
  <c r="AY153" i="1"/>
  <c r="AX153" i="1"/>
  <c r="AV153" i="1"/>
  <c r="AW153" i="1" s="1"/>
  <c r="AU153" i="1"/>
  <c r="AS153" i="1"/>
  <c r="N153" i="1" s="1"/>
  <c r="AL153" i="1"/>
  <c r="I153" i="1" s="1"/>
  <c r="H153" i="1" s="1"/>
  <c r="AG153" i="1"/>
  <c r="Y153" i="1"/>
  <c r="X153" i="1"/>
  <c r="S153" i="1"/>
  <c r="P153" i="1"/>
  <c r="J153" i="1"/>
  <c r="AY152" i="1"/>
  <c r="AX152" i="1"/>
  <c r="AW152" i="1" s="1"/>
  <c r="AV152" i="1"/>
  <c r="AU152" i="1"/>
  <c r="AS152" i="1" s="1"/>
  <c r="N152" i="1" s="1"/>
  <c r="AL152" i="1"/>
  <c r="I152" i="1" s="1"/>
  <c r="AG152" i="1"/>
  <c r="J152" i="1" s="1"/>
  <c r="Y152" i="1"/>
  <c r="X152" i="1"/>
  <c r="W152" i="1" s="1"/>
  <c r="P152" i="1"/>
  <c r="H152" i="1"/>
  <c r="AY151" i="1"/>
  <c r="S151" i="1" s="1"/>
  <c r="AX151" i="1"/>
  <c r="AW151" i="1" s="1"/>
  <c r="AV151" i="1"/>
  <c r="AU151" i="1"/>
  <c r="AS151" i="1"/>
  <c r="AF151" i="1" s="1"/>
  <c r="AL151" i="1"/>
  <c r="I151" i="1" s="1"/>
  <c r="H151" i="1" s="1"/>
  <c r="AG151" i="1"/>
  <c r="J151" i="1" s="1"/>
  <c r="AA151" i="1"/>
  <c r="Y151" i="1"/>
  <c r="X151" i="1"/>
  <c r="P151" i="1"/>
  <c r="K151" i="1"/>
  <c r="AY150" i="1"/>
  <c r="AX150" i="1"/>
  <c r="AV150" i="1"/>
  <c r="AU150" i="1"/>
  <c r="AS150" i="1" s="1"/>
  <c r="AT150" i="1" s="1"/>
  <c r="AL150" i="1"/>
  <c r="I150" i="1" s="1"/>
  <c r="H150" i="1" s="1"/>
  <c r="AA150" i="1" s="1"/>
  <c r="AG150" i="1"/>
  <c r="Y150" i="1"/>
  <c r="W150" i="1" s="1"/>
  <c r="X150" i="1"/>
  <c r="P150" i="1"/>
  <c r="J150" i="1"/>
  <c r="AY149" i="1"/>
  <c r="AX149" i="1"/>
  <c r="AW149" i="1" s="1"/>
  <c r="AV149" i="1"/>
  <c r="AU149" i="1"/>
  <c r="AS149" i="1" s="1"/>
  <c r="AT149" i="1" s="1"/>
  <c r="AL149" i="1"/>
  <c r="AG149" i="1"/>
  <c r="J149" i="1" s="1"/>
  <c r="Y149" i="1"/>
  <c r="X149" i="1"/>
  <c r="W149" i="1" s="1"/>
  <c r="P149" i="1"/>
  <c r="N149" i="1"/>
  <c r="I149" i="1"/>
  <c r="H149" i="1" s="1"/>
  <c r="AY148" i="1"/>
  <c r="AX148" i="1"/>
  <c r="AV148" i="1"/>
  <c r="S148" i="1" s="1"/>
  <c r="AU148" i="1"/>
  <c r="AS148" i="1" s="1"/>
  <c r="N148" i="1" s="1"/>
  <c r="AL148" i="1"/>
  <c r="AG148" i="1"/>
  <c r="J148" i="1" s="1"/>
  <c r="Y148" i="1"/>
  <c r="X148" i="1"/>
  <c r="P148" i="1"/>
  <c r="I148" i="1"/>
  <c r="H148" i="1" s="1"/>
  <c r="AY147" i="1"/>
  <c r="S147" i="1" s="1"/>
  <c r="AX147" i="1"/>
  <c r="AW147" i="1" s="1"/>
  <c r="AV147" i="1"/>
  <c r="AU147" i="1"/>
  <c r="AS147" i="1" s="1"/>
  <c r="K147" i="1" s="1"/>
  <c r="AL147" i="1"/>
  <c r="I147" i="1" s="1"/>
  <c r="H147" i="1" s="1"/>
  <c r="AG147" i="1"/>
  <c r="J147" i="1" s="1"/>
  <c r="AF147" i="1"/>
  <c r="Y147" i="1"/>
  <c r="X147" i="1"/>
  <c r="W147" i="1" s="1"/>
  <c r="P147" i="1"/>
  <c r="AY146" i="1"/>
  <c r="AX146" i="1"/>
  <c r="AV146" i="1"/>
  <c r="AU146" i="1"/>
  <c r="AS146" i="1" s="1"/>
  <c r="AT146" i="1" s="1"/>
  <c r="AL146" i="1"/>
  <c r="I146" i="1" s="1"/>
  <c r="H146" i="1" s="1"/>
  <c r="AG146" i="1"/>
  <c r="J146" i="1" s="1"/>
  <c r="AA146" i="1"/>
  <c r="Y146" i="1"/>
  <c r="W146" i="1" s="1"/>
  <c r="X146" i="1"/>
  <c r="P146" i="1"/>
  <c r="AY145" i="1"/>
  <c r="AX145" i="1"/>
  <c r="AV145" i="1"/>
  <c r="S145" i="1" s="1"/>
  <c r="AU145" i="1"/>
  <c r="AS145" i="1" s="1"/>
  <c r="AT145" i="1" s="1"/>
  <c r="AL145" i="1"/>
  <c r="AG145" i="1"/>
  <c r="J145" i="1" s="1"/>
  <c r="Y145" i="1"/>
  <c r="X145" i="1"/>
  <c r="W145" i="1"/>
  <c r="P145" i="1"/>
  <c r="I145" i="1"/>
  <c r="H145" i="1" s="1"/>
  <c r="AY144" i="1"/>
  <c r="AX144" i="1"/>
  <c r="AW144" i="1" s="1"/>
  <c r="AV144" i="1"/>
  <c r="S144" i="1" s="1"/>
  <c r="AU144" i="1"/>
  <c r="AS144" i="1" s="1"/>
  <c r="N144" i="1" s="1"/>
  <c r="AL144" i="1"/>
  <c r="I144" i="1" s="1"/>
  <c r="AG144" i="1"/>
  <c r="J144" i="1" s="1"/>
  <c r="Y144" i="1"/>
  <c r="X144" i="1"/>
  <c r="P144" i="1"/>
  <c r="H144" i="1"/>
  <c r="AY143" i="1"/>
  <c r="S143" i="1" s="1"/>
  <c r="AX143" i="1"/>
  <c r="AV143" i="1"/>
  <c r="AU143" i="1"/>
  <c r="AS143" i="1" s="1"/>
  <c r="AL143" i="1"/>
  <c r="I143" i="1" s="1"/>
  <c r="H143" i="1" s="1"/>
  <c r="AG143" i="1"/>
  <c r="J143" i="1" s="1"/>
  <c r="AA143" i="1"/>
  <c r="Y143" i="1"/>
  <c r="X143" i="1"/>
  <c r="P143" i="1"/>
  <c r="AY142" i="1"/>
  <c r="AX142" i="1"/>
  <c r="AV142" i="1"/>
  <c r="AU142" i="1"/>
  <c r="AS142" i="1" s="1"/>
  <c r="AT142" i="1" s="1"/>
  <c r="AL142" i="1"/>
  <c r="I142" i="1" s="1"/>
  <c r="H142" i="1" s="1"/>
  <c r="AA142" i="1" s="1"/>
  <c r="AG142" i="1"/>
  <c r="J142" i="1" s="1"/>
  <c r="Y142" i="1"/>
  <c r="X142" i="1"/>
  <c r="S142" i="1"/>
  <c r="P142" i="1"/>
  <c r="AY141" i="1"/>
  <c r="AX141" i="1"/>
  <c r="AV141" i="1"/>
  <c r="S141" i="1" s="1"/>
  <c r="AU141" i="1"/>
  <c r="AS141" i="1" s="1"/>
  <c r="AL141" i="1"/>
  <c r="AG141" i="1"/>
  <c r="J141" i="1" s="1"/>
  <c r="Y141" i="1"/>
  <c r="X141" i="1"/>
  <c r="W141" i="1"/>
  <c r="P141" i="1"/>
  <c r="I141" i="1"/>
  <c r="H141" i="1" s="1"/>
  <c r="AY140" i="1"/>
  <c r="AX140" i="1"/>
  <c r="AV140" i="1"/>
  <c r="AU140" i="1"/>
  <c r="AS140" i="1" s="1"/>
  <c r="AL140" i="1"/>
  <c r="AG140" i="1"/>
  <c r="J140" i="1" s="1"/>
  <c r="Y140" i="1"/>
  <c r="X140" i="1"/>
  <c r="P140" i="1"/>
  <c r="N140" i="1"/>
  <c r="I140" i="1"/>
  <c r="H140" i="1" s="1"/>
  <c r="AY139" i="1"/>
  <c r="AX139" i="1"/>
  <c r="AV139" i="1"/>
  <c r="AU139" i="1"/>
  <c r="AS139" i="1"/>
  <c r="AF139" i="1" s="1"/>
  <c r="AL139" i="1"/>
  <c r="I139" i="1" s="1"/>
  <c r="H139" i="1" s="1"/>
  <c r="AA139" i="1" s="1"/>
  <c r="AG139" i="1"/>
  <c r="J139" i="1" s="1"/>
  <c r="Y139" i="1"/>
  <c r="X139" i="1"/>
  <c r="W139" i="1" s="1"/>
  <c r="P139" i="1"/>
  <c r="AY138" i="1"/>
  <c r="AX138" i="1"/>
  <c r="AV138" i="1"/>
  <c r="AU138" i="1"/>
  <c r="AS138" i="1" s="1"/>
  <c r="AL138" i="1"/>
  <c r="I138" i="1" s="1"/>
  <c r="H138" i="1" s="1"/>
  <c r="AA138" i="1" s="1"/>
  <c r="AG138" i="1"/>
  <c r="J138" i="1" s="1"/>
  <c r="Y138" i="1"/>
  <c r="X138" i="1"/>
  <c r="S138" i="1"/>
  <c r="P138" i="1"/>
  <c r="AY137" i="1"/>
  <c r="AX137" i="1"/>
  <c r="AV137" i="1"/>
  <c r="AU137" i="1"/>
  <c r="AS137" i="1" s="1"/>
  <c r="AT137" i="1"/>
  <c r="AL137" i="1"/>
  <c r="I137" i="1" s="1"/>
  <c r="H137" i="1" s="1"/>
  <c r="AG137" i="1"/>
  <c r="J137" i="1" s="1"/>
  <c r="Y137" i="1"/>
  <c r="X137" i="1"/>
  <c r="W137" i="1"/>
  <c r="P137" i="1"/>
  <c r="N137" i="1"/>
  <c r="AY136" i="1"/>
  <c r="AX136" i="1"/>
  <c r="AV136" i="1"/>
  <c r="AU136" i="1"/>
  <c r="AS136" i="1" s="1"/>
  <c r="N136" i="1" s="1"/>
  <c r="AL136" i="1"/>
  <c r="AG136" i="1"/>
  <c r="J136" i="1" s="1"/>
  <c r="Y136" i="1"/>
  <c r="X136" i="1"/>
  <c r="W136" i="1"/>
  <c r="P136" i="1"/>
  <c r="I136" i="1"/>
  <c r="H136" i="1" s="1"/>
  <c r="AY135" i="1"/>
  <c r="AX135" i="1"/>
  <c r="AV135" i="1"/>
  <c r="AU135" i="1"/>
  <c r="AS135" i="1"/>
  <c r="AF135" i="1" s="1"/>
  <c r="AL135" i="1"/>
  <c r="I135" i="1" s="1"/>
  <c r="H135" i="1" s="1"/>
  <c r="AA135" i="1" s="1"/>
  <c r="AG135" i="1"/>
  <c r="J135" i="1" s="1"/>
  <c r="Y135" i="1"/>
  <c r="X135" i="1"/>
  <c r="W135" i="1" s="1"/>
  <c r="P135" i="1"/>
  <c r="AY134" i="1"/>
  <c r="S134" i="1" s="1"/>
  <c r="AX134" i="1"/>
  <c r="AV134" i="1"/>
  <c r="AU134" i="1"/>
  <c r="AS134" i="1" s="1"/>
  <c r="AT134" i="1" s="1"/>
  <c r="AL134" i="1"/>
  <c r="I134" i="1" s="1"/>
  <c r="H134" i="1" s="1"/>
  <c r="AG134" i="1"/>
  <c r="AA134" i="1"/>
  <c r="Y134" i="1"/>
  <c r="W134" i="1" s="1"/>
  <c r="X134" i="1"/>
  <c r="P134" i="1"/>
  <c r="J134" i="1"/>
  <c r="AY133" i="1"/>
  <c r="AX133" i="1"/>
  <c r="AV133" i="1"/>
  <c r="S133" i="1" s="1"/>
  <c r="AU133" i="1"/>
  <c r="AS133" i="1" s="1"/>
  <c r="AT133" i="1" s="1"/>
  <c r="AL133" i="1"/>
  <c r="I133" i="1" s="1"/>
  <c r="H133" i="1" s="1"/>
  <c r="AG133" i="1"/>
  <c r="Y133" i="1"/>
  <c r="X133" i="1"/>
  <c r="W133" i="1" s="1"/>
  <c r="P133" i="1"/>
  <c r="J133" i="1"/>
  <c r="AY132" i="1"/>
  <c r="AX132" i="1"/>
  <c r="AV132" i="1"/>
  <c r="AU132" i="1"/>
  <c r="AS132" i="1" s="1"/>
  <c r="AL132" i="1"/>
  <c r="I132" i="1" s="1"/>
  <c r="H132" i="1" s="1"/>
  <c r="AG132" i="1"/>
  <c r="J132" i="1" s="1"/>
  <c r="Y132" i="1"/>
  <c r="X132" i="1"/>
  <c r="W132" i="1" s="1"/>
  <c r="P132" i="1"/>
  <c r="AY131" i="1"/>
  <c r="AX131" i="1"/>
  <c r="AV131" i="1"/>
  <c r="AU131" i="1"/>
  <c r="AS131" i="1"/>
  <c r="K131" i="1" s="1"/>
  <c r="AL131" i="1"/>
  <c r="I131" i="1" s="1"/>
  <c r="H131" i="1" s="1"/>
  <c r="AA131" i="1" s="1"/>
  <c r="AG131" i="1"/>
  <c r="J131" i="1" s="1"/>
  <c r="AF131" i="1"/>
  <c r="Y131" i="1"/>
  <c r="X131" i="1"/>
  <c r="P131" i="1"/>
  <c r="AY130" i="1"/>
  <c r="S130" i="1" s="1"/>
  <c r="AX130" i="1"/>
  <c r="AV130" i="1"/>
  <c r="AU130" i="1"/>
  <c r="AS130" i="1" s="1"/>
  <c r="AL130" i="1"/>
  <c r="I130" i="1" s="1"/>
  <c r="H130" i="1" s="1"/>
  <c r="AG130" i="1"/>
  <c r="J130" i="1" s="1"/>
  <c r="AA130" i="1"/>
  <c r="Y130" i="1"/>
  <c r="X130" i="1"/>
  <c r="W130" i="1" s="1"/>
  <c r="P130" i="1"/>
  <c r="AY129" i="1"/>
  <c r="AX129" i="1"/>
  <c r="AV129" i="1"/>
  <c r="AU129" i="1"/>
  <c r="AS129" i="1" s="1"/>
  <c r="AT129" i="1" s="1"/>
  <c r="AL129" i="1"/>
  <c r="AG129" i="1"/>
  <c r="Y129" i="1"/>
  <c r="X129" i="1"/>
  <c r="W129" i="1"/>
  <c r="P129" i="1"/>
  <c r="J129" i="1"/>
  <c r="I129" i="1"/>
  <c r="H129" i="1" s="1"/>
  <c r="AY128" i="1"/>
  <c r="AX128" i="1"/>
  <c r="AV128" i="1"/>
  <c r="S128" i="1" s="1"/>
  <c r="AU128" i="1"/>
  <c r="AS128" i="1"/>
  <c r="K128" i="1" s="1"/>
  <c r="AL128" i="1"/>
  <c r="I128" i="1" s="1"/>
  <c r="H128" i="1" s="1"/>
  <c r="AG128" i="1"/>
  <c r="J128" i="1" s="1"/>
  <c r="Y128" i="1"/>
  <c r="X128" i="1"/>
  <c r="W128" i="1" s="1"/>
  <c r="P128" i="1"/>
  <c r="AY127" i="1"/>
  <c r="S127" i="1" s="1"/>
  <c r="AX127" i="1"/>
  <c r="AV127" i="1"/>
  <c r="AU127" i="1"/>
  <c r="AS127" i="1"/>
  <c r="AL127" i="1"/>
  <c r="I127" i="1" s="1"/>
  <c r="H127" i="1" s="1"/>
  <c r="AA127" i="1" s="1"/>
  <c r="AG127" i="1"/>
  <c r="J127" i="1" s="1"/>
  <c r="Y127" i="1"/>
  <c r="X127" i="1"/>
  <c r="W127" i="1" s="1"/>
  <c r="P127" i="1"/>
  <c r="AY126" i="1"/>
  <c r="AX126" i="1"/>
  <c r="AV126" i="1"/>
  <c r="AU126" i="1"/>
  <c r="AS126" i="1" s="1"/>
  <c r="AL126" i="1"/>
  <c r="I126" i="1" s="1"/>
  <c r="H126" i="1" s="1"/>
  <c r="AA126" i="1" s="1"/>
  <c r="AG126" i="1"/>
  <c r="Y126" i="1"/>
  <c r="X126" i="1"/>
  <c r="W126" i="1" s="1"/>
  <c r="P126" i="1"/>
  <c r="J126" i="1"/>
  <c r="AY125" i="1"/>
  <c r="AX125" i="1"/>
  <c r="AV125" i="1"/>
  <c r="AU125" i="1"/>
  <c r="AS125" i="1" s="1"/>
  <c r="K125" i="1" s="1"/>
  <c r="AL125" i="1"/>
  <c r="I125" i="1" s="1"/>
  <c r="AG125" i="1"/>
  <c r="AF125" i="1"/>
  <c r="AE125" i="1"/>
  <c r="Y125" i="1"/>
  <c r="X125" i="1"/>
  <c r="P125" i="1"/>
  <c r="J125" i="1"/>
  <c r="H125" i="1"/>
  <c r="AY124" i="1"/>
  <c r="AX124" i="1"/>
  <c r="AV124" i="1"/>
  <c r="AU124" i="1"/>
  <c r="AS124" i="1" s="1"/>
  <c r="AT124" i="1"/>
  <c r="AL124" i="1"/>
  <c r="I124" i="1" s="1"/>
  <c r="H124" i="1" s="1"/>
  <c r="AG124" i="1"/>
  <c r="J124" i="1" s="1"/>
  <c r="AF124" i="1"/>
  <c r="Y124" i="1"/>
  <c r="X124" i="1"/>
  <c r="W124" i="1" s="1"/>
  <c r="P124" i="1"/>
  <c r="N124" i="1"/>
  <c r="AY123" i="1"/>
  <c r="S123" i="1" s="1"/>
  <c r="AX123" i="1"/>
  <c r="AW123" i="1" s="1"/>
  <c r="AV123" i="1"/>
  <c r="AU123" i="1"/>
  <c r="AS123" i="1"/>
  <c r="AL123" i="1"/>
  <c r="I123" i="1" s="1"/>
  <c r="H123" i="1" s="1"/>
  <c r="AA123" i="1" s="1"/>
  <c r="AG123" i="1"/>
  <c r="J123" i="1" s="1"/>
  <c r="Y123" i="1"/>
  <c r="X123" i="1"/>
  <c r="W123" i="1" s="1"/>
  <c r="P123" i="1"/>
  <c r="AY122" i="1"/>
  <c r="S122" i="1" s="1"/>
  <c r="AX122" i="1"/>
  <c r="AV122" i="1"/>
  <c r="AW122" i="1" s="1"/>
  <c r="AU122" i="1"/>
  <c r="AS122" i="1" s="1"/>
  <c r="AT122" i="1" s="1"/>
  <c r="AL122" i="1"/>
  <c r="I122" i="1" s="1"/>
  <c r="H122" i="1" s="1"/>
  <c r="AA122" i="1" s="1"/>
  <c r="AG122" i="1"/>
  <c r="J122" i="1" s="1"/>
  <c r="Y122" i="1"/>
  <c r="X122" i="1"/>
  <c r="P122" i="1"/>
  <c r="AY121" i="1"/>
  <c r="AX121" i="1"/>
  <c r="AV121" i="1"/>
  <c r="AW121" i="1" s="1"/>
  <c r="AU121" i="1"/>
  <c r="AS121" i="1" s="1"/>
  <c r="AL121" i="1"/>
  <c r="I121" i="1" s="1"/>
  <c r="H121" i="1" s="1"/>
  <c r="AG121" i="1"/>
  <c r="J121" i="1" s="1"/>
  <c r="AA121" i="1"/>
  <c r="Y121" i="1"/>
  <c r="X121" i="1"/>
  <c r="W121" i="1"/>
  <c r="S121" i="1"/>
  <c r="P121" i="1"/>
  <c r="AY120" i="1"/>
  <c r="AX120" i="1"/>
  <c r="AW120" i="1" s="1"/>
  <c r="AV120" i="1"/>
  <c r="AU120" i="1"/>
  <c r="AS120" i="1" s="1"/>
  <c r="N120" i="1" s="1"/>
  <c r="AL120" i="1"/>
  <c r="I120" i="1" s="1"/>
  <c r="AG120" i="1"/>
  <c r="J120" i="1" s="1"/>
  <c r="Y120" i="1"/>
  <c r="X120" i="1"/>
  <c r="W120" i="1" s="1"/>
  <c r="P120" i="1"/>
  <c r="H120" i="1"/>
  <c r="AY119" i="1"/>
  <c r="AX119" i="1"/>
  <c r="AV119" i="1"/>
  <c r="AW119" i="1" s="1"/>
  <c r="AU119" i="1"/>
  <c r="AS119" i="1" s="1"/>
  <c r="AL119" i="1"/>
  <c r="AG119" i="1"/>
  <c r="J119" i="1" s="1"/>
  <c r="Y119" i="1"/>
  <c r="X119" i="1"/>
  <c r="W119" i="1" s="1"/>
  <c r="P119" i="1"/>
  <c r="I119" i="1"/>
  <c r="H119" i="1"/>
  <c r="AY118" i="1"/>
  <c r="S118" i="1" s="1"/>
  <c r="AX118" i="1"/>
  <c r="AV118" i="1"/>
  <c r="AU118" i="1"/>
  <c r="AS118" i="1" s="1"/>
  <c r="AT118" i="1" s="1"/>
  <c r="AL118" i="1"/>
  <c r="I118" i="1" s="1"/>
  <c r="H118" i="1" s="1"/>
  <c r="AA118" i="1" s="1"/>
  <c r="AG118" i="1"/>
  <c r="J118" i="1" s="1"/>
  <c r="Y118" i="1"/>
  <c r="X118" i="1"/>
  <c r="W118" i="1" s="1"/>
  <c r="P118" i="1"/>
  <c r="AY117" i="1"/>
  <c r="AX117" i="1"/>
  <c r="AV117" i="1"/>
  <c r="AU117" i="1"/>
  <c r="AS117" i="1" s="1"/>
  <c r="AL117" i="1"/>
  <c r="I117" i="1" s="1"/>
  <c r="H117" i="1" s="1"/>
  <c r="AA117" i="1" s="1"/>
  <c r="AG117" i="1"/>
  <c r="J117" i="1" s="1"/>
  <c r="Y117" i="1"/>
  <c r="W117" i="1" s="1"/>
  <c r="X117" i="1"/>
  <c r="P117" i="1"/>
  <c r="AY116" i="1"/>
  <c r="AX116" i="1"/>
  <c r="AV116" i="1"/>
  <c r="S116" i="1" s="1"/>
  <c r="AU116" i="1"/>
  <c r="AS116" i="1" s="1"/>
  <c r="AE116" i="1" s="1"/>
  <c r="AL116" i="1"/>
  <c r="AG116" i="1"/>
  <c r="J116" i="1" s="1"/>
  <c r="Y116" i="1"/>
  <c r="X116" i="1"/>
  <c r="W116" i="1"/>
  <c r="P116" i="1"/>
  <c r="N116" i="1"/>
  <c r="I116" i="1"/>
  <c r="H116" i="1" s="1"/>
  <c r="AY115" i="1"/>
  <c r="AX115" i="1"/>
  <c r="AV115" i="1"/>
  <c r="AU115" i="1"/>
  <c r="AS115" i="1"/>
  <c r="AL115" i="1"/>
  <c r="I115" i="1" s="1"/>
  <c r="H115" i="1" s="1"/>
  <c r="AG115" i="1"/>
  <c r="J115" i="1" s="1"/>
  <c r="Y115" i="1"/>
  <c r="X115" i="1"/>
  <c r="W115" i="1" s="1"/>
  <c r="P115" i="1"/>
  <c r="AY114" i="1"/>
  <c r="S114" i="1" s="1"/>
  <c r="AX114" i="1"/>
  <c r="AV114" i="1"/>
  <c r="AU114" i="1"/>
  <c r="AS114" i="1"/>
  <c r="AT114" i="1" s="1"/>
  <c r="AL114" i="1"/>
  <c r="AG114" i="1"/>
  <c r="J114" i="1" s="1"/>
  <c r="AA114" i="1"/>
  <c r="Y114" i="1"/>
  <c r="X114" i="1"/>
  <c r="P114" i="1"/>
  <c r="I114" i="1"/>
  <c r="H114" i="1" s="1"/>
  <c r="AY113" i="1"/>
  <c r="AX113" i="1"/>
  <c r="AV113" i="1"/>
  <c r="AW113" i="1" s="1"/>
  <c r="AU113" i="1"/>
  <c r="AS113" i="1" s="1"/>
  <c r="N113" i="1" s="1"/>
  <c r="AL113" i="1"/>
  <c r="I113" i="1" s="1"/>
  <c r="H113" i="1" s="1"/>
  <c r="AG113" i="1"/>
  <c r="Y113" i="1"/>
  <c r="X113" i="1"/>
  <c r="W113" i="1"/>
  <c r="P113" i="1"/>
  <c r="J113" i="1"/>
  <c r="AY112" i="1"/>
  <c r="AX112" i="1"/>
  <c r="AV112" i="1"/>
  <c r="AU112" i="1"/>
  <c r="AS112" i="1" s="1"/>
  <c r="AL112" i="1"/>
  <c r="I112" i="1" s="1"/>
  <c r="H112" i="1" s="1"/>
  <c r="AG112" i="1"/>
  <c r="Y112" i="1"/>
  <c r="X112" i="1"/>
  <c r="W112" i="1" s="1"/>
  <c r="P112" i="1"/>
  <c r="J112" i="1"/>
  <c r="AY111" i="1"/>
  <c r="AX111" i="1"/>
  <c r="AV111" i="1"/>
  <c r="AU111" i="1"/>
  <c r="AS111" i="1"/>
  <c r="AL111" i="1"/>
  <c r="I111" i="1" s="1"/>
  <c r="H111" i="1" s="1"/>
  <c r="AG111" i="1"/>
  <c r="J111" i="1" s="1"/>
  <c r="Y111" i="1"/>
  <c r="X111" i="1"/>
  <c r="W111" i="1" s="1"/>
  <c r="P111" i="1"/>
  <c r="AY110" i="1"/>
  <c r="S110" i="1" s="1"/>
  <c r="AX110" i="1"/>
  <c r="AV110" i="1"/>
  <c r="AU110" i="1"/>
  <c r="AS110" i="1"/>
  <c r="AL110" i="1"/>
  <c r="AG110" i="1"/>
  <c r="J110" i="1" s="1"/>
  <c r="Y110" i="1"/>
  <c r="X110" i="1"/>
  <c r="W110" i="1" s="1"/>
  <c r="P110" i="1"/>
  <c r="I110" i="1"/>
  <c r="H110" i="1" s="1"/>
  <c r="AY109" i="1"/>
  <c r="S109" i="1" s="1"/>
  <c r="T109" i="1" s="1"/>
  <c r="U109" i="1" s="1"/>
  <c r="AX109" i="1"/>
  <c r="AV109" i="1"/>
  <c r="AU109" i="1"/>
  <c r="AS109" i="1" s="1"/>
  <c r="K109" i="1" s="1"/>
  <c r="AL109" i="1"/>
  <c r="I109" i="1" s="1"/>
  <c r="H109" i="1" s="1"/>
  <c r="AG109" i="1"/>
  <c r="Y109" i="1"/>
  <c r="X109" i="1"/>
  <c r="W109" i="1"/>
  <c r="P109" i="1"/>
  <c r="J109" i="1"/>
  <c r="AY108" i="1"/>
  <c r="AX108" i="1"/>
  <c r="AV108" i="1"/>
  <c r="S108" i="1" s="1"/>
  <c r="AU108" i="1"/>
  <c r="AS108" i="1" s="1"/>
  <c r="AL108" i="1"/>
  <c r="I108" i="1" s="1"/>
  <c r="H108" i="1" s="1"/>
  <c r="AG108" i="1"/>
  <c r="Y108" i="1"/>
  <c r="X108" i="1"/>
  <c r="W108" i="1"/>
  <c r="P108" i="1"/>
  <c r="J108" i="1"/>
  <c r="AY107" i="1"/>
  <c r="AX107" i="1"/>
  <c r="AW107" i="1" s="1"/>
  <c r="AV107" i="1"/>
  <c r="AU107" i="1"/>
  <c r="AS107" i="1"/>
  <c r="N107" i="1" s="1"/>
  <c r="AL107" i="1"/>
  <c r="I107" i="1" s="1"/>
  <c r="H107" i="1" s="1"/>
  <c r="AA107" i="1" s="1"/>
  <c r="AG107" i="1"/>
  <c r="J107" i="1" s="1"/>
  <c r="Y107" i="1"/>
  <c r="X107" i="1"/>
  <c r="W107" i="1" s="1"/>
  <c r="P107" i="1"/>
  <c r="K107" i="1"/>
  <c r="AY106" i="1"/>
  <c r="AX106" i="1"/>
  <c r="AV106" i="1"/>
  <c r="AW106" i="1" s="1"/>
  <c r="AU106" i="1"/>
  <c r="AS106" i="1"/>
  <c r="K106" i="1" s="1"/>
  <c r="AL106" i="1"/>
  <c r="I106" i="1" s="1"/>
  <c r="H106" i="1" s="1"/>
  <c r="AG106" i="1"/>
  <c r="J106" i="1" s="1"/>
  <c r="AA106" i="1"/>
  <c r="Y106" i="1"/>
  <c r="X106" i="1"/>
  <c r="P106" i="1"/>
  <c r="AY105" i="1"/>
  <c r="AX105" i="1"/>
  <c r="AV105" i="1"/>
  <c r="AU105" i="1"/>
  <c r="AS105" i="1" s="1"/>
  <c r="AL105" i="1"/>
  <c r="I105" i="1" s="1"/>
  <c r="H105" i="1" s="1"/>
  <c r="AA105" i="1" s="1"/>
  <c r="AG105" i="1"/>
  <c r="Y105" i="1"/>
  <c r="X105" i="1"/>
  <c r="W105" i="1"/>
  <c r="P105" i="1"/>
  <c r="J105" i="1"/>
  <c r="AY104" i="1"/>
  <c r="AX104" i="1"/>
  <c r="AV104" i="1"/>
  <c r="AU104" i="1"/>
  <c r="AS104" i="1" s="1"/>
  <c r="AE104" i="1" s="1"/>
  <c r="AL104" i="1"/>
  <c r="I104" i="1" s="1"/>
  <c r="H104" i="1" s="1"/>
  <c r="AG104" i="1"/>
  <c r="J104" i="1" s="1"/>
  <c r="AF104" i="1"/>
  <c r="Y104" i="1"/>
  <c r="X104" i="1"/>
  <c r="W104" i="1" s="1"/>
  <c r="P104" i="1"/>
  <c r="AY103" i="1"/>
  <c r="S103" i="1" s="1"/>
  <c r="AX103" i="1"/>
  <c r="AV103" i="1"/>
  <c r="AW103" i="1" s="1"/>
  <c r="AU103" i="1"/>
  <c r="AS103" i="1"/>
  <c r="AT103" i="1" s="1"/>
  <c r="AL103" i="1"/>
  <c r="AG103" i="1"/>
  <c r="AF103" i="1"/>
  <c r="AE103" i="1"/>
  <c r="Y103" i="1"/>
  <c r="X103" i="1"/>
  <c r="W103" i="1"/>
  <c r="P103" i="1"/>
  <c r="K103" i="1"/>
  <c r="J103" i="1"/>
  <c r="I103" i="1"/>
  <c r="H103" i="1" s="1"/>
  <c r="AY102" i="1"/>
  <c r="AX102" i="1"/>
  <c r="AV102" i="1"/>
  <c r="AU102" i="1"/>
  <c r="AS102" i="1"/>
  <c r="AL102" i="1"/>
  <c r="I102" i="1" s="1"/>
  <c r="H102" i="1" s="1"/>
  <c r="AG102" i="1"/>
  <c r="J102" i="1" s="1"/>
  <c r="Y102" i="1"/>
  <c r="X102" i="1"/>
  <c r="W102" i="1" s="1"/>
  <c r="P102" i="1"/>
  <c r="AY101" i="1"/>
  <c r="AX101" i="1"/>
  <c r="AV101" i="1"/>
  <c r="AW101" i="1" s="1"/>
  <c r="AU101" i="1"/>
  <c r="AS101" i="1"/>
  <c r="K101" i="1" s="1"/>
  <c r="AL101" i="1"/>
  <c r="I101" i="1" s="1"/>
  <c r="H101" i="1" s="1"/>
  <c r="AG101" i="1"/>
  <c r="Y101" i="1"/>
  <c r="X101" i="1"/>
  <c r="W101" i="1"/>
  <c r="S101" i="1"/>
  <c r="T101" i="1" s="1"/>
  <c r="U101" i="1" s="1"/>
  <c r="P101" i="1"/>
  <c r="J101" i="1"/>
  <c r="AY100" i="1"/>
  <c r="AX100" i="1"/>
  <c r="AV100" i="1"/>
  <c r="S100" i="1" s="1"/>
  <c r="AU100" i="1"/>
  <c r="AS100" i="1" s="1"/>
  <c r="AF100" i="1" s="1"/>
  <c r="AL100" i="1"/>
  <c r="I100" i="1" s="1"/>
  <c r="H100" i="1" s="1"/>
  <c r="AG100" i="1"/>
  <c r="J100" i="1" s="1"/>
  <c r="AE100" i="1"/>
  <c r="Y100" i="1"/>
  <c r="W100" i="1" s="1"/>
  <c r="X100" i="1"/>
  <c r="P100" i="1"/>
  <c r="AY99" i="1"/>
  <c r="AX99" i="1"/>
  <c r="AV99" i="1"/>
  <c r="AU99" i="1"/>
  <c r="AS99" i="1"/>
  <c r="AL99" i="1"/>
  <c r="I99" i="1" s="1"/>
  <c r="H99" i="1" s="1"/>
  <c r="AA99" i="1" s="1"/>
  <c r="AG99" i="1"/>
  <c r="J99" i="1" s="1"/>
  <c r="AE99" i="1"/>
  <c r="Y99" i="1"/>
  <c r="X99" i="1"/>
  <c r="W99" i="1"/>
  <c r="P99" i="1"/>
  <c r="K99" i="1"/>
  <c r="AY98" i="1"/>
  <c r="AX98" i="1"/>
  <c r="AV98" i="1"/>
  <c r="AW98" i="1" s="1"/>
  <c r="AU98" i="1"/>
  <c r="AS98" i="1"/>
  <c r="K98" i="1" s="1"/>
  <c r="AL98" i="1"/>
  <c r="I98" i="1" s="1"/>
  <c r="H98" i="1" s="1"/>
  <c r="AG98" i="1"/>
  <c r="J98" i="1" s="1"/>
  <c r="AA98" i="1"/>
  <c r="Y98" i="1"/>
  <c r="X98" i="1"/>
  <c r="P98" i="1"/>
  <c r="AY97" i="1"/>
  <c r="AX97" i="1"/>
  <c r="AV97" i="1"/>
  <c r="AW97" i="1" s="1"/>
  <c r="AU97" i="1"/>
  <c r="AS97" i="1" s="1"/>
  <c r="AL97" i="1"/>
  <c r="I97" i="1" s="1"/>
  <c r="H97" i="1" s="1"/>
  <c r="AG97" i="1"/>
  <c r="J97" i="1" s="1"/>
  <c r="AA97" i="1"/>
  <c r="Y97" i="1"/>
  <c r="X97" i="1"/>
  <c r="W97" i="1" s="1"/>
  <c r="P97" i="1"/>
  <c r="AY96" i="1"/>
  <c r="AX96" i="1"/>
  <c r="AV96" i="1"/>
  <c r="AU96" i="1"/>
  <c r="AS96" i="1" s="1"/>
  <c r="AL96" i="1"/>
  <c r="I96" i="1" s="1"/>
  <c r="AG96" i="1"/>
  <c r="J96" i="1" s="1"/>
  <c r="Y96" i="1"/>
  <c r="X96" i="1"/>
  <c r="W96" i="1" s="1"/>
  <c r="P96" i="1"/>
  <c r="H96" i="1"/>
  <c r="AY95" i="1"/>
  <c r="AX95" i="1"/>
  <c r="AV95" i="1"/>
  <c r="AW95" i="1" s="1"/>
  <c r="AU95" i="1"/>
  <c r="AS95" i="1" s="1"/>
  <c r="N95" i="1" s="1"/>
  <c r="AT95" i="1"/>
  <c r="AL95" i="1"/>
  <c r="I95" i="1" s="1"/>
  <c r="H95" i="1" s="1"/>
  <c r="AG95" i="1"/>
  <c r="J95" i="1" s="1"/>
  <c r="AF95" i="1"/>
  <c r="AE95" i="1"/>
  <c r="Y95" i="1"/>
  <c r="X95" i="1"/>
  <c r="W95" i="1" s="1"/>
  <c r="P95" i="1"/>
  <c r="K95" i="1"/>
  <c r="AY94" i="1"/>
  <c r="AX94" i="1"/>
  <c r="AV94" i="1"/>
  <c r="AW94" i="1" s="1"/>
  <c r="AU94" i="1"/>
  <c r="AS94" i="1" s="1"/>
  <c r="AT94" i="1" s="1"/>
  <c r="AL94" i="1"/>
  <c r="I94" i="1" s="1"/>
  <c r="H94" i="1" s="1"/>
  <c r="AA94" i="1" s="1"/>
  <c r="AG94" i="1"/>
  <c r="J94" i="1" s="1"/>
  <c r="Y94" i="1"/>
  <c r="X94" i="1"/>
  <c r="S94" i="1"/>
  <c r="P94" i="1"/>
  <c r="AY93" i="1"/>
  <c r="S93" i="1" s="1"/>
  <c r="AX93" i="1"/>
  <c r="AV93" i="1"/>
  <c r="AW93" i="1" s="1"/>
  <c r="AU93" i="1"/>
  <c r="AS93" i="1"/>
  <c r="K93" i="1" s="1"/>
  <c r="AL93" i="1"/>
  <c r="I93" i="1" s="1"/>
  <c r="H93" i="1" s="1"/>
  <c r="AA93" i="1" s="1"/>
  <c r="AG93" i="1"/>
  <c r="J93" i="1" s="1"/>
  <c r="Y93" i="1"/>
  <c r="X93" i="1"/>
  <c r="W93" i="1" s="1"/>
  <c r="P93" i="1"/>
  <c r="AY92" i="1"/>
  <c r="AX92" i="1"/>
  <c r="AV92" i="1"/>
  <c r="S92" i="1" s="1"/>
  <c r="AU92" i="1"/>
  <c r="AS92" i="1" s="1"/>
  <c r="AL92" i="1"/>
  <c r="I92" i="1" s="1"/>
  <c r="AG92" i="1"/>
  <c r="AF92" i="1"/>
  <c r="AE92" i="1"/>
  <c r="Y92" i="1"/>
  <c r="X92" i="1"/>
  <c r="W92" i="1"/>
  <c r="P92" i="1"/>
  <c r="N92" i="1"/>
  <c r="J92" i="1"/>
  <c r="H92" i="1"/>
  <c r="AY91" i="1"/>
  <c r="AX91" i="1"/>
  <c r="AV91" i="1"/>
  <c r="S91" i="1" s="1"/>
  <c r="AU91" i="1"/>
  <c r="AS91" i="1"/>
  <c r="AT91" i="1" s="1"/>
  <c r="AL91" i="1"/>
  <c r="I91" i="1" s="1"/>
  <c r="H91" i="1" s="1"/>
  <c r="AG91" i="1"/>
  <c r="J91" i="1" s="1"/>
  <c r="AF91" i="1"/>
  <c r="AE91" i="1"/>
  <c r="Y91" i="1"/>
  <c r="X91" i="1"/>
  <c r="P91" i="1"/>
  <c r="N91" i="1"/>
  <c r="K91" i="1"/>
  <c r="AY90" i="1"/>
  <c r="AX90" i="1"/>
  <c r="AV90" i="1"/>
  <c r="AW90" i="1" s="1"/>
  <c r="AU90" i="1"/>
  <c r="AS90" i="1" s="1"/>
  <c r="AL90" i="1"/>
  <c r="AG90" i="1"/>
  <c r="J90" i="1" s="1"/>
  <c r="AA90" i="1"/>
  <c r="Y90" i="1"/>
  <c r="X90" i="1"/>
  <c r="W90" i="1" s="1"/>
  <c r="P90" i="1"/>
  <c r="I90" i="1"/>
  <c r="H90" i="1" s="1"/>
  <c r="AY89" i="1"/>
  <c r="AX89" i="1"/>
  <c r="AV89" i="1"/>
  <c r="AU89" i="1"/>
  <c r="AS89" i="1"/>
  <c r="AT89" i="1" s="1"/>
  <c r="AL89" i="1"/>
  <c r="I89" i="1" s="1"/>
  <c r="H89" i="1" s="1"/>
  <c r="AG89" i="1"/>
  <c r="Y89" i="1"/>
  <c r="X89" i="1"/>
  <c r="W89" i="1" s="1"/>
  <c r="S89" i="1"/>
  <c r="P89" i="1"/>
  <c r="J89" i="1"/>
  <c r="AY88" i="1"/>
  <c r="AX88" i="1"/>
  <c r="AV88" i="1"/>
  <c r="AU88" i="1"/>
  <c r="AS88" i="1" s="1"/>
  <c r="AT88" i="1"/>
  <c r="AL88" i="1"/>
  <c r="AG88" i="1"/>
  <c r="Y88" i="1"/>
  <c r="W88" i="1" s="1"/>
  <c r="X88" i="1"/>
  <c r="P88" i="1"/>
  <c r="J88" i="1"/>
  <c r="I88" i="1"/>
  <c r="H88" i="1" s="1"/>
  <c r="AY87" i="1"/>
  <c r="AX87" i="1"/>
  <c r="AV87" i="1"/>
  <c r="AW87" i="1" s="1"/>
  <c r="AU87" i="1"/>
  <c r="AS87" i="1"/>
  <c r="AL87" i="1"/>
  <c r="I87" i="1" s="1"/>
  <c r="AG87" i="1"/>
  <c r="J87" i="1" s="1"/>
  <c r="Y87" i="1"/>
  <c r="X87" i="1"/>
  <c r="W87" i="1" s="1"/>
  <c r="P87" i="1"/>
  <c r="H87" i="1"/>
  <c r="AA87" i="1" s="1"/>
  <c r="AY86" i="1"/>
  <c r="AX86" i="1"/>
  <c r="AV86" i="1"/>
  <c r="AU86" i="1"/>
  <c r="AS86" i="1"/>
  <c r="AL86" i="1"/>
  <c r="I86" i="1" s="1"/>
  <c r="H86" i="1" s="1"/>
  <c r="AG86" i="1"/>
  <c r="J86" i="1" s="1"/>
  <c r="Y86" i="1"/>
  <c r="X86" i="1"/>
  <c r="W86" i="1" s="1"/>
  <c r="P86" i="1"/>
  <c r="AY85" i="1"/>
  <c r="AX85" i="1"/>
  <c r="AV85" i="1"/>
  <c r="AU85" i="1"/>
  <c r="AS85" i="1"/>
  <c r="AT85" i="1" s="1"/>
  <c r="AL85" i="1"/>
  <c r="I85" i="1" s="1"/>
  <c r="AG85" i="1"/>
  <c r="J85" i="1" s="1"/>
  <c r="AF85" i="1"/>
  <c r="AE85" i="1"/>
  <c r="Y85" i="1"/>
  <c r="X85" i="1"/>
  <c r="P85" i="1"/>
  <c r="N85" i="1"/>
  <c r="H85" i="1"/>
  <c r="AY84" i="1"/>
  <c r="AX84" i="1"/>
  <c r="AV84" i="1"/>
  <c r="S84" i="1" s="1"/>
  <c r="AU84" i="1"/>
  <c r="AS84" i="1" s="1"/>
  <c r="AL84" i="1"/>
  <c r="I84" i="1" s="1"/>
  <c r="H84" i="1" s="1"/>
  <c r="AG84" i="1"/>
  <c r="Y84" i="1"/>
  <c r="X84" i="1"/>
  <c r="W84" i="1"/>
  <c r="P84" i="1"/>
  <c r="J84" i="1"/>
  <c r="AY83" i="1"/>
  <c r="AX83" i="1"/>
  <c r="AV83" i="1"/>
  <c r="AW83" i="1" s="1"/>
  <c r="AU83" i="1"/>
  <c r="AS83" i="1"/>
  <c r="AT83" i="1" s="1"/>
  <c r="AL83" i="1"/>
  <c r="AG83" i="1"/>
  <c r="Y83" i="1"/>
  <c r="X83" i="1"/>
  <c r="W83" i="1" s="1"/>
  <c r="S83" i="1"/>
  <c r="P83" i="1"/>
  <c r="J83" i="1"/>
  <c r="I83" i="1"/>
  <c r="H83" i="1" s="1"/>
  <c r="AY82" i="1"/>
  <c r="AX82" i="1"/>
  <c r="AV82" i="1"/>
  <c r="AU82" i="1"/>
  <c r="AS82" i="1" s="1"/>
  <c r="AT82" i="1" s="1"/>
  <c r="AL82" i="1"/>
  <c r="I82" i="1" s="1"/>
  <c r="H82" i="1" s="1"/>
  <c r="AG82" i="1"/>
  <c r="J82" i="1" s="1"/>
  <c r="Y82" i="1"/>
  <c r="X82" i="1"/>
  <c r="S82" i="1"/>
  <c r="P82" i="1"/>
  <c r="AY81" i="1"/>
  <c r="AX81" i="1"/>
  <c r="AV81" i="1"/>
  <c r="AW81" i="1" s="1"/>
  <c r="AU81" i="1"/>
  <c r="AS81" i="1"/>
  <c r="AL81" i="1"/>
  <c r="I81" i="1" s="1"/>
  <c r="H81" i="1" s="1"/>
  <c r="AG81" i="1"/>
  <c r="Y81" i="1"/>
  <c r="X81" i="1"/>
  <c r="W81" i="1" s="1"/>
  <c r="P81" i="1"/>
  <c r="J81" i="1"/>
  <c r="AY80" i="1"/>
  <c r="AX80" i="1"/>
  <c r="AV80" i="1"/>
  <c r="AU80" i="1"/>
  <c r="AS80" i="1" s="1"/>
  <c r="K80" i="1" s="1"/>
  <c r="AT80" i="1"/>
  <c r="AL80" i="1"/>
  <c r="I80" i="1" s="1"/>
  <c r="H80" i="1" s="1"/>
  <c r="AG80" i="1"/>
  <c r="J80" i="1" s="1"/>
  <c r="AF80" i="1"/>
  <c r="Y80" i="1"/>
  <c r="X80" i="1"/>
  <c r="W80" i="1" s="1"/>
  <c r="P80" i="1"/>
  <c r="N80" i="1"/>
  <c r="AY79" i="1"/>
  <c r="AX79" i="1"/>
  <c r="AV79" i="1"/>
  <c r="AU79" i="1"/>
  <c r="AS79" i="1"/>
  <c r="AE79" i="1" s="1"/>
  <c r="AL79" i="1"/>
  <c r="I79" i="1" s="1"/>
  <c r="H79" i="1" s="1"/>
  <c r="AG79" i="1"/>
  <c r="J79" i="1" s="1"/>
  <c r="Y79" i="1"/>
  <c r="X79" i="1"/>
  <c r="W79" i="1"/>
  <c r="P79" i="1"/>
  <c r="AY78" i="1"/>
  <c r="AX78" i="1"/>
  <c r="AV78" i="1"/>
  <c r="AU78" i="1"/>
  <c r="AS78" i="1" s="1"/>
  <c r="AL78" i="1"/>
  <c r="I78" i="1" s="1"/>
  <c r="H78" i="1" s="1"/>
  <c r="AG78" i="1"/>
  <c r="Y78" i="1"/>
  <c r="X78" i="1"/>
  <c r="P78" i="1"/>
  <c r="J78" i="1"/>
  <c r="AY77" i="1"/>
  <c r="AX77" i="1"/>
  <c r="AV77" i="1"/>
  <c r="AU77" i="1"/>
  <c r="AS77" i="1" s="1"/>
  <c r="AT77" i="1" s="1"/>
  <c r="AL77" i="1"/>
  <c r="I77" i="1" s="1"/>
  <c r="AG77" i="1"/>
  <c r="J77" i="1" s="1"/>
  <c r="AA77" i="1"/>
  <c r="Y77" i="1"/>
  <c r="W77" i="1" s="1"/>
  <c r="X77" i="1"/>
  <c r="P77" i="1"/>
  <c r="H77" i="1"/>
  <c r="AY76" i="1"/>
  <c r="AX76" i="1"/>
  <c r="AV76" i="1"/>
  <c r="AU76" i="1"/>
  <c r="AS76" i="1" s="1"/>
  <c r="AT76" i="1" s="1"/>
  <c r="AL76" i="1"/>
  <c r="I76" i="1" s="1"/>
  <c r="H76" i="1" s="1"/>
  <c r="AA76" i="1" s="1"/>
  <c r="AG76" i="1"/>
  <c r="Y76" i="1"/>
  <c r="X76" i="1"/>
  <c r="W76" i="1"/>
  <c r="P76" i="1"/>
  <c r="J76" i="1"/>
  <c r="AY75" i="1"/>
  <c r="AX75" i="1"/>
  <c r="AV75" i="1"/>
  <c r="AU75" i="1"/>
  <c r="AS75" i="1"/>
  <c r="AL75" i="1"/>
  <c r="I75" i="1" s="1"/>
  <c r="H75" i="1" s="1"/>
  <c r="AG75" i="1"/>
  <c r="Y75" i="1"/>
  <c r="X75" i="1"/>
  <c r="P75" i="1"/>
  <c r="J75" i="1"/>
  <c r="AY74" i="1"/>
  <c r="AX74" i="1"/>
  <c r="AV74" i="1"/>
  <c r="AU74" i="1"/>
  <c r="AS74" i="1"/>
  <c r="AE74" i="1" s="1"/>
  <c r="AL74" i="1"/>
  <c r="I74" i="1" s="1"/>
  <c r="H74" i="1" s="1"/>
  <c r="AG74" i="1"/>
  <c r="J74" i="1" s="1"/>
  <c r="AF74" i="1"/>
  <c r="Y74" i="1"/>
  <c r="X74" i="1"/>
  <c r="W74" i="1" s="1"/>
  <c r="P74" i="1"/>
  <c r="AY73" i="1"/>
  <c r="AX73" i="1"/>
  <c r="AV73" i="1"/>
  <c r="AU73" i="1"/>
  <c r="AS73" i="1"/>
  <c r="AL73" i="1"/>
  <c r="I73" i="1" s="1"/>
  <c r="H73" i="1" s="1"/>
  <c r="AG73" i="1"/>
  <c r="J73" i="1" s="1"/>
  <c r="Y73" i="1"/>
  <c r="X73" i="1"/>
  <c r="W73" i="1" s="1"/>
  <c r="P73" i="1"/>
  <c r="AY72" i="1"/>
  <c r="S72" i="1" s="1"/>
  <c r="AX72" i="1"/>
  <c r="AW72" i="1"/>
  <c r="AV72" i="1"/>
  <c r="AU72" i="1"/>
  <c r="AS72" i="1"/>
  <c r="AL72" i="1"/>
  <c r="I72" i="1" s="1"/>
  <c r="H72" i="1" s="1"/>
  <c r="AG72" i="1"/>
  <c r="J72" i="1" s="1"/>
  <c r="AA72" i="1"/>
  <c r="Y72" i="1"/>
  <c r="X72" i="1"/>
  <c r="W72" i="1" s="1"/>
  <c r="P72" i="1"/>
  <c r="K72" i="1"/>
  <c r="AY71" i="1"/>
  <c r="AX71" i="1"/>
  <c r="AV71" i="1"/>
  <c r="AU71" i="1"/>
  <c r="AS71" i="1" s="1"/>
  <c r="AT71" i="1"/>
  <c r="AL71" i="1"/>
  <c r="I71" i="1" s="1"/>
  <c r="H71" i="1" s="1"/>
  <c r="AG71" i="1"/>
  <c r="J71" i="1" s="1"/>
  <c r="Y71" i="1"/>
  <c r="X71" i="1"/>
  <c r="W71" i="1"/>
  <c r="P71" i="1"/>
  <c r="AY70" i="1"/>
  <c r="AX70" i="1"/>
  <c r="AV70" i="1"/>
  <c r="S70" i="1" s="1"/>
  <c r="AU70" i="1"/>
  <c r="AS70" i="1" s="1"/>
  <c r="AL70" i="1"/>
  <c r="I70" i="1" s="1"/>
  <c r="H70" i="1" s="1"/>
  <c r="AG70" i="1"/>
  <c r="J70" i="1" s="1"/>
  <c r="Y70" i="1"/>
  <c r="X70" i="1"/>
  <c r="W70" i="1"/>
  <c r="P70" i="1"/>
  <c r="AY69" i="1"/>
  <c r="AX69" i="1"/>
  <c r="AV69" i="1"/>
  <c r="AU69" i="1"/>
  <c r="AS69" i="1"/>
  <c r="K69" i="1" s="1"/>
  <c r="AL69" i="1"/>
  <c r="I69" i="1" s="1"/>
  <c r="H69" i="1" s="1"/>
  <c r="AA69" i="1" s="1"/>
  <c r="AG69" i="1"/>
  <c r="J69" i="1" s="1"/>
  <c r="Y69" i="1"/>
  <c r="X69" i="1"/>
  <c r="W69" i="1" s="1"/>
  <c r="P69" i="1"/>
  <c r="AY68" i="1"/>
  <c r="AX68" i="1"/>
  <c r="AV68" i="1"/>
  <c r="AW68" i="1" s="1"/>
  <c r="AU68" i="1"/>
  <c r="AS68" i="1"/>
  <c r="AT68" i="1" s="1"/>
  <c r="AL68" i="1"/>
  <c r="I68" i="1" s="1"/>
  <c r="H68" i="1" s="1"/>
  <c r="AA68" i="1" s="1"/>
  <c r="AG68" i="1"/>
  <c r="J68" i="1" s="1"/>
  <c r="Y68" i="1"/>
  <c r="X68" i="1"/>
  <c r="W68" i="1"/>
  <c r="S68" i="1"/>
  <c r="P68" i="1"/>
  <c r="AY67" i="1"/>
  <c r="AX67" i="1"/>
  <c r="AV67" i="1"/>
  <c r="AU67" i="1"/>
  <c r="AS67" i="1" s="1"/>
  <c r="AT67" i="1" s="1"/>
  <c r="AL67" i="1"/>
  <c r="I67" i="1" s="1"/>
  <c r="H67" i="1" s="1"/>
  <c r="AG67" i="1"/>
  <c r="J67" i="1" s="1"/>
  <c r="Y67" i="1"/>
  <c r="X67" i="1"/>
  <c r="W67" i="1"/>
  <c r="P67" i="1"/>
  <c r="AY66" i="1"/>
  <c r="AX66" i="1"/>
  <c r="AV66" i="1"/>
  <c r="S66" i="1" s="1"/>
  <c r="AU66" i="1"/>
  <c r="AS66" i="1"/>
  <c r="AL66" i="1"/>
  <c r="I66" i="1" s="1"/>
  <c r="H66" i="1" s="1"/>
  <c r="AG66" i="1"/>
  <c r="J66" i="1" s="1"/>
  <c r="Y66" i="1"/>
  <c r="X66" i="1"/>
  <c r="W66" i="1"/>
  <c r="P66" i="1"/>
  <c r="K66" i="1"/>
  <c r="AY65" i="1"/>
  <c r="AX65" i="1"/>
  <c r="AV65" i="1"/>
  <c r="AU65" i="1"/>
  <c r="AS65" i="1"/>
  <c r="AL65" i="1"/>
  <c r="I65" i="1" s="1"/>
  <c r="H65" i="1" s="1"/>
  <c r="AA65" i="1" s="1"/>
  <c r="AG65" i="1"/>
  <c r="Y65" i="1"/>
  <c r="X65" i="1"/>
  <c r="P65" i="1"/>
  <c r="J65" i="1"/>
  <c r="AY64" i="1"/>
  <c r="AX64" i="1"/>
  <c r="AV64" i="1"/>
  <c r="AW64" i="1" s="1"/>
  <c r="AU64" i="1"/>
  <c r="AS64" i="1"/>
  <c r="K64" i="1" s="1"/>
  <c r="AL64" i="1"/>
  <c r="I64" i="1" s="1"/>
  <c r="H64" i="1" s="1"/>
  <c r="T64" i="1" s="1"/>
  <c r="U64" i="1" s="1"/>
  <c r="AG64" i="1"/>
  <c r="Y64" i="1"/>
  <c r="X64" i="1"/>
  <c r="W64" i="1"/>
  <c r="S64" i="1"/>
  <c r="P64" i="1"/>
  <c r="J64" i="1"/>
  <c r="AY63" i="1"/>
  <c r="AX63" i="1"/>
  <c r="AV63" i="1"/>
  <c r="AU63" i="1"/>
  <c r="AS63" i="1" s="1"/>
  <c r="AT63" i="1"/>
  <c r="AL63" i="1"/>
  <c r="I63" i="1" s="1"/>
  <c r="H63" i="1" s="1"/>
  <c r="AG63" i="1"/>
  <c r="J63" i="1" s="1"/>
  <c r="Y63" i="1"/>
  <c r="X63" i="1"/>
  <c r="W63" i="1" s="1"/>
  <c r="P63" i="1"/>
  <c r="N63" i="1"/>
  <c r="AY62" i="1"/>
  <c r="AX62" i="1"/>
  <c r="AV62" i="1"/>
  <c r="S62" i="1" s="1"/>
  <c r="AU62" i="1"/>
  <c r="AS62" i="1" s="1"/>
  <c r="AL62" i="1"/>
  <c r="AG62" i="1"/>
  <c r="J62" i="1" s="1"/>
  <c r="AF62" i="1"/>
  <c r="Y62" i="1"/>
  <c r="X62" i="1"/>
  <c r="W62" i="1" s="1"/>
  <c r="P62" i="1"/>
  <c r="I62" i="1"/>
  <c r="H62" i="1"/>
  <c r="AY61" i="1"/>
  <c r="S61" i="1" s="1"/>
  <c r="AX61" i="1"/>
  <c r="AW61" i="1" s="1"/>
  <c r="AV61" i="1"/>
  <c r="AU61" i="1"/>
  <c r="AS61" i="1" s="1"/>
  <c r="K61" i="1" s="1"/>
  <c r="AL61" i="1"/>
  <c r="I61" i="1" s="1"/>
  <c r="H61" i="1" s="1"/>
  <c r="AG61" i="1"/>
  <c r="J61" i="1" s="1"/>
  <c r="AF61" i="1"/>
  <c r="Y61" i="1"/>
  <c r="X61" i="1"/>
  <c r="W61" i="1" s="1"/>
  <c r="P61" i="1"/>
  <c r="AY60" i="1"/>
  <c r="AX60" i="1"/>
  <c r="AV60" i="1"/>
  <c r="AW60" i="1" s="1"/>
  <c r="AU60" i="1"/>
  <c r="AS60" i="1" s="1"/>
  <c r="AL60" i="1"/>
  <c r="I60" i="1" s="1"/>
  <c r="H60" i="1" s="1"/>
  <c r="AG60" i="1"/>
  <c r="J60" i="1" s="1"/>
  <c r="AA60" i="1"/>
  <c r="Y60" i="1"/>
  <c r="W60" i="1" s="1"/>
  <c r="X60" i="1"/>
  <c r="S60" i="1"/>
  <c r="P60" i="1"/>
  <c r="AY59" i="1"/>
  <c r="AX59" i="1"/>
  <c r="AV59" i="1"/>
  <c r="S59" i="1" s="1"/>
  <c r="AU59" i="1"/>
  <c r="AS59" i="1" s="1"/>
  <c r="AT59" i="1" s="1"/>
  <c r="AL59" i="1"/>
  <c r="I59" i="1" s="1"/>
  <c r="H59" i="1" s="1"/>
  <c r="AG59" i="1"/>
  <c r="J59" i="1" s="1"/>
  <c r="Y59" i="1"/>
  <c r="X59" i="1"/>
  <c r="W59" i="1"/>
  <c r="P59" i="1"/>
  <c r="N59" i="1"/>
  <c r="AY58" i="1"/>
  <c r="AX58" i="1"/>
  <c r="AV58" i="1"/>
  <c r="S58" i="1" s="1"/>
  <c r="AU58" i="1"/>
  <c r="AS58" i="1"/>
  <c r="K58" i="1" s="1"/>
  <c r="AL58" i="1"/>
  <c r="I58" i="1" s="1"/>
  <c r="H58" i="1" s="1"/>
  <c r="AG58" i="1"/>
  <c r="J58" i="1" s="1"/>
  <c r="Y58" i="1"/>
  <c r="X58" i="1"/>
  <c r="P58" i="1"/>
  <c r="AY57" i="1"/>
  <c r="AX57" i="1"/>
  <c r="AV57" i="1"/>
  <c r="S57" i="1" s="1"/>
  <c r="AU57" i="1"/>
  <c r="AS57" i="1" s="1"/>
  <c r="AL57" i="1"/>
  <c r="I57" i="1" s="1"/>
  <c r="H57" i="1" s="1"/>
  <c r="AG57" i="1"/>
  <c r="J57" i="1" s="1"/>
  <c r="Y57" i="1"/>
  <c r="X57" i="1"/>
  <c r="W57" i="1" s="1"/>
  <c r="P57" i="1"/>
  <c r="AY56" i="1"/>
  <c r="AX56" i="1"/>
  <c r="AV56" i="1"/>
  <c r="AU56" i="1"/>
  <c r="AS56" i="1" s="1"/>
  <c r="AL56" i="1"/>
  <c r="I56" i="1" s="1"/>
  <c r="H56" i="1" s="1"/>
  <c r="AA56" i="1" s="1"/>
  <c r="AG56" i="1"/>
  <c r="J56" i="1" s="1"/>
  <c r="Y56" i="1"/>
  <c r="X56" i="1"/>
  <c r="W56" i="1"/>
  <c r="S56" i="1"/>
  <c r="P56" i="1"/>
  <c r="AY55" i="1"/>
  <c r="AX55" i="1"/>
  <c r="AV55" i="1"/>
  <c r="S55" i="1" s="1"/>
  <c r="T55" i="1" s="1"/>
  <c r="U55" i="1" s="1"/>
  <c r="AU55" i="1"/>
  <c r="AS55" i="1" s="1"/>
  <c r="AL55" i="1"/>
  <c r="AG55" i="1"/>
  <c r="J55" i="1" s="1"/>
  <c r="Y55" i="1"/>
  <c r="X55" i="1"/>
  <c r="W55" i="1"/>
  <c r="P55" i="1"/>
  <c r="I55" i="1"/>
  <c r="H55" i="1"/>
  <c r="AY54" i="1"/>
  <c r="AX54" i="1"/>
  <c r="AV54" i="1"/>
  <c r="AU54" i="1"/>
  <c r="AS54" i="1"/>
  <c r="AL54" i="1"/>
  <c r="AG54" i="1"/>
  <c r="J54" i="1" s="1"/>
  <c r="AE54" i="1"/>
  <c r="Y54" i="1"/>
  <c r="W54" i="1" s="1"/>
  <c r="X54" i="1"/>
  <c r="P54" i="1"/>
  <c r="I54" i="1"/>
  <c r="H54" i="1"/>
  <c r="AA54" i="1" s="1"/>
  <c r="AY53" i="1"/>
  <c r="AX53" i="1"/>
  <c r="AV53" i="1"/>
  <c r="AU53" i="1"/>
  <c r="AS53" i="1" s="1"/>
  <c r="AL53" i="1"/>
  <c r="AG53" i="1"/>
  <c r="J53" i="1" s="1"/>
  <c r="AF53" i="1"/>
  <c r="Y53" i="1"/>
  <c r="X53" i="1"/>
  <c r="P53" i="1"/>
  <c r="K53" i="1"/>
  <c r="I53" i="1"/>
  <c r="H53" i="1" s="1"/>
  <c r="AY52" i="1"/>
  <c r="AX52" i="1"/>
  <c r="AV52" i="1"/>
  <c r="AW52" i="1" s="1"/>
  <c r="AU52" i="1"/>
  <c r="AS52" i="1"/>
  <c r="AT52" i="1" s="1"/>
  <c r="AL52" i="1"/>
  <c r="I52" i="1" s="1"/>
  <c r="H52" i="1" s="1"/>
  <c r="AG52" i="1"/>
  <c r="Y52" i="1"/>
  <c r="X52" i="1"/>
  <c r="W52" i="1"/>
  <c r="S52" i="1"/>
  <c r="P52" i="1"/>
  <c r="K52" i="1"/>
  <c r="J52" i="1"/>
  <c r="AY51" i="1"/>
  <c r="AX51" i="1"/>
  <c r="AV51" i="1"/>
  <c r="S51" i="1" s="1"/>
  <c r="AU51" i="1"/>
  <c r="AS51" i="1" s="1"/>
  <c r="AT51" i="1"/>
  <c r="AL51" i="1"/>
  <c r="I51" i="1" s="1"/>
  <c r="H51" i="1" s="1"/>
  <c r="AG51" i="1"/>
  <c r="J51" i="1" s="1"/>
  <c r="Y51" i="1"/>
  <c r="W51" i="1" s="1"/>
  <c r="X51" i="1"/>
  <c r="P51" i="1"/>
  <c r="AY50" i="1"/>
  <c r="AX50" i="1"/>
  <c r="AV50" i="1"/>
  <c r="S50" i="1" s="1"/>
  <c r="AU50" i="1"/>
  <c r="AS50" i="1"/>
  <c r="AT50" i="1" s="1"/>
  <c r="AL50" i="1"/>
  <c r="AG50" i="1"/>
  <c r="J50" i="1" s="1"/>
  <c r="AF50" i="1"/>
  <c r="AE50" i="1"/>
  <c r="Y50" i="1"/>
  <c r="X50" i="1"/>
  <c r="W50" i="1" s="1"/>
  <c r="P50" i="1"/>
  <c r="N50" i="1"/>
  <c r="K50" i="1"/>
  <c r="I50" i="1"/>
  <c r="H50" i="1"/>
  <c r="AA50" i="1" s="1"/>
  <c r="AY49" i="1"/>
  <c r="S49" i="1" s="1"/>
  <c r="AX49" i="1"/>
  <c r="AW49" i="1" s="1"/>
  <c r="AV49" i="1"/>
  <c r="AU49" i="1"/>
  <c r="AS49" i="1"/>
  <c r="K49" i="1" s="1"/>
  <c r="AL49" i="1"/>
  <c r="I49" i="1" s="1"/>
  <c r="H49" i="1" s="1"/>
  <c r="AG49" i="1"/>
  <c r="J49" i="1" s="1"/>
  <c r="AF49" i="1"/>
  <c r="Y49" i="1"/>
  <c r="X49" i="1"/>
  <c r="P49" i="1"/>
  <c r="AY48" i="1"/>
  <c r="AX48" i="1"/>
  <c r="AV48" i="1"/>
  <c r="AU48" i="1"/>
  <c r="AS48" i="1" s="1"/>
  <c r="AL48" i="1"/>
  <c r="I48" i="1" s="1"/>
  <c r="H48" i="1" s="1"/>
  <c r="AA48" i="1" s="1"/>
  <c r="AG48" i="1"/>
  <c r="J48" i="1" s="1"/>
  <c r="Y48" i="1"/>
  <c r="X48" i="1"/>
  <c r="W48" i="1"/>
  <c r="S48" i="1"/>
  <c r="T48" i="1" s="1"/>
  <c r="U48" i="1" s="1"/>
  <c r="P48" i="1"/>
  <c r="AY47" i="1"/>
  <c r="AX47" i="1"/>
  <c r="AV47" i="1"/>
  <c r="AU47" i="1"/>
  <c r="AS47" i="1" s="1"/>
  <c r="AL47" i="1"/>
  <c r="I47" i="1" s="1"/>
  <c r="H47" i="1" s="1"/>
  <c r="AG47" i="1"/>
  <c r="J47" i="1" s="1"/>
  <c r="AE47" i="1"/>
  <c r="Y47" i="1"/>
  <c r="X47" i="1"/>
  <c r="W47" i="1" s="1"/>
  <c r="P47" i="1"/>
  <c r="N47" i="1"/>
  <c r="AY46" i="1"/>
  <c r="AX46" i="1"/>
  <c r="AW46" i="1"/>
  <c r="AV46" i="1"/>
  <c r="AU46" i="1"/>
  <c r="AS46" i="1"/>
  <c r="AT46" i="1" s="1"/>
  <c r="AL46" i="1"/>
  <c r="AG46" i="1"/>
  <c r="J46" i="1" s="1"/>
  <c r="AF46" i="1"/>
  <c r="AE46" i="1"/>
  <c r="Y46" i="1"/>
  <c r="W46" i="1" s="1"/>
  <c r="X46" i="1"/>
  <c r="P46" i="1"/>
  <c r="N46" i="1"/>
  <c r="K46" i="1"/>
  <c r="I46" i="1"/>
  <c r="H46" i="1"/>
  <c r="AA46" i="1" s="1"/>
  <c r="AY45" i="1"/>
  <c r="AX45" i="1"/>
  <c r="AV45" i="1"/>
  <c r="S45" i="1" s="1"/>
  <c r="AU45" i="1"/>
  <c r="AS45" i="1"/>
  <c r="AL45" i="1"/>
  <c r="I45" i="1" s="1"/>
  <c r="H45" i="1" s="1"/>
  <c r="AG45" i="1"/>
  <c r="J45" i="1" s="1"/>
  <c r="Y45" i="1"/>
  <c r="X45" i="1"/>
  <c r="P45" i="1"/>
  <c r="AY44" i="1"/>
  <c r="AX44" i="1"/>
  <c r="AV44" i="1"/>
  <c r="AU44" i="1"/>
  <c r="AS44" i="1"/>
  <c r="AT44" i="1" s="1"/>
  <c r="AL44" i="1"/>
  <c r="I44" i="1" s="1"/>
  <c r="H44" i="1" s="1"/>
  <c r="AG44" i="1"/>
  <c r="J44" i="1" s="1"/>
  <c r="Y44" i="1"/>
  <c r="X44" i="1"/>
  <c r="W44" i="1"/>
  <c r="P44" i="1"/>
  <c r="K44" i="1"/>
  <c r="AY43" i="1"/>
  <c r="AX43" i="1"/>
  <c r="AV43" i="1"/>
  <c r="S43" i="1" s="1"/>
  <c r="AU43" i="1"/>
  <c r="AS43" i="1" s="1"/>
  <c r="AL43" i="1"/>
  <c r="AG43" i="1"/>
  <c r="J43" i="1" s="1"/>
  <c r="Y43" i="1"/>
  <c r="X43" i="1"/>
  <c r="W43" i="1"/>
  <c r="P43" i="1"/>
  <c r="I43" i="1"/>
  <c r="H43" i="1"/>
  <c r="AY42" i="1"/>
  <c r="AX42" i="1"/>
  <c r="AV42" i="1"/>
  <c r="AW42" i="1" s="1"/>
  <c r="AU42" i="1"/>
  <c r="AS42" i="1" s="1"/>
  <c r="AL42" i="1"/>
  <c r="AG42" i="1"/>
  <c r="J42" i="1" s="1"/>
  <c r="AF42" i="1"/>
  <c r="AE42" i="1"/>
  <c r="Y42" i="1"/>
  <c r="X42" i="1"/>
  <c r="W42" i="1"/>
  <c r="P42" i="1"/>
  <c r="I42" i="1"/>
  <c r="H42" i="1"/>
  <c r="AA42" i="1" s="1"/>
  <c r="AY41" i="1"/>
  <c r="S41" i="1" s="1"/>
  <c r="AX41" i="1"/>
  <c r="AW41" i="1" s="1"/>
  <c r="AV41" i="1"/>
  <c r="AU41" i="1"/>
  <c r="AS41" i="1"/>
  <c r="K41" i="1" s="1"/>
  <c r="AL41" i="1"/>
  <c r="AG41" i="1"/>
  <c r="J41" i="1" s="1"/>
  <c r="AF41" i="1"/>
  <c r="Y41" i="1"/>
  <c r="X41" i="1"/>
  <c r="P41" i="1"/>
  <c r="I41" i="1"/>
  <c r="H41" i="1" s="1"/>
  <c r="AY40" i="1"/>
  <c r="AX40" i="1"/>
  <c r="AV40" i="1"/>
  <c r="AW40" i="1" s="1"/>
  <c r="AU40" i="1"/>
  <c r="AS40" i="1"/>
  <c r="K40" i="1" s="1"/>
  <c r="AL40" i="1"/>
  <c r="I40" i="1" s="1"/>
  <c r="H40" i="1" s="1"/>
  <c r="AG40" i="1"/>
  <c r="AA40" i="1"/>
  <c r="Y40" i="1"/>
  <c r="X40" i="1"/>
  <c r="W40" i="1"/>
  <c r="S40" i="1"/>
  <c r="T40" i="1" s="1"/>
  <c r="U40" i="1" s="1"/>
  <c r="P40" i="1"/>
  <c r="J40" i="1"/>
  <c r="AY39" i="1"/>
  <c r="AX39" i="1"/>
  <c r="AV39" i="1"/>
  <c r="S39" i="1" s="1"/>
  <c r="AU39" i="1"/>
  <c r="AS39" i="1" s="1"/>
  <c r="AT39" i="1"/>
  <c r="AL39" i="1"/>
  <c r="I39" i="1" s="1"/>
  <c r="H39" i="1" s="1"/>
  <c r="AG39" i="1"/>
  <c r="J39" i="1" s="1"/>
  <c r="Y39" i="1"/>
  <c r="X39" i="1"/>
  <c r="W39" i="1"/>
  <c r="P39" i="1"/>
  <c r="N39" i="1"/>
  <c r="AY38" i="1"/>
  <c r="AX38" i="1"/>
  <c r="AV38" i="1"/>
  <c r="S38" i="1" s="1"/>
  <c r="AU38" i="1"/>
  <c r="AS38" i="1"/>
  <c r="N38" i="1" s="1"/>
  <c r="AL38" i="1"/>
  <c r="AG38" i="1"/>
  <c r="J38" i="1" s="1"/>
  <c r="AF38" i="1"/>
  <c r="Y38" i="1"/>
  <c r="X38" i="1"/>
  <c r="W38" i="1" s="1"/>
  <c r="P38" i="1"/>
  <c r="K38" i="1"/>
  <c r="I38" i="1"/>
  <c r="H38" i="1" s="1"/>
  <c r="AY37" i="1"/>
  <c r="AX37" i="1"/>
  <c r="AV37" i="1"/>
  <c r="S37" i="1" s="1"/>
  <c r="AU37" i="1"/>
  <c r="AS37" i="1"/>
  <c r="AF37" i="1" s="1"/>
  <c r="AL37" i="1"/>
  <c r="I37" i="1" s="1"/>
  <c r="H37" i="1" s="1"/>
  <c r="AG37" i="1"/>
  <c r="J37" i="1" s="1"/>
  <c r="Y37" i="1"/>
  <c r="X37" i="1"/>
  <c r="W37" i="1" s="1"/>
  <c r="P37" i="1"/>
  <c r="AY36" i="1"/>
  <c r="AX36" i="1"/>
  <c r="AV36" i="1"/>
  <c r="AW36" i="1" s="1"/>
  <c r="AU36" i="1"/>
  <c r="AS36" i="1" s="1"/>
  <c r="AL36" i="1"/>
  <c r="I36" i="1" s="1"/>
  <c r="H36" i="1" s="1"/>
  <c r="AA36" i="1" s="1"/>
  <c r="AG36" i="1"/>
  <c r="J36" i="1" s="1"/>
  <c r="Y36" i="1"/>
  <c r="X36" i="1"/>
  <c r="W36" i="1"/>
  <c r="P36" i="1"/>
  <c r="AY35" i="1"/>
  <c r="AX35" i="1"/>
  <c r="AV35" i="1"/>
  <c r="AU35" i="1"/>
  <c r="AS35" i="1" s="1"/>
  <c r="N35" i="1" s="1"/>
  <c r="AT35" i="1"/>
  <c r="AL35" i="1"/>
  <c r="AG35" i="1"/>
  <c r="J35" i="1" s="1"/>
  <c r="Y35" i="1"/>
  <c r="X35" i="1"/>
  <c r="W35" i="1"/>
  <c r="P35" i="1"/>
  <c r="I35" i="1"/>
  <c r="H35" i="1"/>
  <c r="AY34" i="1"/>
  <c r="AX34" i="1"/>
  <c r="AV34" i="1"/>
  <c r="AU34" i="1"/>
  <c r="AS34" i="1"/>
  <c r="AL34" i="1"/>
  <c r="AG34" i="1"/>
  <c r="J34" i="1" s="1"/>
  <c r="Y34" i="1"/>
  <c r="X34" i="1"/>
  <c r="W34" i="1" s="1"/>
  <c r="P34" i="1"/>
  <c r="K34" i="1"/>
  <c r="I34" i="1"/>
  <c r="H34" i="1" s="1"/>
  <c r="AY33" i="1"/>
  <c r="S33" i="1" s="1"/>
  <c r="AX33" i="1"/>
  <c r="AV33" i="1"/>
  <c r="AU33" i="1"/>
  <c r="AS33" i="1"/>
  <c r="K33" i="1" s="1"/>
  <c r="AL33" i="1"/>
  <c r="I33" i="1" s="1"/>
  <c r="H33" i="1" s="1"/>
  <c r="AG33" i="1"/>
  <c r="J33" i="1" s="1"/>
  <c r="Y33" i="1"/>
  <c r="X33" i="1"/>
  <c r="W33" i="1" s="1"/>
  <c r="P33" i="1"/>
  <c r="AY32" i="1"/>
  <c r="AX32" i="1"/>
  <c r="AV32" i="1"/>
  <c r="AW32" i="1" s="1"/>
  <c r="AU32" i="1"/>
  <c r="AS32" i="1"/>
  <c r="AL32" i="1"/>
  <c r="I32" i="1" s="1"/>
  <c r="H32" i="1" s="1"/>
  <c r="AG32" i="1"/>
  <c r="J32" i="1" s="1"/>
  <c r="Y32" i="1"/>
  <c r="X32" i="1"/>
  <c r="W32" i="1"/>
  <c r="S32" i="1"/>
  <c r="P32" i="1"/>
  <c r="K32" i="1"/>
  <c r="AY31" i="1"/>
  <c r="AX31" i="1"/>
  <c r="AV31" i="1"/>
  <c r="S31" i="1" s="1"/>
  <c r="AU31" i="1"/>
  <c r="AS31" i="1" s="1"/>
  <c r="AL31" i="1"/>
  <c r="AG31" i="1"/>
  <c r="J31" i="1" s="1"/>
  <c r="Y31" i="1"/>
  <c r="X31" i="1"/>
  <c r="W31" i="1"/>
  <c r="P31" i="1"/>
  <c r="I31" i="1"/>
  <c r="H31" i="1" s="1"/>
  <c r="AY30" i="1"/>
  <c r="AX30" i="1"/>
  <c r="AV30" i="1"/>
  <c r="S30" i="1" s="1"/>
  <c r="AU30" i="1"/>
  <c r="AS30" i="1"/>
  <c r="AL30" i="1"/>
  <c r="I30" i="1" s="1"/>
  <c r="H30" i="1" s="1"/>
  <c r="AA30" i="1" s="1"/>
  <c r="AG30" i="1"/>
  <c r="J30" i="1" s="1"/>
  <c r="Y30" i="1"/>
  <c r="X30" i="1"/>
  <c r="W30" i="1" s="1"/>
  <c r="P30" i="1"/>
  <c r="K30" i="1"/>
  <c r="AY29" i="1"/>
  <c r="AX29" i="1"/>
  <c r="AV29" i="1"/>
  <c r="AU29" i="1"/>
  <c r="AS29" i="1" s="1"/>
  <c r="AL29" i="1"/>
  <c r="I29" i="1" s="1"/>
  <c r="H29" i="1" s="1"/>
  <c r="AG29" i="1"/>
  <c r="J29" i="1" s="1"/>
  <c r="Y29" i="1"/>
  <c r="X29" i="1"/>
  <c r="W29" i="1" s="1"/>
  <c r="P29" i="1"/>
  <c r="AY28" i="1"/>
  <c r="S28" i="1" s="1"/>
  <c r="T28" i="1" s="1"/>
  <c r="U28" i="1" s="1"/>
  <c r="AX28" i="1"/>
  <c r="AV28" i="1"/>
  <c r="AU28" i="1"/>
  <c r="AS28" i="1" s="1"/>
  <c r="AL28" i="1"/>
  <c r="I28" i="1" s="1"/>
  <c r="H28" i="1" s="1"/>
  <c r="AG28" i="1"/>
  <c r="J28" i="1" s="1"/>
  <c r="AA28" i="1"/>
  <c r="Y28" i="1"/>
  <c r="X28" i="1"/>
  <c r="W28" i="1" s="1"/>
  <c r="P28" i="1"/>
  <c r="AY27" i="1"/>
  <c r="AX27" i="1"/>
  <c r="AV27" i="1"/>
  <c r="S27" i="1" s="1"/>
  <c r="AU27" i="1"/>
  <c r="AS27" i="1" s="1"/>
  <c r="AE27" i="1" s="1"/>
  <c r="AL27" i="1"/>
  <c r="I27" i="1" s="1"/>
  <c r="H27" i="1" s="1"/>
  <c r="AG27" i="1"/>
  <c r="J27" i="1" s="1"/>
  <c r="Y27" i="1"/>
  <c r="X27" i="1"/>
  <c r="W27" i="1"/>
  <c r="P27" i="1"/>
  <c r="AY26" i="1"/>
  <c r="AX26" i="1"/>
  <c r="AV26" i="1"/>
  <c r="AU26" i="1"/>
  <c r="AS26" i="1"/>
  <c r="AT26" i="1" s="1"/>
  <c r="AL26" i="1"/>
  <c r="AG26" i="1"/>
  <c r="J26" i="1" s="1"/>
  <c r="AF26" i="1"/>
  <c r="AE26" i="1"/>
  <c r="Y26" i="1"/>
  <c r="X26" i="1"/>
  <c r="W26" i="1" s="1"/>
  <c r="P26" i="1"/>
  <c r="K26" i="1"/>
  <c r="I26" i="1"/>
  <c r="H26" i="1" s="1"/>
  <c r="AY25" i="1"/>
  <c r="AX25" i="1"/>
  <c r="AV25" i="1"/>
  <c r="AU25" i="1"/>
  <c r="AS25" i="1"/>
  <c r="K25" i="1" s="1"/>
  <c r="AL25" i="1"/>
  <c r="I25" i="1" s="1"/>
  <c r="H25" i="1" s="1"/>
  <c r="AG25" i="1"/>
  <c r="J25" i="1" s="1"/>
  <c r="Y25" i="1"/>
  <c r="X25" i="1"/>
  <c r="W25" i="1" s="1"/>
  <c r="S25" i="1"/>
  <c r="P25" i="1"/>
  <c r="AY24" i="1"/>
  <c r="AX24" i="1"/>
  <c r="AV24" i="1"/>
  <c r="AW24" i="1" s="1"/>
  <c r="AU24" i="1"/>
  <c r="AS24" i="1"/>
  <c r="AT24" i="1" s="1"/>
  <c r="AL24" i="1"/>
  <c r="I24" i="1" s="1"/>
  <c r="H24" i="1" s="1"/>
  <c r="AG24" i="1"/>
  <c r="Y24" i="1"/>
  <c r="X24" i="1"/>
  <c r="W24" i="1"/>
  <c r="S24" i="1"/>
  <c r="P24" i="1"/>
  <c r="K24" i="1"/>
  <c r="J24" i="1"/>
  <c r="AY23" i="1"/>
  <c r="AX23" i="1"/>
  <c r="AV23" i="1"/>
  <c r="S23" i="1" s="1"/>
  <c r="AU23" i="1"/>
  <c r="AS23" i="1" s="1"/>
  <c r="AT23" i="1" s="1"/>
  <c r="AL23" i="1"/>
  <c r="AG23" i="1"/>
  <c r="J23" i="1" s="1"/>
  <c r="AE23" i="1"/>
  <c r="Y23" i="1"/>
  <c r="X23" i="1"/>
  <c r="W23" i="1"/>
  <c r="P23" i="1"/>
  <c r="N23" i="1"/>
  <c r="I23" i="1"/>
  <c r="H23" i="1"/>
  <c r="T23" i="1" s="1"/>
  <c r="U23" i="1" s="1"/>
  <c r="AY22" i="1"/>
  <c r="AX22" i="1"/>
  <c r="AV22" i="1"/>
  <c r="AU22" i="1"/>
  <c r="AS22" i="1"/>
  <c r="AL22" i="1"/>
  <c r="AG22" i="1"/>
  <c r="J22" i="1" s="1"/>
  <c r="AF22" i="1"/>
  <c r="Y22" i="1"/>
  <c r="X22" i="1"/>
  <c r="W22" i="1"/>
  <c r="P22" i="1"/>
  <c r="N22" i="1"/>
  <c r="K22" i="1"/>
  <c r="I22" i="1"/>
  <c r="H22" i="1" s="1"/>
  <c r="AA22" i="1" s="1"/>
  <c r="AY21" i="1"/>
  <c r="AX21" i="1"/>
  <c r="AV21" i="1"/>
  <c r="AU21" i="1"/>
  <c r="AS21" i="1"/>
  <c r="AF21" i="1" s="1"/>
  <c r="AL21" i="1"/>
  <c r="I21" i="1" s="1"/>
  <c r="H21" i="1" s="1"/>
  <c r="AG21" i="1"/>
  <c r="J21" i="1" s="1"/>
  <c r="Y21" i="1"/>
  <c r="X21" i="1"/>
  <c r="P21" i="1"/>
  <c r="AY20" i="1"/>
  <c r="S20" i="1" s="1"/>
  <c r="AX20" i="1"/>
  <c r="AV20" i="1"/>
  <c r="AW20" i="1" s="1"/>
  <c r="AU20" i="1"/>
  <c r="AS20" i="1" s="1"/>
  <c r="K20" i="1" s="1"/>
  <c r="AL20" i="1"/>
  <c r="I20" i="1" s="1"/>
  <c r="H20" i="1" s="1"/>
  <c r="AG20" i="1"/>
  <c r="Y20" i="1"/>
  <c r="X20" i="1"/>
  <c r="W20" i="1" s="1"/>
  <c r="P20" i="1"/>
  <c r="J20" i="1"/>
  <c r="AY19" i="1"/>
  <c r="AX19" i="1"/>
  <c r="AV19" i="1"/>
  <c r="S19" i="1" s="1"/>
  <c r="AU19" i="1"/>
  <c r="AS19" i="1" s="1"/>
  <c r="N19" i="1" s="1"/>
  <c r="AT19" i="1"/>
  <c r="AL19" i="1"/>
  <c r="I19" i="1" s="1"/>
  <c r="H19" i="1" s="1"/>
  <c r="AG19" i="1"/>
  <c r="J19" i="1" s="1"/>
  <c r="Y19" i="1"/>
  <c r="W19" i="1" s="1"/>
  <c r="X19" i="1"/>
  <c r="P19" i="1"/>
  <c r="AY18" i="1"/>
  <c r="AX18" i="1"/>
  <c r="AV18" i="1"/>
  <c r="S18" i="1" s="1"/>
  <c r="AU18" i="1"/>
  <c r="AS18" i="1"/>
  <c r="AE18" i="1" s="1"/>
  <c r="AL18" i="1"/>
  <c r="I18" i="1" s="1"/>
  <c r="AG18" i="1"/>
  <c r="J18" i="1" s="1"/>
  <c r="Y18" i="1"/>
  <c r="X18" i="1"/>
  <c r="W18" i="1"/>
  <c r="P18" i="1"/>
  <c r="N18" i="1"/>
  <c r="H18" i="1"/>
  <c r="AA18" i="1" s="1"/>
  <c r="AY17" i="1"/>
  <c r="AX17" i="1"/>
  <c r="AV17" i="1"/>
  <c r="AW17" i="1" s="1"/>
  <c r="AU17" i="1"/>
  <c r="AS17" i="1"/>
  <c r="K17" i="1" s="1"/>
  <c r="AL17" i="1"/>
  <c r="I17" i="1" s="1"/>
  <c r="H17" i="1" s="1"/>
  <c r="AG17" i="1"/>
  <c r="J17" i="1" s="1"/>
  <c r="Y17" i="1"/>
  <c r="X17" i="1"/>
  <c r="S17" i="1"/>
  <c r="P17" i="1"/>
  <c r="AY16" i="1"/>
  <c r="S16" i="1" s="1"/>
  <c r="AX16" i="1"/>
  <c r="AV16" i="1"/>
  <c r="AW16" i="1" s="1"/>
  <c r="AU16" i="1"/>
  <c r="AS16" i="1" s="1"/>
  <c r="AL16" i="1"/>
  <c r="I16" i="1" s="1"/>
  <c r="H16" i="1" s="1"/>
  <c r="AG16" i="1"/>
  <c r="AA16" i="1"/>
  <c r="Y16" i="1"/>
  <c r="X16" i="1"/>
  <c r="W16" i="1" s="1"/>
  <c r="P16" i="1"/>
  <c r="J16" i="1"/>
  <c r="AT70" i="1" l="1"/>
  <c r="AF70" i="1"/>
  <c r="AE70" i="1"/>
  <c r="K70" i="1"/>
  <c r="N70" i="1"/>
  <c r="AF29" i="1"/>
  <c r="K29" i="1"/>
  <c r="AF272" i="1"/>
  <c r="K272" i="1"/>
  <c r="AE31" i="1"/>
  <c r="AT31" i="1"/>
  <c r="AT34" i="1"/>
  <c r="AE34" i="1"/>
  <c r="K84" i="1"/>
  <c r="N84" i="1"/>
  <c r="AF84" i="1"/>
  <c r="AT119" i="1"/>
  <c r="K119" i="1"/>
  <c r="AE119" i="1"/>
  <c r="AW157" i="1"/>
  <c r="S157" i="1"/>
  <c r="T157" i="1" s="1"/>
  <c r="U157" i="1" s="1"/>
  <c r="Q157" i="1" s="1"/>
  <c r="O157" i="1" s="1"/>
  <c r="R157" i="1" s="1"/>
  <c r="L157" i="1" s="1"/>
  <c r="M157" i="1" s="1"/>
  <c r="S219" i="1"/>
  <c r="T219" i="1" s="1"/>
  <c r="U219" i="1" s="1"/>
  <c r="AW219" i="1"/>
  <c r="N34" i="1"/>
  <c r="AW44" i="1"/>
  <c r="S44" i="1"/>
  <c r="T44" i="1" s="1"/>
  <c r="U44" i="1" s="1"/>
  <c r="AW53" i="1"/>
  <c r="AF108" i="1"/>
  <c r="AE108" i="1"/>
  <c r="AT190" i="1"/>
  <c r="AF190" i="1"/>
  <c r="N190" i="1"/>
  <c r="AW208" i="1"/>
  <c r="S208" i="1"/>
  <c r="N235" i="1"/>
  <c r="K235" i="1"/>
  <c r="AF235" i="1"/>
  <c r="AE235" i="1"/>
  <c r="AT238" i="1"/>
  <c r="K238" i="1"/>
  <c r="S251" i="1"/>
  <c r="T251" i="1" s="1"/>
  <c r="U251" i="1" s="1"/>
  <c r="AW251" i="1"/>
  <c r="N313" i="1"/>
  <c r="K313" i="1"/>
  <c r="AF313" i="1"/>
  <c r="AE313" i="1"/>
  <c r="AW29" i="1"/>
  <c r="AW31" i="1"/>
  <c r="S74" i="1"/>
  <c r="AT79" i="1"/>
  <c r="AW131" i="1"/>
  <c r="S253" i="1"/>
  <c r="AT313" i="1"/>
  <c r="AT22" i="1"/>
  <c r="AE22" i="1"/>
  <c r="N73" i="1"/>
  <c r="AF73" i="1"/>
  <c r="AW75" i="1"/>
  <c r="S75" i="1"/>
  <c r="S131" i="1"/>
  <c r="S132" i="1"/>
  <c r="T132" i="1" s="1"/>
  <c r="U132" i="1" s="1"/>
  <c r="AW132" i="1"/>
  <c r="K135" i="1"/>
  <c r="W138" i="1"/>
  <c r="AW139" i="1"/>
  <c r="S181" i="1"/>
  <c r="N231" i="1"/>
  <c r="K231" i="1"/>
  <c r="AF231" i="1"/>
  <c r="AE231" i="1"/>
  <c r="N252" i="1"/>
  <c r="AT252" i="1"/>
  <c r="S267" i="1"/>
  <c r="AT54" i="1"/>
  <c r="N54" i="1"/>
  <c r="AF54" i="1"/>
  <c r="K54" i="1"/>
  <c r="AW55" i="1"/>
  <c r="S90" i="1"/>
  <c r="T90" i="1" s="1"/>
  <c r="U90" i="1" s="1"/>
  <c r="AT98" i="1"/>
  <c r="AW99" i="1"/>
  <c r="N104" i="1"/>
  <c r="S104" i="1"/>
  <c r="T104" i="1" s="1"/>
  <c r="U104" i="1" s="1"/>
  <c r="AW104" i="1"/>
  <c r="AT111" i="1"/>
  <c r="AE111" i="1"/>
  <c r="AF111" i="1"/>
  <c r="AT180" i="1"/>
  <c r="N180" i="1"/>
  <c r="AW184" i="1"/>
  <c r="AE225" i="1"/>
  <c r="N225" i="1"/>
  <c r="AF225" i="1"/>
  <c r="AW23" i="1"/>
  <c r="AF34" i="1"/>
  <c r="AE35" i="1"/>
  <c r="AW69" i="1"/>
  <c r="K73" i="1"/>
  <c r="AW79" i="1"/>
  <c r="S99" i="1"/>
  <c r="T99" i="1" s="1"/>
  <c r="U99" i="1" s="1"/>
  <c r="AB99" i="1" s="1"/>
  <c r="K111" i="1"/>
  <c r="S113" i="1"/>
  <c r="AF119" i="1"/>
  <c r="S198" i="1"/>
  <c r="T198" i="1" s="1"/>
  <c r="U198" i="1" s="1"/>
  <c r="AW198" i="1"/>
  <c r="N293" i="1"/>
  <c r="AW295" i="1"/>
  <c r="S295" i="1"/>
  <c r="T295" i="1" s="1"/>
  <c r="U295" i="1" s="1"/>
  <c r="AB295" i="1" s="1"/>
  <c r="AT56" i="1"/>
  <c r="K56" i="1"/>
  <c r="AT66" i="1"/>
  <c r="AF66" i="1"/>
  <c r="AE66" i="1"/>
  <c r="K89" i="1"/>
  <c r="T93" i="1"/>
  <c r="U93" i="1" s="1"/>
  <c r="V93" i="1" s="1"/>
  <c r="Z93" i="1" s="1"/>
  <c r="N111" i="1"/>
  <c r="S111" i="1"/>
  <c r="T111" i="1" s="1"/>
  <c r="U111" i="1" s="1"/>
  <c r="AB111" i="1" s="1"/>
  <c r="AW111" i="1"/>
  <c r="AF116" i="1"/>
  <c r="AW161" i="1"/>
  <c r="S161" i="1"/>
  <c r="N164" i="1"/>
  <c r="AE190" i="1"/>
  <c r="S197" i="1"/>
  <c r="S201" i="1"/>
  <c r="T201" i="1" s="1"/>
  <c r="U201" i="1" s="1"/>
  <c r="AB201" i="1" s="1"/>
  <c r="AT219" i="1"/>
  <c r="AE219" i="1"/>
  <c r="AF219" i="1"/>
  <c r="AE262" i="1"/>
  <c r="N262" i="1"/>
  <c r="AT289" i="1"/>
  <c r="N289" i="1"/>
  <c r="AF289" i="1"/>
  <c r="K289" i="1"/>
  <c r="K291" i="1"/>
  <c r="AT291" i="1"/>
  <c r="AT18" i="1"/>
  <c r="K18" i="1"/>
  <c r="AF18" i="1"/>
  <c r="AE86" i="1"/>
  <c r="AF86" i="1"/>
  <c r="AW126" i="1"/>
  <c r="S126" i="1"/>
  <c r="AF257" i="1"/>
  <c r="K257" i="1"/>
  <c r="S259" i="1"/>
  <c r="AW259" i="1"/>
  <c r="N65" i="1"/>
  <c r="AF65" i="1"/>
  <c r="K79" i="1"/>
  <c r="N79" i="1"/>
  <c r="AF79" i="1"/>
  <c r="T84" i="1"/>
  <c r="U84" i="1" s="1"/>
  <c r="AT86" i="1"/>
  <c r="AT90" i="1"/>
  <c r="K90" i="1"/>
  <c r="AW91" i="1"/>
  <c r="AW92" i="1"/>
  <c r="N264" i="1"/>
  <c r="AT264" i="1"/>
  <c r="K264" i="1"/>
  <c r="AE264" i="1"/>
  <c r="AF264" i="1"/>
  <c r="AW276" i="1"/>
  <c r="T279" i="1"/>
  <c r="U279" i="1" s="1"/>
  <c r="Q279" i="1" s="1"/>
  <c r="O279" i="1" s="1"/>
  <c r="R279" i="1" s="1"/>
  <c r="AE300" i="1"/>
  <c r="AT300" i="1"/>
  <c r="N300" i="1"/>
  <c r="AF300" i="1"/>
  <c r="AT43" i="1"/>
  <c r="N43" i="1"/>
  <c r="S53" i="1"/>
  <c r="AT55" i="1"/>
  <c r="N55" i="1"/>
  <c r="AE55" i="1"/>
  <c r="N69" i="1"/>
  <c r="AF69" i="1"/>
  <c r="N83" i="1"/>
  <c r="AF83" i="1"/>
  <c r="K83" i="1"/>
  <c r="N86" i="1"/>
  <c r="AT115" i="1"/>
  <c r="AE115" i="1"/>
  <c r="N115" i="1"/>
  <c r="AT123" i="1"/>
  <c r="AE123" i="1"/>
  <c r="AF123" i="1"/>
  <c r="K139" i="1"/>
  <c r="K153" i="1"/>
  <c r="W167" i="1"/>
  <c r="W185" i="1"/>
  <c r="K190" i="1"/>
  <c r="AW272" i="1"/>
  <c r="S29" i="1"/>
  <c r="AT58" i="1"/>
  <c r="AE58" i="1"/>
  <c r="AF58" i="1"/>
  <c r="AT62" i="1"/>
  <c r="N62" i="1"/>
  <c r="K62" i="1"/>
  <c r="K65" i="1"/>
  <c r="K115" i="1"/>
  <c r="AW232" i="1"/>
  <c r="AE288" i="1"/>
  <c r="AF288" i="1"/>
  <c r="K300" i="1"/>
  <c r="AT311" i="1"/>
  <c r="K311" i="1"/>
  <c r="N26" i="1"/>
  <c r="AT30" i="1"/>
  <c r="AF30" i="1"/>
  <c r="AE30" i="1"/>
  <c r="AT38" i="1"/>
  <c r="AE38" i="1"/>
  <c r="AT42" i="1"/>
  <c r="K42" i="1"/>
  <c r="N42" i="1"/>
  <c r="AW65" i="1"/>
  <c r="K123" i="1"/>
  <c r="AW233" i="1"/>
  <c r="S233" i="1"/>
  <c r="T264" i="1"/>
  <c r="U264" i="1" s="1"/>
  <c r="Q264" i="1" s="1"/>
  <c r="O264" i="1" s="1"/>
  <c r="R264" i="1" s="1"/>
  <c r="L264" i="1" s="1"/>
  <c r="M264" i="1" s="1"/>
  <c r="S265" i="1"/>
  <c r="AW265" i="1"/>
  <c r="AF293" i="1"/>
  <c r="K293" i="1"/>
  <c r="AE293" i="1"/>
  <c r="N30" i="1"/>
  <c r="T32" i="1"/>
  <c r="U32" i="1" s="1"/>
  <c r="Q32" i="1" s="1"/>
  <c r="O32" i="1" s="1"/>
  <c r="R32" i="1" s="1"/>
  <c r="L32" i="1" s="1"/>
  <c r="M32" i="1" s="1"/>
  <c r="N58" i="1"/>
  <c r="S81" i="1"/>
  <c r="T81" i="1" s="1"/>
  <c r="U81" i="1" s="1"/>
  <c r="AB81" i="1" s="1"/>
  <c r="AE84" i="1"/>
  <c r="AT128" i="1"/>
  <c r="AE128" i="1"/>
  <c r="AF128" i="1"/>
  <c r="K166" i="1"/>
  <c r="S177" i="1"/>
  <c r="T177" i="1" s="1"/>
  <c r="U177" i="1" s="1"/>
  <c r="Q177" i="1" s="1"/>
  <c r="O177" i="1" s="1"/>
  <c r="R177" i="1" s="1"/>
  <c r="L177" i="1" s="1"/>
  <c r="M177" i="1" s="1"/>
  <c r="N206" i="1"/>
  <c r="K21" i="1"/>
  <c r="AF17" i="1"/>
  <c r="AW21" i="1"/>
  <c r="S36" i="1"/>
  <c r="T36" i="1" s="1"/>
  <c r="U36" i="1" s="1"/>
  <c r="AE43" i="1"/>
  <c r="W45" i="1"/>
  <c r="AW48" i="1"/>
  <c r="AW56" i="1"/>
  <c r="W58" i="1"/>
  <c r="AE62" i="1"/>
  <c r="N66" i="1"/>
  <c r="T68" i="1"/>
  <c r="U68" i="1" s="1"/>
  <c r="AW78" i="1"/>
  <c r="S78" i="1"/>
  <c r="T78" i="1" s="1"/>
  <c r="U78" i="1" s="1"/>
  <c r="V78" i="1" s="1"/>
  <c r="Z78" i="1" s="1"/>
  <c r="AE83" i="1"/>
  <c r="W85" i="1"/>
  <c r="S85" i="1"/>
  <c r="T85" i="1" s="1"/>
  <c r="U85" i="1" s="1"/>
  <c r="AC85" i="1" s="1"/>
  <c r="AW89" i="1"/>
  <c r="S95" i="1"/>
  <c r="AW109" i="1"/>
  <c r="AF115" i="1"/>
  <c r="W125" i="1"/>
  <c r="N128" i="1"/>
  <c r="W143" i="1"/>
  <c r="AW150" i="1"/>
  <c r="S150" i="1"/>
  <c r="T150" i="1" s="1"/>
  <c r="U150" i="1" s="1"/>
  <c r="Q150" i="1" s="1"/>
  <c r="O150" i="1" s="1"/>
  <c r="R150" i="1" s="1"/>
  <c r="L150" i="1" s="1"/>
  <c r="M150" i="1" s="1"/>
  <c r="W172" i="1"/>
  <c r="AW173" i="1"/>
  <c r="W177" i="1"/>
  <c r="AT194" i="1"/>
  <c r="AE194" i="1"/>
  <c r="N195" i="1"/>
  <c r="AW217" i="1"/>
  <c r="K219" i="1"/>
  <c r="AW221" i="1"/>
  <c r="N244" i="1"/>
  <c r="S261" i="1"/>
  <c r="S47" i="1"/>
  <c r="S73" i="1"/>
  <c r="AT99" i="1"/>
  <c r="AF99" i="1"/>
  <c r="AW102" i="1"/>
  <c r="S102" i="1"/>
  <c r="AW135" i="1"/>
  <c r="S140" i="1"/>
  <c r="T140" i="1" s="1"/>
  <c r="U140" i="1" s="1"/>
  <c r="AW146" i="1"/>
  <c r="S146" i="1"/>
  <c r="T146" i="1" s="1"/>
  <c r="U146" i="1" s="1"/>
  <c r="Q146" i="1" s="1"/>
  <c r="O146" i="1" s="1"/>
  <c r="R146" i="1" s="1"/>
  <c r="L146" i="1" s="1"/>
  <c r="M146" i="1" s="1"/>
  <c r="T153" i="1"/>
  <c r="U153" i="1" s="1"/>
  <c r="V153" i="1" s="1"/>
  <c r="Z153" i="1" s="1"/>
  <c r="S188" i="1"/>
  <c r="T188" i="1" s="1"/>
  <c r="U188" i="1" s="1"/>
  <c r="V188" i="1" s="1"/>
  <c r="Z188" i="1" s="1"/>
  <c r="AW200" i="1"/>
  <c r="S200" i="1"/>
  <c r="T200" i="1" s="1"/>
  <c r="U200" i="1" s="1"/>
  <c r="S207" i="1"/>
  <c r="T207" i="1" s="1"/>
  <c r="U207" i="1" s="1"/>
  <c r="AE210" i="1"/>
  <c r="AF210" i="1"/>
  <c r="K224" i="1"/>
  <c r="AE224" i="1"/>
  <c r="S231" i="1"/>
  <c r="T231" i="1" s="1"/>
  <c r="U231" i="1" s="1"/>
  <c r="AW234" i="1"/>
  <c r="S234" i="1"/>
  <c r="AT239" i="1"/>
  <c r="AF239" i="1"/>
  <c r="K239" i="1"/>
  <c r="AT243" i="1"/>
  <c r="K243" i="1"/>
  <c r="AE243" i="1"/>
  <c r="W246" i="1"/>
  <c r="AT266" i="1"/>
  <c r="AF266" i="1"/>
  <c r="AE266" i="1"/>
  <c r="Q270" i="1"/>
  <c r="O270" i="1" s="1"/>
  <c r="R270" i="1" s="1"/>
  <c r="L270" i="1" s="1"/>
  <c r="M270" i="1" s="1"/>
  <c r="AT275" i="1"/>
  <c r="AE275" i="1"/>
  <c r="K275" i="1"/>
  <c r="W282" i="1"/>
  <c r="AW285" i="1"/>
  <c r="AW287" i="1"/>
  <c r="K303" i="1"/>
  <c r="AT303" i="1"/>
  <c r="AF309" i="1"/>
  <c r="AE309" i="1"/>
  <c r="N309" i="1"/>
  <c r="AT309" i="1"/>
  <c r="K309" i="1"/>
  <c r="S35" i="1"/>
  <c r="T35" i="1" s="1"/>
  <c r="U35" i="1" s="1"/>
  <c r="AW57" i="1"/>
  <c r="S65" i="1"/>
  <c r="S69" i="1"/>
  <c r="AW73" i="1"/>
  <c r="S98" i="1"/>
  <c r="T98" i="1" s="1"/>
  <c r="U98" i="1" s="1"/>
  <c r="Q98" i="1" s="1"/>
  <c r="O98" i="1" s="1"/>
  <c r="R98" i="1" s="1"/>
  <c r="L98" i="1" s="1"/>
  <c r="M98" i="1" s="1"/>
  <c r="AT107" i="1"/>
  <c r="AF107" i="1"/>
  <c r="AE107" i="1"/>
  <c r="AW116" i="1"/>
  <c r="K143" i="1"/>
  <c r="AF143" i="1"/>
  <c r="W181" i="1"/>
  <c r="AW192" i="1"/>
  <c r="S192" i="1"/>
  <c r="T192" i="1" s="1"/>
  <c r="U192" i="1" s="1"/>
  <c r="V192" i="1" s="1"/>
  <c r="Z192" i="1" s="1"/>
  <c r="AW216" i="1"/>
  <c r="S216" i="1"/>
  <c r="AE226" i="1"/>
  <c r="N226" i="1"/>
  <c r="AF226" i="1"/>
  <c r="AW231" i="1"/>
  <c r="S254" i="1"/>
  <c r="AW254" i="1"/>
  <c r="N283" i="1"/>
  <c r="AF283" i="1"/>
  <c r="S21" i="1"/>
  <c r="S26" i="1"/>
  <c r="AW34" i="1"/>
  <c r="AW35" i="1"/>
  <c r="AW25" i="1"/>
  <c r="AW28" i="1"/>
  <c r="AW33" i="1"/>
  <c r="AW37" i="1"/>
  <c r="AW45" i="1"/>
  <c r="N74" i="1"/>
  <c r="W91" i="1"/>
  <c r="AW105" i="1"/>
  <c r="K114" i="1"/>
  <c r="AW118" i="1"/>
  <c r="S119" i="1"/>
  <c r="K122" i="1"/>
  <c r="K124" i="1"/>
  <c r="AE124" i="1"/>
  <c r="AW143" i="1"/>
  <c r="K170" i="1"/>
  <c r="W196" i="1"/>
  <c r="K197" i="1"/>
  <c r="AF197" i="1"/>
  <c r="AW207" i="1"/>
  <c r="W209" i="1"/>
  <c r="T212" i="1"/>
  <c r="U212" i="1" s="1"/>
  <c r="AE223" i="1"/>
  <c r="AF223" i="1"/>
  <c r="N224" i="1"/>
  <c r="K226" i="1"/>
  <c r="N239" i="1"/>
  <c r="AW239" i="1"/>
  <c r="N243" i="1"/>
  <c r="N247" i="1"/>
  <c r="AT249" i="1"/>
  <c r="N249" i="1"/>
  <c r="N263" i="1"/>
  <c r="S280" i="1"/>
  <c r="T280" i="1" s="1"/>
  <c r="U280" i="1" s="1"/>
  <c r="AW303" i="1"/>
  <c r="N304" i="1"/>
  <c r="AF304" i="1"/>
  <c r="S107" i="1"/>
  <c r="AW110" i="1"/>
  <c r="AW115" i="1"/>
  <c r="S120" i="1"/>
  <c r="T120" i="1" s="1"/>
  <c r="U120" i="1" s="1"/>
  <c r="AW124" i="1"/>
  <c r="S125" i="1"/>
  <c r="T125" i="1" s="1"/>
  <c r="U125" i="1" s="1"/>
  <c r="AW127" i="1"/>
  <c r="AW130" i="1"/>
  <c r="AW134" i="1"/>
  <c r="S136" i="1"/>
  <c r="T136" i="1" s="1"/>
  <c r="U136" i="1" s="1"/>
  <c r="S139" i="1"/>
  <c r="T139" i="1" s="1"/>
  <c r="U139" i="1" s="1"/>
  <c r="AB139" i="1" s="1"/>
  <c r="T144" i="1"/>
  <c r="U144" i="1" s="1"/>
  <c r="Q144" i="1" s="1"/>
  <c r="O144" i="1" s="1"/>
  <c r="R144" i="1" s="1"/>
  <c r="L144" i="1" s="1"/>
  <c r="M144" i="1" s="1"/>
  <c r="S149" i="1"/>
  <c r="T149" i="1" s="1"/>
  <c r="U149" i="1" s="1"/>
  <c r="Q149" i="1" s="1"/>
  <c r="O149" i="1" s="1"/>
  <c r="R149" i="1" s="1"/>
  <c r="AW154" i="1"/>
  <c r="AW166" i="1"/>
  <c r="S171" i="1"/>
  <c r="AW182" i="1"/>
  <c r="N211" i="1"/>
  <c r="AT211" i="1"/>
  <c r="W212" i="1"/>
  <c r="AW214" i="1"/>
  <c r="T225" i="1"/>
  <c r="U225" i="1" s="1"/>
  <c r="AC225" i="1" s="1"/>
  <c r="T234" i="1"/>
  <c r="U234" i="1" s="1"/>
  <c r="S249" i="1"/>
  <c r="AW249" i="1"/>
  <c r="S273" i="1"/>
  <c r="W276" i="1"/>
  <c r="AE292" i="1"/>
  <c r="AF292" i="1"/>
  <c r="N292" i="1"/>
  <c r="AT292" i="1"/>
  <c r="K292" i="1"/>
  <c r="AT307" i="1"/>
  <c r="K307" i="1"/>
  <c r="S106" i="1"/>
  <c r="T106" i="1" s="1"/>
  <c r="U106" i="1" s="1"/>
  <c r="W114" i="1"/>
  <c r="AW114" i="1"/>
  <c r="S115" i="1"/>
  <c r="AW117" i="1"/>
  <c r="S124" i="1"/>
  <c r="AW138" i="1"/>
  <c r="AW142" i="1"/>
  <c r="W151" i="1"/>
  <c r="S160" i="1"/>
  <c r="AW160" i="1"/>
  <c r="AW169" i="1"/>
  <c r="W180" i="1"/>
  <c r="S182" i="1"/>
  <c r="T182" i="1" s="1"/>
  <c r="U182" i="1" s="1"/>
  <c r="S183" i="1"/>
  <c r="N188" i="1"/>
  <c r="AE188" i="1"/>
  <c r="W236" i="1"/>
  <c r="AW237" i="1"/>
  <c r="W240" i="1"/>
  <c r="AW245" i="1"/>
  <c r="S255" i="1"/>
  <c r="T255" i="1" s="1"/>
  <c r="U255" i="1" s="1"/>
  <c r="W264" i="1"/>
  <c r="W289" i="1"/>
  <c r="AE305" i="1"/>
  <c r="AF305" i="1"/>
  <c r="W306" i="1"/>
  <c r="S135" i="1"/>
  <c r="S137" i="1"/>
  <c r="W140" i="1"/>
  <c r="W142" i="1"/>
  <c r="W148" i="1"/>
  <c r="S152" i="1"/>
  <c r="N156" i="1"/>
  <c r="AW165" i="1"/>
  <c r="S166" i="1"/>
  <c r="W170" i="1"/>
  <c r="AW170" i="1"/>
  <c r="S175" i="1"/>
  <c r="AW178" i="1"/>
  <c r="AW213" i="1"/>
  <c r="K220" i="1"/>
  <c r="AF220" i="1"/>
  <c r="AE220" i="1"/>
  <c r="S258" i="1"/>
  <c r="AW260" i="1"/>
  <c r="S262" i="1"/>
  <c r="T262" i="1" s="1"/>
  <c r="U262" i="1" s="1"/>
  <c r="Q262" i="1" s="1"/>
  <c r="O262" i="1" s="1"/>
  <c r="R262" i="1" s="1"/>
  <c r="AW271" i="1"/>
  <c r="S271" i="1"/>
  <c r="AF287" i="1"/>
  <c r="AE287" i="1"/>
  <c r="AW301" i="1"/>
  <c r="W144" i="1"/>
  <c r="W153" i="1"/>
  <c r="W157" i="1"/>
  <c r="S167" i="1"/>
  <c r="T167" i="1" s="1"/>
  <c r="U167" i="1" s="1"/>
  <c r="S170" i="1"/>
  <c r="T170" i="1" s="1"/>
  <c r="U170" i="1" s="1"/>
  <c r="S178" i="1"/>
  <c r="AW185" i="1"/>
  <c r="W190" i="1"/>
  <c r="AW196" i="1"/>
  <c r="AW204" i="1"/>
  <c r="W206" i="1"/>
  <c r="S215" i="1"/>
  <c r="T215" i="1" s="1"/>
  <c r="U215" i="1" s="1"/>
  <c r="AW215" i="1"/>
  <c r="W218" i="1"/>
  <c r="S238" i="1"/>
  <c r="T238" i="1" s="1"/>
  <c r="U238" i="1" s="1"/>
  <c r="T241" i="1"/>
  <c r="U241" i="1" s="1"/>
  <c r="AW241" i="1"/>
  <c r="W252" i="1"/>
  <c r="AW258" i="1"/>
  <c r="K276" i="1"/>
  <c r="AF276" i="1"/>
  <c r="AE276" i="1"/>
  <c r="W284" i="1"/>
  <c r="W295" i="1"/>
  <c r="AW189" i="1"/>
  <c r="AW205" i="1"/>
  <c r="S211" i="1"/>
  <c r="T211" i="1" s="1"/>
  <c r="U211" i="1" s="1"/>
  <c r="AC211" i="1" s="1"/>
  <c r="S236" i="1"/>
  <c r="T236" i="1" s="1"/>
  <c r="U236" i="1" s="1"/>
  <c r="AC236" i="1" s="1"/>
  <c r="S247" i="1"/>
  <c r="T247" i="1" s="1"/>
  <c r="U247" i="1" s="1"/>
  <c r="Q247" i="1" s="1"/>
  <c r="O247" i="1" s="1"/>
  <c r="R247" i="1" s="1"/>
  <c r="L247" i="1" s="1"/>
  <c r="M247" i="1" s="1"/>
  <c r="S257" i="1"/>
  <c r="T257" i="1" s="1"/>
  <c r="U257" i="1" s="1"/>
  <c r="AB257" i="1" s="1"/>
  <c r="AW263" i="1"/>
  <c r="S266" i="1"/>
  <c r="T266" i="1" s="1"/>
  <c r="U266" i="1" s="1"/>
  <c r="W267" i="1"/>
  <c r="S269" i="1"/>
  <c r="S272" i="1"/>
  <c r="S275" i="1"/>
  <c r="T275" i="1" s="1"/>
  <c r="U275" i="1" s="1"/>
  <c r="Q275" i="1" s="1"/>
  <c r="O275" i="1" s="1"/>
  <c r="R275" i="1" s="1"/>
  <c r="L275" i="1" s="1"/>
  <c r="M275" i="1" s="1"/>
  <c r="AW283" i="1"/>
  <c r="AW293" i="1"/>
  <c r="N296" i="1"/>
  <c r="AT296" i="1"/>
  <c r="S305" i="1"/>
  <c r="AW309" i="1"/>
  <c r="S191" i="1"/>
  <c r="T191" i="1" s="1"/>
  <c r="U191" i="1" s="1"/>
  <c r="Q191" i="1" s="1"/>
  <c r="O191" i="1" s="1"/>
  <c r="R191" i="1" s="1"/>
  <c r="W194" i="1"/>
  <c r="S194" i="1"/>
  <c r="T194" i="1" s="1"/>
  <c r="U194" i="1" s="1"/>
  <c r="AC194" i="1" s="1"/>
  <c r="W200" i="1"/>
  <c r="W208" i="1"/>
  <c r="AW212" i="1"/>
  <c r="AW223" i="1"/>
  <c r="AW227" i="1"/>
  <c r="S240" i="1"/>
  <c r="AW242" i="1"/>
  <c r="S244" i="1"/>
  <c r="S246" i="1"/>
  <c r="T246" i="1" s="1"/>
  <c r="U246" i="1" s="1"/>
  <c r="V246" i="1" s="1"/>
  <c r="Z246" i="1" s="1"/>
  <c r="W254" i="1"/>
  <c r="AW256" i="1"/>
  <c r="S270" i="1"/>
  <c r="T270" i="1" s="1"/>
  <c r="U270" i="1" s="1"/>
  <c r="AW275" i="1"/>
  <c r="W278" i="1"/>
  <c r="W281" i="1"/>
  <c r="S283" i="1"/>
  <c r="W297" i="1"/>
  <c r="W300" i="1"/>
  <c r="W301" i="1"/>
  <c r="W311" i="1"/>
  <c r="AW311" i="1"/>
  <c r="AF36" i="1"/>
  <c r="AE36" i="1"/>
  <c r="N36" i="1"/>
  <c r="AT36" i="1"/>
  <c r="K36" i="1"/>
  <c r="V48" i="1"/>
  <c r="Z48" i="1" s="1"/>
  <c r="AC48" i="1"/>
  <c r="AB48" i="1"/>
  <c r="AA21" i="1"/>
  <c r="AA34" i="1"/>
  <c r="AA38" i="1"/>
  <c r="V40" i="1"/>
  <c r="Z40" i="1" s="1"/>
  <c r="AC40" i="1"/>
  <c r="AD40" i="1" s="1"/>
  <c r="AB40" i="1"/>
  <c r="AB55" i="1"/>
  <c r="V55" i="1"/>
  <c r="Z55" i="1" s="1"/>
  <c r="AC55" i="1"/>
  <c r="AD55" i="1" s="1"/>
  <c r="AA57" i="1"/>
  <c r="AA73" i="1"/>
  <c r="Q75" i="1"/>
  <c r="O75" i="1" s="1"/>
  <c r="R75" i="1" s="1"/>
  <c r="L75" i="1" s="1"/>
  <c r="M75" i="1" s="1"/>
  <c r="AA75" i="1"/>
  <c r="AC84" i="1"/>
  <c r="V84" i="1"/>
  <c r="Z84" i="1" s="1"/>
  <c r="AB101" i="1"/>
  <c r="V101" i="1"/>
  <c r="Z101" i="1" s="1"/>
  <c r="AC101" i="1"/>
  <c r="AB109" i="1"/>
  <c r="AC109" i="1"/>
  <c r="V109" i="1"/>
  <c r="Z109" i="1" s="1"/>
  <c r="AA111" i="1"/>
  <c r="V36" i="1"/>
  <c r="Z36" i="1" s="1"/>
  <c r="AC36" i="1"/>
  <c r="AB36" i="1"/>
  <c r="AD36" i="1" s="1"/>
  <c r="AA37" i="1"/>
  <c r="Q37" i="1"/>
  <c r="O37" i="1" s="1"/>
  <c r="R37" i="1" s="1"/>
  <c r="L37" i="1" s="1"/>
  <c r="M37" i="1" s="1"/>
  <c r="T53" i="1"/>
  <c r="U53" i="1" s="1"/>
  <c r="T61" i="1"/>
  <c r="U61" i="1" s="1"/>
  <c r="Q61" i="1" s="1"/>
  <c r="O61" i="1" s="1"/>
  <c r="R61" i="1" s="1"/>
  <c r="L61" i="1" s="1"/>
  <c r="M61" i="1" s="1"/>
  <c r="AA88" i="1"/>
  <c r="T118" i="1"/>
  <c r="U118" i="1" s="1"/>
  <c r="AB23" i="1"/>
  <c r="AC23" i="1"/>
  <c r="V23" i="1"/>
  <c r="Z23" i="1" s="1"/>
  <c r="AA25" i="1"/>
  <c r="Q25" i="1"/>
  <c r="O25" i="1" s="1"/>
  <c r="R25" i="1" s="1"/>
  <c r="L25" i="1" s="1"/>
  <c r="M25" i="1" s="1"/>
  <c r="V35" i="1"/>
  <c r="Z35" i="1" s="1"/>
  <c r="AC35" i="1"/>
  <c r="AB35" i="1"/>
  <c r="AA49" i="1"/>
  <c r="AF60" i="1"/>
  <c r="AE60" i="1"/>
  <c r="N60" i="1"/>
  <c r="K60" i="1"/>
  <c r="AT60" i="1"/>
  <c r="AC68" i="1"/>
  <c r="V68" i="1"/>
  <c r="Z68" i="1" s="1"/>
  <c r="AB68" i="1"/>
  <c r="AF16" i="1"/>
  <c r="AE16" i="1"/>
  <c r="N16" i="1"/>
  <c r="K16" i="1"/>
  <c r="AT16" i="1"/>
  <c r="T29" i="1"/>
  <c r="U29" i="1" s="1"/>
  <c r="AA41" i="1"/>
  <c r="AA74" i="1"/>
  <c r="AA95" i="1"/>
  <c r="AF28" i="1"/>
  <c r="AE28" i="1"/>
  <c r="N28" i="1"/>
  <c r="K28" i="1"/>
  <c r="AT28" i="1"/>
  <c r="AA53" i="1"/>
  <c r="Q53" i="1"/>
  <c r="O53" i="1" s="1"/>
  <c r="R53" i="1" s="1"/>
  <c r="L53" i="1" s="1"/>
  <c r="M53" i="1" s="1"/>
  <c r="AA61" i="1"/>
  <c r="AB78" i="1"/>
  <c r="AA82" i="1"/>
  <c r="AA26" i="1"/>
  <c r="T41" i="1"/>
  <c r="U41" i="1" s="1"/>
  <c r="AB41" i="1" s="1"/>
  <c r="AA58" i="1"/>
  <c r="AF97" i="1"/>
  <c r="AE97" i="1"/>
  <c r="K97" i="1"/>
  <c r="AT97" i="1"/>
  <c r="N97" i="1"/>
  <c r="AF48" i="1"/>
  <c r="AE48" i="1"/>
  <c r="N48" i="1"/>
  <c r="K48" i="1"/>
  <c r="AT48" i="1"/>
  <c r="T21" i="1"/>
  <c r="U21" i="1" s="1"/>
  <c r="Q21" i="1" s="1"/>
  <c r="O21" i="1" s="1"/>
  <c r="R21" i="1" s="1"/>
  <c r="AA17" i="1"/>
  <c r="V28" i="1"/>
  <c r="Z28" i="1" s="1"/>
  <c r="AC28" i="1"/>
  <c r="AD28" i="1" s="1"/>
  <c r="AB28" i="1"/>
  <c r="AA29" i="1"/>
  <c r="Q29" i="1"/>
  <c r="O29" i="1" s="1"/>
  <c r="R29" i="1" s="1"/>
  <c r="T33" i="1"/>
  <c r="U33" i="1" s="1"/>
  <c r="AB33" i="1" s="1"/>
  <c r="V44" i="1"/>
  <c r="Z44" i="1" s="1"/>
  <c r="AC44" i="1"/>
  <c r="AB44" i="1"/>
  <c r="V64" i="1"/>
  <c r="Z64" i="1" s="1"/>
  <c r="AC64" i="1"/>
  <c r="AB64" i="1"/>
  <c r="AA81" i="1"/>
  <c r="AA103" i="1"/>
  <c r="T26" i="1"/>
  <c r="U26" i="1" s="1"/>
  <c r="Q26" i="1" s="1"/>
  <c r="O26" i="1" s="1"/>
  <c r="R26" i="1" s="1"/>
  <c r="L26" i="1" s="1"/>
  <c r="M26" i="1" s="1"/>
  <c r="T58" i="1"/>
  <c r="U58" i="1" s="1"/>
  <c r="Q58" i="1" s="1"/>
  <c r="O58" i="1" s="1"/>
  <c r="R58" i="1" s="1"/>
  <c r="L58" i="1" s="1"/>
  <c r="M58" i="1" s="1"/>
  <c r="AF20" i="1"/>
  <c r="AE20" i="1"/>
  <c r="N20" i="1"/>
  <c r="T25" i="1"/>
  <c r="U25" i="1" s="1"/>
  <c r="AW26" i="1"/>
  <c r="AT40" i="1"/>
  <c r="AW47" i="1"/>
  <c r="AA80" i="1"/>
  <c r="AW27" i="1"/>
  <c r="AF32" i="1"/>
  <c r="AE32" i="1"/>
  <c r="N32" i="1"/>
  <c r="AF51" i="1"/>
  <c r="K51" i="1"/>
  <c r="AW62" i="1"/>
  <c r="AE71" i="1"/>
  <c r="AF71" i="1"/>
  <c r="K71" i="1"/>
  <c r="S76" i="1"/>
  <c r="AW76" i="1"/>
  <c r="T17" i="1"/>
  <c r="U17" i="1" s="1"/>
  <c r="T27" i="1"/>
  <c r="U27" i="1" s="1"/>
  <c r="N31" i="1"/>
  <c r="AA33" i="1"/>
  <c r="T66" i="1"/>
  <c r="U66" i="1" s="1"/>
  <c r="Q66" i="1" s="1"/>
  <c r="O66" i="1" s="1"/>
  <c r="R66" i="1" s="1"/>
  <c r="L66" i="1" s="1"/>
  <c r="M66" i="1" s="1"/>
  <c r="AA91" i="1"/>
  <c r="K112" i="1"/>
  <c r="AT112" i="1"/>
  <c r="AF112" i="1"/>
  <c r="AE112" i="1"/>
  <c r="N112" i="1"/>
  <c r="W21" i="1"/>
  <c r="AA24" i="1"/>
  <c r="AT27" i="1"/>
  <c r="N33" i="1"/>
  <c r="AT33" i="1"/>
  <c r="AE33" i="1"/>
  <c r="AB37" i="1"/>
  <c r="Q40" i="1"/>
  <c r="O40" i="1" s="1"/>
  <c r="R40" i="1" s="1"/>
  <c r="L40" i="1" s="1"/>
  <c r="M40" i="1" s="1"/>
  <c r="T43" i="1"/>
  <c r="U43" i="1" s="1"/>
  <c r="Q43" i="1" s="1"/>
  <c r="O43" i="1" s="1"/>
  <c r="R43" i="1" s="1"/>
  <c r="S46" i="1"/>
  <c r="AF47" i="1"/>
  <c r="K47" i="1"/>
  <c r="W53" i="1"/>
  <c r="AW63" i="1"/>
  <c r="S63" i="1"/>
  <c r="W65" i="1"/>
  <c r="AB66" i="1"/>
  <c r="AA67" i="1"/>
  <c r="K77" i="1"/>
  <c r="AA86" i="1"/>
  <c r="AE87" i="1"/>
  <c r="AT87" i="1"/>
  <c r="K87" i="1"/>
  <c r="AF87" i="1"/>
  <c r="N87" i="1"/>
  <c r="T91" i="1"/>
  <c r="U91" i="1" s="1"/>
  <c r="AF105" i="1"/>
  <c r="AE105" i="1"/>
  <c r="K105" i="1"/>
  <c r="AA110" i="1"/>
  <c r="AF121" i="1"/>
  <c r="AE121" i="1"/>
  <c r="K121" i="1"/>
  <c r="AT121" i="1"/>
  <c r="AA148" i="1"/>
  <c r="AF40" i="1"/>
  <c r="AE40" i="1"/>
  <c r="N40" i="1"/>
  <c r="AF59" i="1"/>
  <c r="K59" i="1"/>
  <c r="AA62" i="1"/>
  <c r="AF67" i="1"/>
  <c r="K67" i="1"/>
  <c r="AE67" i="1"/>
  <c r="N77" i="1"/>
  <c r="AE77" i="1"/>
  <c r="AF77" i="1"/>
  <c r="AA96" i="1"/>
  <c r="AA102" i="1"/>
  <c r="AE110" i="1"/>
  <c r="N110" i="1"/>
  <c r="AF110" i="1"/>
  <c r="K110" i="1"/>
  <c r="AT110" i="1"/>
  <c r="T114" i="1"/>
  <c r="U114" i="1" s="1"/>
  <c r="T122" i="1"/>
  <c r="U122" i="1" s="1"/>
  <c r="Q122" i="1" s="1"/>
  <c r="O122" i="1" s="1"/>
  <c r="R122" i="1" s="1"/>
  <c r="L122" i="1" s="1"/>
  <c r="M122" i="1" s="1"/>
  <c r="T45" i="1"/>
  <c r="U45" i="1" s="1"/>
  <c r="Q45" i="1" s="1"/>
  <c r="O45" i="1" s="1"/>
  <c r="R45" i="1" s="1"/>
  <c r="L45" i="1" s="1"/>
  <c r="M45" i="1" s="1"/>
  <c r="AB70" i="1"/>
  <c r="K76" i="1"/>
  <c r="AF76" i="1"/>
  <c r="N76" i="1"/>
  <c r="AE76" i="1"/>
  <c r="AW77" i="1"/>
  <c r="S77" i="1"/>
  <c r="AA79" i="1"/>
  <c r="T83" i="1"/>
  <c r="U83" i="1" s="1"/>
  <c r="Q83" i="1" s="1"/>
  <c r="O83" i="1" s="1"/>
  <c r="R83" i="1" s="1"/>
  <c r="L83" i="1" s="1"/>
  <c r="M83" i="1" s="1"/>
  <c r="AA84" i="1"/>
  <c r="Q84" i="1"/>
  <c r="O84" i="1" s="1"/>
  <c r="R84" i="1" s="1"/>
  <c r="L84" i="1" s="1"/>
  <c r="M84" i="1" s="1"/>
  <c r="AW85" i="1"/>
  <c r="AA89" i="1"/>
  <c r="T94" i="1"/>
  <c r="U94" i="1" s="1"/>
  <c r="K96" i="1"/>
  <c r="AT96" i="1"/>
  <c r="AF96" i="1"/>
  <c r="N96" i="1"/>
  <c r="AE96" i="1"/>
  <c r="AE102" i="1"/>
  <c r="N102" i="1"/>
  <c r="AF102" i="1"/>
  <c r="AT102" i="1"/>
  <c r="K102" i="1"/>
  <c r="AA113" i="1"/>
  <c r="AF117" i="1"/>
  <c r="AE117" i="1"/>
  <c r="AT117" i="1"/>
  <c r="N117" i="1"/>
  <c r="K117" i="1"/>
  <c r="AF52" i="1"/>
  <c r="AE52" i="1"/>
  <c r="N52" i="1"/>
  <c r="AT20" i="1"/>
  <c r="T47" i="1"/>
  <c r="U47" i="1" s="1"/>
  <c r="Q68" i="1"/>
  <c r="O68" i="1" s="1"/>
  <c r="R68" i="1" s="1"/>
  <c r="AF113" i="1"/>
  <c r="AE113" i="1"/>
  <c r="K113" i="1"/>
  <c r="AD48" i="1"/>
  <c r="N27" i="1"/>
  <c r="N45" i="1"/>
  <c r="AT45" i="1"/>
  <c r="AE45" i="1"/>
  <c r="AB29" i="1"/>
  <c r="AF39" i="1"/>
  <c r="K39" i="1"/>
  <c r="Q55" i="1"/>
  <c r="O55" i="1" s="1"/>
  <c r="R55" i="1" s="1"/>
  <c r="T56" i="1"/>
  <c r="U56" i="1" s="1"/>
  <c r="N57" i="1"/>
  <c r="AT57" i="1"/>
  <c r="AE57" i="1"/>
  <c r="T18" i="1"/>
  <c r="U18" i="1" s="1"/>
  <c r="Q18" i="1" s="1"/>
  <c r="O18" i="1" s="1"/>
  <c r="R18" i="1" s="1"/>
  <c r="L18" i="1" s="1"/>
  <c r="M18" i="1" s="1"/>
  <c r="Q44" i="1"/>
  <c r="O44" i="1" s="1"/>
  <c r="R44" i="1" s="1"/>
  <c r="L44" i="1" s="1"/>
  <c r="M44" i="1" s="1"/>
  <c r="AT64" i="1"/>
  <c r="AE78" i="1"/>
  <c r="AF78" i="1"/>
  <c r="N78" i="1"/>
  <c r="AT78" i="1"/>
  <c r="AE81" i="1"/>
  <c r="N81" i="1"/>
  <c r="K81" i="1"/>
  <c r="AT81" i="1"/>
  <c r="AF81" i="1"/>
  <c r="T107" i="1"/>
  <c r="U107" i="1" s="1"/>
  <c r="T16" i="1"/>
  <c r="U16" i="1" s="1"/>
  <c r="T30" i="1"/>
  <c r="U30" i="1" s="1"/>
  <c r="AT32" i="1"/>
  <c r="N49" i="1"/>
  <c r="AT49" i="1"/>
  <c r="AE49" i="1"/>
  <c r="AW50" i="1"/>
  <c r="Q56" i="1"/>
  <c r="O56" i="1" s="1"/>
  <c r="R56" i="1" s="1"/>
  <c r="T59" i="1"/>
  <c r="U59" i="1" s="1"/>
  <c r="T69" i="1"/>
  <c r="U69" i="1" s="1"/>
  <c r="Q69" i="1" s="1"/>
  <c r="O69" i="1" s="1"/>
  <c r="R69" i="1" s="1"/>
  <c r="L69" i="1" s="1"/>
  <c r="M69" i="1" s="1"/>
  <c r="K88" i="1"/>
  <c r="N88" i="1"/>
  <c r="AF88" i="1"/>
  <c r="AE88" i="1"/>
  <c r="AA108" i="1"/>
  <c r="T110" i="1"/>
  <c r="U110" i="1" s="1"/>
  <c r="AT113" i="1"/>
  <c r="AA115" i="1"/>
  <c r="AA119" i="1"/>
  <c r="AF130" i="1"/>
  <c r="AE130" i="1"/>
  <c r="N130" i="1"/>
  <c r="K130" i="1"/>
  <c r="AT130" i="1"/>
  <c r="AA132" i="1"/>
  <c r="AA136" i="1"/>
  <c r="W17" i="1"/>
  <c r="AW19" i="1"/>
  <c r="AA20" i="1"/>
  <c r="AF24" i="1"/>
  <c r="AE24" i="1"/>
  <c r="N24" i="1"/>
  <c r="Q27" i="1"/>
  <c r="O27" i="1" s="1"/>
  <c r="R27" i="1" s="1"/>
  <c r="N29" i="1"/>
  <c r="AT29" i="1"/>
  <c r="AE29" i="1"/>
  <c r="AW30" i="1"/>
  <c r="AF33" i="1"/>
  <c r="Q36" i="1"/>
  <c r="O36" i="1" s="1"/>
  <c r="R36" i="1" s="1"/>
  <c r="T39" i="1"/>
  <c r="U39" i="1" s="1"/>
  <c r="S42" i="1"/>
  <c r="AF43" i="1"/>
  <c r="K43" i="1"/>
  <c r="K45" i="1"/>
  <c r="AA45" i="1"/>
  <c r="W49" i="1"/>
  <c r="AW51" i="1"/>
  <c r="AA52" i="1"/>
  <c r="AF56" i="1"/>
  <c r="AE56" i="1"/>
  <c r="N56" i="1"/>
  <c r="AE59" i="1"/>
  <c r="T60" i="1"/>
  <c r="U60" i="1" s="1"/>
  <c r="Q60" i="1" s="1"/>
  <c r="O60" i="1" s="1"/>
  <c r="R60" i="1" s="1"/>
  <c r="L60" i="1" s="1"/>
  <c r="M60" i="1" s="1"/>
  <c r="AW66" i="1"/>
  <c r="AA70" i="1"/>
  <c r="N71" i="1"/>
  <c r="T72" i="1"/>
  <c r="U72" i="1" s="1"/>
  <c r="Q72" i="1" s="1"/>
  <c r="O72" i="1" s="1"/>
  <c r="R72" i="1" s="1"/>
  <c r="L72" i="1" s="1"/>
  <c r="M72" i="1" s="1"/>
  <c r="T74" i="1"/>
  <c r="U74" i="1" s="1"/>
  <c r="AB74" i="1" s="1"/>
  <c r="W75" i="1"/>
  <c r="AE82" i="1"/>
  <c r="AF82" i="1"/>
  <c r="K82" i="1"/>
  <c r="N82" i="1"/>
  <c r="AA83" i="1"/>
  <c r="AW84" i="1"/>
  <c r="S88" i="1"/>
  <c r="AW88" i="1"/>
  <c r="AB93" i="1"/>
  <c r="AA100" i="1"/>
  <c r="T102" i="1"/>
  <c r="U102" i="1" s="1"/>
  <c r="Q102" i="1" s="1"/>
  <c r="O102" i="1" s="1"/>
  <c r="R102" i="1" s="1"/>
  <c r="L102" i="1" s="1"/>
  <c r="M102" i="1" s="1"/>
  <c r="N105" i="1"/>
  <c r="S112" i="1"/>
  <c r="AW112" i="1"/>
  <c r="Q64" i="1"/>
  <c r="O64" i="1" s="1"/>
  <c r="R64" i="1" s="1"/>
  <c r="L64" i="1" s="1"/>
  <c r="M64" i="1" s="1"/>
  <c r="T57" i="1"/>
  <c r="U57" i="1" s="1"/>
  <c r="T62" i="1"/>
  <c r="U62" i="1" s="1"/>
  <c r="Q62" i="1" s="1"/>
  <c r="O62" i="1" s="1"/>
  <c r="R62" i="1" s="1"/>
  <c r="AF64" i="1"/>
  <c r="AE64" i="1"/>
  <c r="N64" i="1"/>
  <c r="AA71" i="1"/>
  <c r="Q35" i="1"/>
  <c r="O35" i="1" s="1"/>
  <c r="R35" i="1" s="1"/>
  <c r="T37" i="1"/>
  <c r="U37" i="1" s="1"/>
  <c r="N51" i="1"/>
  <c r="AW59" i="1"/>
  <c r="AA66" i="1"/>
  <c r="N67" i="1"/>
  <c r="AF75" i="1"/>
  <c r="N75" i="1"/>
  <c r="AE75" i="1"/>
  <c r="K75" i="1"/>
  <c r="AB21" i="1"/>
  <c r="AB53" i="1"/>
  <c r="N61" i="1"/>
  <c r="AT61" i="1"/>
  <c r="AE61" i="1"/>
  <c r="AF68" i="1"/>
  <c r="AE68" i="1"/>
  <c r="N68" i="1"/>
  <c r="T19" i="1"/>
  <c r="U19" i="1" s="1"/>
  <c r="Q19" i="1" s="1"/>
  <c r="O19" i="1" s="1"/>
  <c r="R19" i="1" s="1"/>
  <c r="L19" i="1" s="1"/>
  <c r="M19" i="1" s="1"/>
  <c r="AF23" i="1"/>
  <c r="K23" i="1"/>
  <c r="AE39" i="1"/>
  <c r="N41" i="1"/>
  <c r="AT41" i="1"/>
  <c r="AE41" i="1"/>
  <c r="AB45" i="1"/>
  <c r="AF45" i="1"/>
  <c r="Q48" i="1"/>
  <c r="O48" i="1" s="1"/>
  <c r="R48" i="1" s="1"/>
  <c r="T51" i="1"/>
  <c r="U51" i="1" s="1"/>
  <c r="S54" i="1"/>
  <c r="AF55" i="1"/>
  <c r="K55" i="1"/>
  <c r="K57" i="1"/>
  <c r="AB62" i="1"/>
  <c r="AA63" i="1"/>
  <c r="AA64" i="1"/>
  <c r="AD64" i="1" s="1"/>
  <c r="K68" i="1"/>
  <c r="T70" i="1"/>
  <c r="U70" i="1" s="1"/>
  <c r="Q70" i="1" s="1"/>
  <c r="O70" i="1" s="1"/>
  <c r="R70" i="1" s="1"/>
  <c r="AF72" i="1"/>
  <c r="AE72" i="1"/>
  <c r="N72" i="1"/>
  <c r="T73" i="1"/>
  <c r="U73" i="1" s="1"/>
  <c r="AB73" i="1" s="1"/>
  <c r="K78" i="1"/>
  <c r="S79" i="1"/>
  <c r="AB84" i="1"/>
  <c r="AC93" i="1"/>
  <c r="AD93" i="1" s="1"/>
  <c r="AB107" i="1"/>
  <c r="AF27" i="1"/>
  <c r="K27" i="1"/>
  <c r="Q23" i="1"/>
  <c r="O23" i="1" s="1"/>
  <c r="R23" i="1" s="1"/>
  <c r="L23" i="1" s="1"/>
  <c r="M23" i="1" s="1"/>
  <c r="T24" i="1"/>
  <c r="U24" i="1" s="1"/>
  <c r="Q24" i="1" s="1"/>
  <c r="O24" i="1" s="1"/>
  <c r="R24" i="1" s="1"/>
  <c r="L24" i="1" s="1"/>
  <c r="M24" i="1" s="1"/>
  <c r="N25" i="1"/>
  <c r="AT25" i="1"/>
  <c r="AE25" i="1"/>
  <c r="T38" i="1"/>
  <c r="U38" i="1" s="1"/>
  <c r="AW58" i="1"/>
  <c r="T65" i="1"/>
  <c r="U65" i="1" s="1"/>
  <c r="Q65" i="1" s="1"/>
  <c r="O65" i="1" s="1"/>
  <c r="R65" i="1" s="1"/>
  <c r="L65" i="1" s="1"/>
  <c r="M65" i="1" s="1"/>
  <c r="AW67" i="1"/>
  <c r="S67" i="1"/>
  <c r="AD68" i="1"/>
  <c r="Q78" i="1"/>
  <c r="O78" i="1" s="1"/>
  <c r="R78" i="1" s="1"/>
  <c r="AA78" i="1"/>
  <c r="AF19" i="1"/>
  <c r="K19" i="1"/>
  <c r="N37" i="1"/>
  <c r="AT37" i="1"/>
  <c r="AE37" i="1"/>
  <c r="AW38" i="1"/>
  <c r="T50" i="1"/>
  <c r="U50" i="1" s="1"/>
  <c r="AF89" i="1"/>
  <c r="AE89" i="1"/>
  <c r="N89" i="1"/>
  <c r="S96" i="1"/>
  <c r="AW96" i="1"/>
  <c r="N17" i="1"/>
  <c r="AT17" i="1"/>
  <c r="AE17" i="1"/>
  <c r="AW18" i="1"/>
  <c r="AB26" i="1"/>
  <c r="AF31" i="1"/>
  <c r="K31" i="1"/>
  <c r="AW39" i="1"/>
  <c r="AF44" i="1"/>
  <c r="AE44" i="1"/>
  <c r="N44" i="1"/>
  <c r="T49" i="1"/>
  <c r="U49" i="1" s="1"/>
  <c r="AB58" i="1"/>
  <c r="AW71" i="1"/>
  <c r="S71" i="1"/>
  <c r="AT75" i="1"/>
  <c r="S22" i="1"/>
  <c r="AA32" i="1"/>
  <c r="AE19" i="1"/>
  <c r="T20" i="1"/>
  <c r="U20" i="1" s="1"/>
  <c r="Q20" i="1" s="1"/>
  <c r="O20" i="1" s="1"/>
  <c r="R20" i="1" s="1"/>
  <c r="L20" i="1" s="1"/>
  <c r="M20" i="1" s="1"/>
  <c r="N21" i="1"/>
  <c r="AT21" i="1"/>
  <c r="AE21" i="1"/>
  <c r="AW22" i="1"/>
  <c r="AB25" i="1"/>
  <c r="AF25" i="1"/>
  <c r="Q28" i="1"/>
  <c r="O28" i="1" s="1"/>
  <c r="R28" i="1" s="1"/>
  <c r="L28" i="1" s="1"/>
  <c r="M28" i="1" s="1"/>
  <c r="T31" i="1"/>
  <c r="U31" i="1" s="1"/>
  <c r="S34" i="1"/>
  <c r="AF35" i="1"/>
  <c r="K35" i="1"/>
  <c r="K37" i="1"/>
  <c r="W41" i="1"/>
  <c r="AW43" i="1"/>
  <c r="AA44" i="1"/>
  <c r="AT47" i="1"/>
  <c r="Q50" i="1"/>
  <c r="O50" i="1" s="1"/>
  <c r="R50" i="1" s="1"/>
  <c r="L50" i="1" s="1"/>
  <c r="M50" i="1" s="1"/>
  <c r="Q51" i="1"/>
  <c r="O51" i="1" s="1"/>
  <c r="R51" i="1" s="1"/>
  <c r="AE51" i="1"/>
  <c r="T52" i="1"/>
  <c r="U52" i="1" s="1"/>
  <c r="N53" i="1"/>
  <c r="AT53" i="1"/>
  <c r="AE53" i="1"/>
  <c r="AW54" i="1"/>
  <c r="AB57" i="1"/>
  <c r="AF57" i="1"/>
  <c r="AE63" i="1"/>
  <c r="AF63" i="1"/>
  <c r="K63" i="1"/>
  <c r="AB69" i="1"/>
  <c r="AW70" i="1"/>
  <c r="AT72" i="1"/>
  <c r="S105" i="1"/>
  <c r="AT105" i="1"/>
  <c r="Q107" i="1"/>
  <c r="O107" i="1" s="1"/>
  <c r="R107" i="1" s="1"/>
  <c r="L107" i="1" s="1"/>
  <c r="M107" i="1" s="1"/>
  <c r="S117" i="1"/>
  <c r="Q118" i="1"/>
  <c r="O118" i="1" s="1"/>
  <c r="R118" i="1" s="1"/>
  <c r="L118" i="1" s="1"/>
  <c r="M118" i="1" s="1"/>
  <c r="N121" i="1"/>
  <c r="AA19" i="1"/>
  <c r="AA23" i="1"/>
  <c r="AA27" i="1"/>
  <c r="AA31" i="1"/>
  <c r="AA35" i="1"/>
  <c r="AA39" i="1"/>
  <c r="AA43" i="1"/>
  <c r="AA47" i="1"/>
  <c r="AA51" i="1"/>
  <c r="AA55" i="1"/>
  <c r="AA59" i="1"/>
  <c r="AE65" i="1"/>
  <c r="AE69" i="1"/>
  <c r="AE73" i="1"/>
  <c r="AE80" i="1"/>
  <c r="W82" i="1"/>
  <c r="K86" i="1"/>
  <c r="AW86" i="1"/>
  <c r="AE90" i="1"/>
  <c r="N90" i="1"/>
  <c r="AF90" i="1"/>
  <c r="T92" i="1"/>
  <c r="U92" i="1" s="1"/>
  <c r="Q92" i="1" s="1"/>
  <c r="O92" i="1" s="1"/>
  <c r="R92" i="1" s="1"/>
  <c r="L92" i="1" s="1"/>
  <c r="M92" i="1" s="1"/>
  <c r="N93" i="1"/>
  <c r="T95" i="1"/>
  <c r="U95" i="1" s="1"/>
  <c r="Q95" i="1" s="1"/>
  <c r="O95" i="1" s="1"/>
  <c r="R95" i="1" s="1"/>
  <c r="L95" i="1" s="1"/>
  <c r="M95" i="1" s="1"/>
  <c r="W98" i="1"/>
  <c r="K104" i="1"/>
  <c r="AT104" i="1"/>
  <c r="AA112" i="1"/>
  <c r="AE114" i="1"/>
  <c r="N114" i="1"/>
  <c r="AF114" i="1"/>
  <c r="AA120" i="1"/>
  <c r="W122" i="1"/>
  <c r="AB125" i="1"/>
  <c r="AA128" i="1"/>
  <c r="AT132" i="1"/>
  <c r="K132" i="1"/>
  <c r="AF132" i="1"/>
  <c r="AE132" i="1"/>
  <c r="N132" i="1"/>
  <c r="AF138" i="1"/>
  <c r="AE138" i="1"/>
  <c r="N138" i="1"/>
  <c r="K138" i="1"/>
  <c r="AF141" i="1"/>
  <c r="K141" i="1"/>
  <c r="AE141" i="1"/>
  <c r="AB143" i="1"/>
  <c r="AT144" i="1"/>
  <c r="K144" i="1"/>
  <c r="AF144" i="1"/>
  <c r="AE144" i="1"/>
  <c r="N145" i="1"/>
  <c r="AA147" i="1"/>
  <c r="T147" i="1"/>
  <c r="U147" i="1" s="1"/>
  <c r="AA156" i="1"/>
  <c r="AA163" i="1"/>
  <c r="AF168" i="1"/>
  <c r="K168" i="1"/>
  <c r="AE168" i="1"/>
  <c r="N168" i="1"/>
  <c r="AT168" i="1"/>
  <c r="AF173" i="1"/>
  <c r="AE173" i="1"/>
  <c r="N173" i="1"/>
  <c r="AT173" i="1"/>
  <c r="K173" i="1"/>
  <c r="S176" i="1"/>
  <c r="AW176" i="1"/>
  <c r="V200" i="1"/>
  <c r="Z200" i="1" s="1"/>
  <c r="AC200" i="1"/>
  <c r="AD200" i="1" s="1"/>
  <c r="AB200" i="1"/>
  <c r="K120" i="1"/>
  <c r="AT120" i="1"/>
  <c r="AF129" i="1"/>
  <c r="K129" i="1"/>
  <c r="AE129" i="1"/>
  <c r="T141" i="1"/>
  <c r="U141" i="1" s="1"/>
  <c r="AF150" i="1"/>
  <c r="AE150" i="1"/>
  <c r="N150" i="1"/>
  <c r="K150" i="1"/>
  <c r="T168" i="1"/>
  <c r="U168" i="1" s="1"/>
  <c r="V169" i="1"/>
  <c r="Z169" i="1" s="1"/>
  <c r="AC169" i="1"/>
  <c r="AA171" i="1"/>
  <c r="AT171" i="1"/>
  <c r="K171" i="1"/>
  <c r="AF171" i="1"/>
  <c r="AE171" i="1"/>
  <c r="T199" i="1"/>
  <c r="U199" i="1" s="1"/>
  <c r="AA209" i="1"/>
  <c r="AA215" i="1"/>
  <c r="T123" i="1"/>
  <c r="U123" i="1" s="1"/>
  <c r="AB123" i="1" s="1"/>
  <c r="S129" i="1"/>
  <c r="AW129" i="1"/>
  <c r="AF133" i="1"/>
  <c r="K133" i="1"/>
  <c r="AE133" i="1"/>
  <c r="AT136" i="1"/>
  <c r="K136" i="1"/>
  <c r="AF136" i="1"/>
  <c r="AE136" i="1"/>
  <c r="AW141" i="1"/>
  <c r="V154" i="1"/>
  <c r="Z154" i="1" s="1"/>
  <c r="AC154" i="1"/>
  <c r="AB154" i="1"/>
  <c r="AW168" i="1"/>
  <c r="N171" i="1"/>
  <c r="AW199" i="1"/>
  <c r="AA224" i="1"/>
  <c r="AE230" i="1"/>
  <c r="N230" i="1"/>
  <c r="AF230" i="1"/>
  <c r="K230" i="1"/>
  <c r="AT230" i="1"/>
  <c r="AA243" i="1"/>
  <c r="AA124" i="1"/>
  <c r="N127" i="1"/>
  <c r="AT127" i="1"/>
  <c r="AE127" i="1"/>
  <c r="K127" i="1"/>
  <c r="AF127" i="1"/>
  <c r="T133" i="1"/>
  <c r="U133" i="1" s="1"/>
  <c r="AA140" i="1"/>
  <c r="AF142" i="1"/>
  <c r="AE142" i="1"/>
  <c r="N142" i="1"/>
  <c r="K142" i="1"/>
  <c r="AF145" i="1"/>
  <c r="K145" i="1"/>
  <c r="AE145" i="1"/>
  <c r="AT148" i="1"/>
  <c r="K148" i="1"/>
  <c r="AF148" i="1"/>
  <c r="AE148" i="1"/>
  <c r="T151" i="1"/>
  <c r="U151" i="1" s="1"/>
  <c r="Q151" i="1" s="1"/>
  <c r="O151" i="1" s="1"/>
  <c r="R151" i="1" s="1"/>
  <c r="L151" i="1" s="1"/>
  <c r="M151" i="1" s="1"/>
  <c r="T158" i="1"/>
  <c r="U158" i="1" s="1"/>
  <c r="AA160" i="1"/>
  <c r="AA170" i="1"/>
  <c r="AF177" i="1"/>
  <c r="AE177" i="1"/>
  <c r="N177" i="1"/>
  <c r="K177" i="1"/>
  <c r="AE222" i="1"/>
  <c r="AF222" i="1"/>
  <c r="K222" i="1"/>
  <c r="N222" i="1"/>
  <c r="AW133" i="1"/>
  <c r="AW136" i="1"/>
  <c r="T145" i="1"/>
  <c r="U145" i="1" s="1"/>
  <c r="Q145" i="1" s="1"/>
  <c r="O145" i="1" s="1"/>
  <c r="R145" i="1" s="1"/>
  <c r="L145" i="1" s="1"/>
  <c r="M145" i="1" s="1"/>
  <c r="T148" i="1"/>
  <c r="U148" i="1" s="1"/>
  <c r="AA152" i="1"/>
  <c r="Q158" i="1"/>
  <c r="O158" i="1" s="1"/>
  <c r="R158" i="1" s="1"/>
  <c r="L158" i="1" s="1"/>
  <c r="M158" i="1" s="1"/>
  <c r="AA158" i="1"/>
  <c r="AF161" i="1"/>
  <c r="AE161" i="1"/>
  <c r="N161" i="1"/>
  <c r="AT161" i="1"/>
  <c r="AT177" i="1"/>
  <c r="AT187" i="1"/>
  <c r="K187" i="1"/>
  <c r="AE187" i="1"/>
  <c r="N187" i="1"/>
  <c r="AF187" i="1"/>
  <c r="T197" i="1"/>
  <c r="U197" i="1" s="1"/>
  <c r="AB197" i="1" s="1"/>
  <c r="V207" i="1"/>
  <c r="Z207" i="1" s="1"/>
  <c r="AB207" i="1"/>
  <c r="AC207" i="1"/>
  <c r="V212" i="1"/>
  <c r="Z212" i="1" s="1"/>
  <c r="AC212" i="1"/>
  <c r="AB212" i="1"/>
  <c r="AA221" i="1"/>
  <c r="AB91" i="1"/>
  <c r="AT65" i="1"/>
  <c r="AT69" i="1"/>
  <c r="AT73" i="1"/>
  <c r="AT74" i="1"/>
  <c r="T75" i="1"/>
  <c r="U75" i="1" s="1"/>
  <c r="AB75" i="1" s="1"/>
  <c r="W78" i="1"/>
  <c r="T82" i="1"/>
  <c r="U82" i="1" s="1"/>
  <c r="AB82" i="1" s="1"/>
  <c r="AW82" i="1"/>
  <c r="S87" i="1"/>
  <c r="Q93" i="1"/>
  <c r="O93" i="1" s="1"/>
  <c r="R93" i="1" s="1"/>
  <c r="L93" i="1" s="1"/>
  <c r="M93" i="1" s="1"/>
  <c r="W94" i="1"/>
  <c r="S97" i="1"/>
  <c r="K100" i="1"/>
  <c r="AT100" i="1"/>
  <c r="AF101" i="1"/>
  <c r="AE101" i="1"/>
  <c r="K108" i="1"/>
  <c r="AT108" i="1"/>
  <c r="AF109" i="1"/>
  <c r="AE109" i="1"/>
  <c r="AA116" i="1"/>
  <c r="Q116" i="1"/>
  <c r="O116" i="1" s="1"/>
  <c r="R116" i="1" s="1"/>
  <c r="L116" i="1" s="1"/>
  <c r="M116" i="1" s="1"/>
  <c r="AE120" i="1"/>
  <c r="T121" i="1"/>
  <c r="U121" i="1" s="1"/>
  <c r="Q121" i="1" s="1"/>
  <c r="O121" i="1" s="1"/>
  <c r="R121" i="1" s="1"/>
  <c r="L121" i="1" s="1"/>
  <c r="M121" i="1" s="1"/>
  <c r="T124" i="1"/>
  <c r="U124" i="1" s="1"/>
  <c r="Q124" i="1" s="1"/>
  <c r="O124" i="1" s="1"/>
  <c r="R124" i="1" s="1"/>
  <c r="L124" i="1" s="1"/>
  <c r="M124" i="1" s="1"/>
  <c r="AF134" i="1"/>
  <c r="AE134" i="1"/>
  <c r="N134" i="1"/>
  <c r="K134" i="1"/>
  <c r="AF137" i="1"/>
  <c r="K137" i="1"/>
  <c r="AE137" i="1"/>
  <c r="AT140" i="1"/>
  <c r="K140" i="1"/>
  <c r="AF140" i="1"/>
  <c r="AE140" i="1"/>
  <c r="N141" i="1"/>
  <c r="T143" i="1"/>
  <c r="U143" i="1" s="1"/>
  <c r="AW145" i="1"/>
  <c r="AW148" i="1"/>
  <c r="AT159" i="1"/>
  <c r="K159" i="1"/>
  <c r="N159" i="1"/>
  <c r="AE159" i="1"/>
  <c r="AB169" i="1"/>
  <c r="AT179" i="1"/>
  <c r="K179" i="1"/>
  <c r="AF179" i="1"/>
  <c r="AE179" i="1"/>
  <c r="N179" i="1"/>
  <c r="AA183" i="1"/>
  <c r="S187" i="1"/>
  <c r="AW187" i="1"/>
  <c r="AA198" i="1"/>
  <c r="AT202" i="1"/>
  <c r="K202" i="1"/>
  <c r="AF202" i="1"/>
  <c r="AE202" i="1"/>
  <c r="N202" i="1"/>
  <c r="AE94" i="1"/>
  <c r="N94" i="1"/>
  <c r="AF94" i="1"/>
  <c r="Q101" i="1"/>
  <c r="O101" i="1" s="1"/>
  <c r="R101" i="1" s="1"/>
  <c r="L101" i="1" s="1"/>
  <c r="M101" i="1" s="1"/>
  <c r="Q109" i="1"/>
  <c r="O109" i="1" s="1"/>
  <c r="R109" i="1" s="1"/>
  <c r="L109" i="1" s="1"/>
  <c r="M109" i="1" s="1"/>
  <c r="T115" i="1"/>
  <c r="U115" i="1" s="1"/>
  <c r="Q115" i="1" s="1"/>
  <c r="O115" i="1" s="1"/>
  <c r="R115" i="1" s="1"/>
  <c r="L115" i="1" s="1"/>
  <c r="M115" i="1" s="1"/>
  <c r="AE118" i="1"/>
  <c r="N118" i="1"/>
  <c r="AF118" i="1"/>
  <c r="K74" i="1"/>
  <c r="S80" i="1"/>
  <c r="AA85" i="1"/>
  <c r="AA92" i="1"/>
  <c r="AF93" i="1"/>
  <c r="AE93" i="1"/>
  <c r="K94" i="1"/>
  <c r="T100" i="1"/>
  <c r="U100" i="1" s="1"/>
  <c r="Q100" i="1" s="1"/>
  <c r="O100" i="1" s="1"/>
  <c r="R100" i="1" s="1"/>
  <c r="N101" i="1"/>
  <c r="AT101" i="1"/>
  <c r="AB103" i="1"/>
  <c r="T103" i="1"/>
  <c r="U103" i="1" s="1"/>
  <c r="AE106" i="1"/>
  <c r="N106" i="1"/>
  <c r="AF106" i="1"/>
  <c r="T108" i="1"/>
  <c r="U108" i="1" s="1"/>
  <c r="N109" i="1"/>
  <c r="AT109" i="1"/>
  <c r="T113" i="1"/>
  <c r="U113" i="1" s="1"/>
  <c r="Q113" i="1" s="1"/>
  <c r="O113" i="1" s="1"/>
  <c r="R113" i="1" s="1"/>
  <c r="L113" i="1" s="1"/>
  <c r="M113" i="1" s="1"/>
  <c r="K116" i="1"/>
  <c r="AT116" i="1"/>
  <c r="K118" i="1"/>
  <c r="AF120" i="1"/>
  <c r="Q125" i="1"/>
  <c r="O125" i="1" s="1"/>
  <c r="R125" i="1" s="1"/>
  <c r="L125" i="1" s="1"/>
  <c r="M125" i="1" s="1"/>
  <c r="AA125" i="1"/>
  <c r="T126" i="1"/>
  <c r="U126" i="1" s="1"/>
  <c r="AF126" i="1"/>
  <c r="AE126" i="1"/>
  <c r="N126" i="1"/>
  <c r="AT126" i="1"/>
  <c r="K126" i="1"/>
  <c r="T127" i="1"/>
  <c r="U127" i="1" s="1"/>
  <c r="T128" i="1"/>
  <c r="U128" i="1" s="1"/>
  <c r="T131" i="1"/>
  <c r="U131" i="1" s="1"/>
  <c r="T137" i="1"/>
  <c r="U137" i="1" s="1"/>
  <c r="AA144" i="1"/>
  <c r="AF146" i="1"/>
  <c r="AE146" i="1"/>
  <c r="N146" i="1"/>
  <c r="K146" i="1"/>
  <c r="AF149" i="1"/>
  <c r="K149" i="1"/>
  <c r="AE149" i="1"/>
  <c r="AT152" i="1"/>
  <c r="K152" i="1"/>
  <c r="AF152" i="1"/>
  <c r="AE152" i="1"/>
  <c r="AA154" i="1"/>
  <c r="Q154" i="1"/>
  <c r="O154" i="1" s="1"/>
  <c r="R154" i="1" s="1"/>
  <c r="AA157" i="1"/>
  <c r="AF165" i="1"/>
  <c r="AE165" i="1"/>
  <c r="N165" i="1"/>
  <c r="AT165" i="1"/>
  <c r="AA179" i="1"/>
  <c r="S179" i="1"/>
  <c r="AW179" i="1"/>
  <c r="AF185" i="1"/>
  <c r="AE185" i="1"/>
  <c r="N185" i="1"/>
  <c r="K185" i="1"/>
  <c r="AA202" i="1"/>
  <c r="AA205" i="1"/>
  <c r="S206" i="1"/>
  <c r="AW206" i="1"/>
  <c r="AW74" i="1"/>
  <c r="AW80" i="1"/>
  <c r="AT84" i="1"/>
  <c r="K85" i="1"/>
  <c r="S86" i="1"/>
  <c r="T89" i="1"/>
  <c r="U89" i="1" s="1"/>
  <c r="K92" i="1"/>
  <c r="AT92" i="1"/>
  <c r="AT93" i="1"/>
  <c r="AB95" i="1"/>
  <c r="AE98" i="1"/>
  <c r="N98" i="1"/>
  <c r="AF98" i="1"/>
  <c r="N100" i="1"/>
  <c r="AW100" i="1"/>
  <c r="AA101" i="1"/>
  <c r="AA104" i="1"/>
  <c r="Q104" i="1"/>
  <c r="O104" i="1" s="1"/>
  <c r="R104" i="1" s="1"/>
  <c r="W106" i="1"/>
  <c r="AT106" i="1"/>
  <c r="N108" i="1"/>
  <c r="AW108" i="1"/>
  <c r="AA109" i="1"/>
  <c r="T116" i="1"/>
  <c r="U116" i="1" s="1"/>
  <c r="AB116" i="1" s="1"/>
  <c r="T119" i="1"/>
  <c r="U119" i="1" s="1"/>
  <c r="Q119" i="1" s="1"/>
  <c r="O119" i="1" s="1"/>
  <c r="R119" i="1" s="1"/>
  <c r="L119" i="1" s="1"/>
  <c r="M119" i="1" s="1"/>
  <c r="AE122" i="1"/>
  <c r="N122" i="1"/>
  <c r="AF122" i="1"/>
  <c r="AW125" i="1"/>
  <c r="AW128" i="1"/>
  <c r="N129" i="1"/>
  <c r="N133" i="1"/>
  <c r="T135" i="1"/>
  <c r="U135" i="1" s="1"/>
  <c r="AB135" i="1" s="1"/>
  <c r="AW137" i="1"/>
  <c r="AT138" i="1"/>
  <c r="AW140" i="1"/>
  <c r="AT141" i="1"/>
  <c r="T152" i="1"/>
  <c r="U152" i="1" s="1"/>
  <c r="AF157" i="1"/>
  <c r="AE157" i="1"/>
  <c r="N157" i="1"/>
  <c r="AT157" i="1"/>
  <c r="AA162" i="1"/>
  <c r="T162" i="1"/>
  <c r="U162" i="1" s="1"/>
  <c r="AF176" i="1"/>
  <c r="K176" i="1"/>
  <c r="AE176" i="1"/>
  <c r="N176" i="1"/>
  <c r="AT176" i="1"/>
  <c r="W183" i="1"/>
  <c r="AT185" i="1"/>
  <c r="AW191" i="1"/>
  <c r="AF216" i="1"/>
  <c r="AE216" i="1"/>
  <c r="N216" i="1"/>
  <c r="AT216" i="1"/>
  <c r="N99" i="1"/>
  <c r="N103" i="1"/>
  <c r="N119" i="1"/>
  <c r="N123" i="1"/>
  <c r="Q133" i="1"/>
  <c r="O133" i="1" s="1"/>
  <c r="R133" i="1" s="1"/>
  <c r="L133" i="1" s="1"/>
  <c r="M133" i="1" s="1"/>
  <c r="AA133" i="1"/>
  <c r="S164" i="1"/>
  <c r="AW164" i="1"/>
  <c r="AC184" i="1"/>
  <c r="AB184" i="1"/>
  <c r="AD184" i="1" s="1"/>
  <c r="V184" i="1"/>
  <c r="Z184" i="1" s="1"/>
  <c r="AF184" i="1"/>
  <c r="K184" i="1"/>
  <c r="AE184" i="1"/>
  <c r="AA185" i="1"/>
  <c r="T185" i="1"/>
  <c r="U185" i="1" s="1"/>
  <c r="AA190" i="1"/>
  <c r="AF200" i="1"/>
  <c r="AE200" i="1"/>
  <c r="N200" i="1"/>
  <c r="K200" i="1"/>
  <c r="S203" i="1"/>
  <c r="AW203" i="1"/>
  <c r="AA206" i="1"/>
  <c r="AA216" i="1"/>
  <c r="AA222" i="1"/>
  <c r="T171" i="1"/>
  <c r="U171" i="1" s="1"/>
  <c r="Q171" i="1" s="1"/>
  <c r="O171" i="1" s="1"/>
  <c r="R171" i="1" s="1"/>
  <c r="T202" i="1"/>
  <c r="U202" i="1" s="1"/>
  <c r="AB202" i="1" s="1"/>
  <c r="N205" i="1"/>
  <c r="AT205" i="1"/>
  <c r="AE205" i="1"/>
  <c r="K205" i="1"/>
  <c r="AF205" i="1"/>
  <c r="AA210" i="1"/>
  <c r="T216" i="1"/>
  <c r="U216" i="1" s="1"/>
  <c r="Q216" i="1" s="1"/>
  <c r="O216" i="1" s="1"/>
  <c r="R216" i="1" s="1"/>
  <c r="L216" i="1" s="1"/>
  <c r="M216" i="1" s="1"/>
  <c r="T222" i="1"/>
  <c r="U222" i="1" s="1"/>
  <c r="AA239" i="1"/>
  <c r="AF241" i="1"/>
  <c r="AE241" i="1"/>
  <c r="K241" i="1"/>
  <c r="AT241" i="1"/>
  <c r="N241" i="1"/>
  <c r="T174" i="1"/>
  <c r="U174" i="1" s="1"/>
  <c r="AB174" i="1" s="1"/>
  <c r="AF180" i="1"/>
  <c r="K180" i="1"/>
  <c r="AE180" i="1"/>
  <c r="AF181" i="1"/>
  <c r="AE181" i="1"/>
  <c r="N181" i="1"/>
  <c r="AT183" i="1"/>
  <c r="K183" i="1"/>
  <c r="AF183" i="1"/>
  <c r="AE183" i="1"/>
  <c r="N183" i="1"/>
  <c r="AW202" i="1"/>
  <c r="AA213" i="1"/>
  <c r="Q213" i="1"/>
  <c r="O213" i="1" s="1"/>
  <c r="R213" i="1" s="1"/>
  <c r="L213" i="1" s="1"/>
  <c r="M213" i="1" s="1"/>
  <c r="N213" i="1"/>
  <c r="AT213" i="1"/>
  <c r="AE213" i="1"/>
  <c r="AF213" i="1"/>
  <c r="K213" i="1"/>
  <c r="AF233" i="1"/>
  <c r="AE233" i="1"/>
  <c r="AT233" i="1"/>
  <c r="N233" i="1"/>
  <c r="K233" i="1"/>
  <c r="AA235" i="1"/>
  <c r="V241" i="1"/>
  <c r="Z241" i="1" s="1"/>
  <c r="AC241" i="1"/>
  <c r="AB241" i="1"/>
  <c r="AA242" i="1"/>
  <c r="Q126" i="1"/>
  <c r="O126" i="1" s="1"/>
  <c r="R126" i="1" s="1"/>
  <c r="AB128" i="1"/>
  <c r="N135" i="1"/>
  <c r="AT135" i="1"/>
  <c r="AE135" i="1"/>
  <c r="N139" i="1"/>
  <c r="AT139" i="1"/>
  <c r="AE139" i="1"/>
  <c r="N143" i="1"/>
  <c r="AT143" i="1"/>
  <c r="AE143" i="1"/>
  <c r="N147" i="1"/>
  <c r="AT147" i="1"/>
  <c r="AE147" i="1"/>
  <c r="N151" i="1"/>
  <c r="AT151" i="1"/>
  <c r="AE151" i="1"/>
  <c r="AF160" i="1"/>
  <c r="K160" i="1"/>
  <c r="AE160" i="1"/>
  <c r="AA161" i="1"/>
  <c r="T161" i="1"/>
  <c r="U161" i="1" s="1"/>
  <c r="AA164" i="1"/>
  <c r="T166" i="1"/>
  <c r="U166" i="1" s="1"/>
  <c r="AB166" i="1" s="1"/>
  <c r="AF169" i="1"/>
  <c r="AE169" i="1"/>
  <c r="N169" i="1"/>
  <c r="K169" i="1"/>
  <c r="AA175" i="1"/>
  <c r="S180" i="1"/>
  <c r="AW180" i="1"/>
  <c r="AT181" i="1"/>
  <c r="T183" i="1"/>
  <c r="U183" i="1" s="1"/>
  <c r="AB183" i="1" s="1"/>
  <c r="V211" i="1"/>
  <c r="Z211" i="1" s="1"/>
  <c r="Q212" i="1"/>
  <c r="O212" i="1" s="1"/>
  <c r="R212" i="1" s="1"/>
  <c r="L212" i="1" s="1"/>
  <c r="M212" i="1" s="1"/>
  <c r="AA212" i="1"/>
  <c r="V230" i="1"/>
  <c r="Z230" i="1" s="1"/>
  <c r="AC230" i="1"/>
  <c r="AB230" i="1"/>
  <c r="N131" i="1"/>
  <c r="AT131" i="1"/>
  <c r="AE131" i="1"/>
  <c r="T134" i="1"/>
  <c r="U134" i="1" s="1"/>
  <c r="Q134" i="1" s="1"/>
  <c r="O134" i="1" s="1"/>
  <c r="R134" i="1" s="1"/>
  <c r="L134" i="1" s="1"/>
  <c r="M134" i="1" s="1"/>
  <c r="T138" i="1"/>
  <c r="U138" i="1" s="1"/>
  <c r="Q138" i="1" s="1"/>
  <c r="O138" i="1" s="1"/>
  <c r="R138" i="1" s="1"/>
  <c r="L138" i="1" s="1"/>
  <c r="M138" i="1" s="1"/>
  <c r="Q141" i="1"/>
  <c r="O141" i="1" s="1"/>
  <c r="R141" i="1" s="1"/>
  <c r="L141" i="1" s="1"/>
  <c r="M141" i="1" s="1"/>
  <c r="T142" i="1"/>
  <c r="U142" i="1" s="1"/>
  <c r="AB152" i="1"/>
  <c r="AA153" i="1"/>
  <c r="Q153" i="1"/>
  <c r="O153" i="1" s="1"/>
  <c r="R153" i="1" s="1"/>
  <c r="L153" i="1" s="1"/>
  <c r="M153" i="1" s="1"/>
  <c r="AT163" i="1"/>
  <c r="K163" i="1"/>
  <c r="AE163" i="1"/>
  <c r="N163" i="1"/>
  <c r="AF163" i="1"/>
  <c r="AA167" i="1"/>
  <c r="AF172" i="1"/>
  <c r="K172" i="1"/>
  <c r="AE172" i="1"/>
  <c r="AT175" i="1"/>
  <c r="K175" i="1"/>
  <c r="AF175" i="1"/>
  <c r="AE175" i="1"/>
  <c r="N175" i="1"/>
  <c r="AW183" i="1"/>
  <c r="T186" i="1"/>
  <c r="U186" i="1" s="1"/>
  <c r="AB186" i="1" s="1"/>
  <c r="V189" i="1"/>
  <c r="Z189" i="1" s="1"/>
  <c r="AC189" i="1"/>
  <c r="T205" i="1"/>
  <c r="U205" i="1" s="1"/>
  <c r="Q205" i="1" s="1"/>
  <c r="O205" i="1" s="1"/>
  <c r="R205" i="1" s="1"/>
  <c r="N209" i="1"/>
  <c r="AT209" i="1"/>
  <c r="AE209" i="1"/>
  <c r="K209" i="1"/>
  <c r="AF209" i="1"/>
  <c r="AA217" i="1"/>
  <c r="T221" i="1"/>
  <c r="U221" i="1" s="1"/>
  <c r="AB221" i="1" s="1"/>
  <c r="N125" i="1"/>
  <c r="AT125" i="1"/>
  <c r="T130" i="1"/>
  <c r="U130" i="1" s="1"/>
  <c r="W131" i="1"/>
  <c r="W158" i="1"/>
  <c r="AB162" i="1"/>
  <c r="S163" i="1"/>
  <c r="AW163" i="1"/>
  <c r="AF164" i="1"/>
  <c r="K164" i="1"/>
  <c r="AE164" i="1"/>
  <c r="AT167" i="1"/>
  <c r="K167" i="1"/>
  <c r="AF167" i="1"/>
  <c r="AE167" i="1"/>
  <c r="N167" i="1"/>
  <c r="S172" i="1"/>
  <c r="AW172" i="1"/>
  <c r="T175" i="1"/>
  <c r="U175" i="1" s="1"/>
  <c r="AB175" i="1" s="1"/>
  <c r="T178" i="1"/>
  <c r="U178" i="1" s="1"/>
  <c r="AB178" i="1" s="1"/>
  <c r="AT184" i="1"/>
  <c r="Q186" i="1"/>
  <c r="O186" i="1" s="1"/>
  <c r="R186" i="1" s="1"/>
  <c r="L186" i="1" s="1"/>
  <c r="M186" i="1" s="1"/>
  <c r="W189" i="1"/>
  <c r="AF192" i="1"/>
  <c r="AE192" i="1"/>
  <c r="N192" i="1"/>
  <c r="AT192" i="1"/>
  <c r="K192" i="1"/>
  <c r="T193" i="1"/>
  <c r="U193" i="1" s="1"/>
  <c r="AB193" i="1" s="1"/>
  <c r="AW194" i="1"/>
  <c r="AT200" i="1"/>
  <c r="AF203" i="1"/>
  <c r="K203" i="1"/>
  <c r="AE203" i="1"/>
  <c r="AT203" i="1"/>
  <c r="N203" i="1"/>
  <c r="T204" i="1"/>
  <c r="U204" i="1" s="1"/>
  <c r="T213" i="1"/>
  <c r="U213" i="1" s="1"/>
  <c r="N217" i="1"/>
  <c r="AT217" i="1"/>
  <c r="AE217" i="1"/>
  <c r="AF217" i="1"/>
  <c r="K217" i="1"/>
  <c r="S224" i="1"/>
  <c r="AW224" i="1"/>
  <c r="AA129" i="1"/>
  <c r="AA137" i="1"/>
  <c r="AA141" i="1"/>
  <c r="AA145" i="1"/>
  <c r="AA149" i="1"/>
  <c r="T156" i="1"/>
  <c r="U156" i="1" s="1"/>
  <c r="Q156" i="1" s="1"/>
  <c r="O156" i="1" s="1"/>
  <c r="R156" i="1" s="1"/>
  <c r="L156" i="1" s="1"/>
  <c r="M156" i="1" s="1"/>
  <c r="N158" i="1"/>
  <c r="AT158" i="1"/>
  <c r="AE158" i="1"/>
  <c r="W162" i="1"/>
  <c r="AA168" i="1"/>
  <c r="W186" i="1"/>
  <c r="Q188" i="1"/>
  <c r="O188" i="1" s="1"/>
  <c r="R188" i="1" s="1"/>
  <c r="N193" i="1"/>
  <c r="AT193" i="1"/>
  <c r="AE193" i="1"/>
  <c r="K193" i="1"/>
  <c r="AF193" i="1"/>
  <c r="AF199" i="1"/>
  <c r="K199" i="1"/>
  <c r="AE199" i="1"/>
  <c r="AE227" i="1"/>
  <c r="K227" i="1"/>
  <c r="AF227" i="1"/>
  <c r="N227" i="1"/>
  <c r="S228" i="1"/>
  <c r="AW228" i="1"/>
  <c r="AF153" i="1"/>
  <c r="AE153" i="1"/>
  <c r="N154" i="1"/>
  <c r="AE154" i="1"/>
  <c r="AT155" i="1"/>
  <c r="K155" i="1"/>
  <c r="AF156" i="1"/>
  <c r="K156" i="1"/>
  <c r="AB158" i="1"/>
  <c r="AF158" i="1"/>
  <c r="S159" i="1"/>
  <c r="N170" i="1"/>
  <c r="AT170" i="1"/>
  <c r="AE170" i="1"/>
  <c r="AF188" i="1"/>
  <c r="K188" i="1"/>
  <c r="AA189" i="1"/>
  <c r="Q189" i="1"/>
  <c r="O189" i="1" s="1"/>
  <c r="R189" i="1" s="1"/>
  <c r="L189" i="1" s="1"/>
  <c r="M189" i="1" s="1"/>
  <c r="AA194" i="1"/>
  <c r="N199" i="1"/>
  <c r="AF204" i="1"/>
  <c r="AE204" i="1"/>
  <c r="N204" i="1"/>
  <c r="K204" i="1"/>
  <c r="AT204" i="1"/>
  <c r="W210" i="1"/>
  <c r="W213" i="1"/>
  <c r="T217" i="1"/>
  <c r="U217" i="1" s="1"/>
  <c r="AB217" i="1" s="1"/>
  <c r="W219" i="1"/>
  <c r="AF229" i="1"/>
  <c r="AE229" i="1"/>
  <c r="N229" i="1"/>
  <c r="AT229" i="1"/>
  <c r="K229" i="1"/>
  <c r="AT153" i="1"/>
  <c r="K154" i="1"/>
  <c r="AT154" i="1"/>
  <c r="N155" i="1"/>
  <c r="S155" i="1"/>
  <c r="N166" i="1"/>
  <c r="AT166" i="1"/>
  <c r="AE166" i="1"/>
  <c r="N174" i="1"/>
  <c r="AT174" i="1"/>
  <c r="AE174" i="1"/>
  <c r="N178" i="1"/>
  <c r="AT178" i="1"/>
  <c r="AE178" i="1"/>
  <c r="N182" i="1"/>
  <c r="AT182" i="1"/>
  <c r="AE182" i="1"/>
  <c r="AB189" i="1"/>
  <c r="N189" i="1"/>
  <c r="AE189" i="1"/>
  <c r="AF189" i="1"/>
  <c r="AF195" i="1"/>
  <c r="K195" i="1"/>
  <c r="AE195" i="1"/>
  <c r="AF196" i="1"/>
  <c r="AE196" i="1"/>
  <c r="N196" i="1"/>
  <c r="AT198" i="1"/>
  <c r="K198" i="1"/>
  <c r="AF198" i="1"/>
  <c r="AE198" i="1"/>
  <c r="N198" i="1"/>
  <c r="AW229" i="1"/>
  <c r="S229" i="1"/>
  <c r="AW155" i="1"/>
  <c r="AW156" i="1"/>
  <c r="T160" i="1"/>
  <c r="U160" i="1" s="1"/>
  <c r="N162" i="1"/>
  <c r="AT162" i="1"/>
  <c r="AE162" i="1"/>
  <c r="T165" i="1"/>
  <c r="U165" i="1" s="1"/>
  <c r="Q165" i="1" s="1"/>
  <c r="O165" i="1" s="1"/>
  <c r="R165" i="1" s="1"/>
  <c r="L165" i="1" s="1"/>
  <c r="M165" i="1" s="1"/>
  <c r="W166" i="1"/>
  <c r="Q169" i="1"/>
  <c r="O169" i="1" s="1"/>
  <c r="R169" i="1" s="1"/>
  <c r="T173" i="1"/>
  <c r="U173" i="1" s="1"/>
  <c r="Q173" i="1" s="1"/>
  <c r="O173" i="1" s="1"/>
  <c r="R173" i="1" s="1"/>
  <c r="L173" i="1" s="1"/>
  <c r="M173" i="1" s="1"/>
  <c r="W174" i="1"/>
  <c r="W178" i="1"/>
  <c r="T181" i="1"/>
  <c r="U181" i="1" s="1"/>
  <c r="W182" i="1"/>
  <c r="Q184" i="1"/>
  <c r="O184" i="1" s="1"/>
  <c r="R184" i="1" s="1"/>
  <c r="L184" i="1" s="1"/>
  <c r="M184" i="1" s="1"/>
  <c r="N186" i="1"/>
  <c r="AT186" i="1"/>
  <c r="AE186" i="1"/>
  <c r="AW188" i="1"/>
  <c r="AT189" i="1"/>
  <c r="S195" i="1"/>
  <c r="AW195" i="1"/>
  <c r="AT196" i="1"/>
  <c r="AT199" i="1"/>
  <c r="T208" i="1"/>
  <c r="U208" i="1" s="1"/>
  <c r="AF208" i="1"/>
  <c r="AE208" i="1"/>
  <c r="N208" i="1"/>
  <c r="AT208" i="1"/>
  <c r="K208" i="1"/>
  <c r="T209" i="1"/>
  <c r="U209" i="1" s="1"/>
  <c r="AA172" i="1"/>
  <c r="AA176" i="1"/>
  <c r="AA180" i="1"/>
  <c r="AF191" i="1"/>
  <c r="K191" i="1"/>
  <c r="AW197" i="1"/>
  <c r="Q199" i="1"/>
  <c r="O199" i="1" s="1"/>
  <c r="R199" i="1" s="1"/>
  <c r="AA199" i="1"/>
  <c r="AT206" i="1"/>
  <c r="K206" i="1"/>
  <c r="AF207" i="1"/>
  <c r="K207" i="1"/>
  <c r="S210" i="1"/>
  <c r="AA226" i="1"/>
  <c r="AA228" i="1"/>
  <c r="V234" i="1"/>
  <c r="Z234" i="1" s="1"/>
  <c r="AC234" i="1"/>
  <c r="AB234" i="1"/>
  <c r="AF237" i="1"/>
  <c r="AE237" i="1"/>
  <c r="N237" i="1"/>
  <c r="AT237" i="1"/>
  <c r="K237" i="1"/>
  <c r="Q245" i="1"/>
  <c r="O245" i="1" s="1"/>
  <c r="R245" i="1" s="1"/>
  <c r="AA245" i="1"/>
  <c r="AW193" i="1"/>
  <c r="AB194" i="1"/>
  <c r="N201" i="1"/>
  <c r="AT201" i="1"/>
  <c r="AE201" i="1"/>
  <c r="W205" i="1"/>
  <c r="AF206" i="1"/>
  <c r="AW209" i="1"/>
  <c r="Q211" i="1"/>
  <c r="O211" i="1" s="1"/>
  <c r="R211" i="1" s="1"/>
  <c r="AA211" i="1"/>
  <c r="AF212" i="1"/>
  <c r="AE212" i="1"/>
  <c r="N212" i="1"/>
  <c r="AT218" i="1"/>
  <c r="K218" i="1"/>
  <c r="AE221" i="1"/>
  <c r="N221" i="1"/>
  <c r="AF221" i="1"/>
  <c r="AB225" i="1"/>
  <c r="AB251" i="1"/>
  <c r="AC251" i="1"/>
  <c r="V251" i="1"/>
  <c r="Z251" i="1" s="1"/>
  <c r="N197" i="1"/>
  <c r="AT197" i="1"/>
  <c r="AE197" i="1"/>
  <c r="Q204" i="1"/>
  <c r="O204" i="1" s="1"/>
  <c r="R204" i="1" s="1"/>
  <c r="Q207" i="1"/>
  <c r="O207" i="1" s="1"/>
  <c r="R207" i="1" s="1"/>
  <c r="AA207" i="1"/>
  <c r="AT214" i="1"/>
  <c r="K214" i="1"/>
  <c r="AF215" i="1"/>
  <c r="K215" i="1"/>
  <c r="S218" i="1"/>
  <c r="AA219" i="1"/>
  <c r="AT221" i="1"/>
  <c r="S223" i="1"/>
  <c r="V225" i="1"/>
  <c r="Z225" i="1" s="1"/>
  <c r="AA230" i="1"/>
  <c r="Q230" i="1"/>
  <c r="O230" i="1" s="1"/>
  <c r="R230" i="1" s="1"/>
  <c r="AA231" i="1"/>
  <c r="V236" i="1"/>
  <c r="Z236" i="1" s="1"/>
  <c r="S190" i="1"/>
  <c r="AT191" i="1"/>
  <c r="T196" i="1"/>
  <c r="U196" i="1" s="1"/>
  <c r="Q196" i="1" s="1"/>
  <c r="O196" i="1" s="1"/>
  <c r="R196" i="1" s="1"/>
  <c r="L196" i="1" s="1"/>
  <c r="M196" i="1" s="1"/>
  <c r="W197" i="1"/>
  <c r="Q200" i="1"/>
  <c r="O200" i="1" s="1"/>
  <c r="R200" i="1" s="1"/>
  <c r="AW201" i="1"/>
  <c r="AA203" i="1"/>
  <c r="AT207" i="1"/>
  <c r="AT210" i="1"/>
  <c r="K210" i="1"/>
  <c r="AF211" i="1"/>
  <c r="K211" i="1"/>
  <c r="AB213" i="1"/>
  <c r="S214" i="1"/>
  <c r="AW218" i="1"/>
  <c r="AT225" i="1"/>
  <c r="K225" i="1"/>
  <c r="T227" i="1"/>
  <c r="U227" i="1" s="1"/>
  <c r="AA258" i="1"/>
  <c r="AA191" i="1"/>
  <c r="AA195" i="1"/>
  <c r="W222" i="1"/>
  <c r="AW226" i="1"/>
  <c r="AA234" i="1"/>
  <c r="AE238" i="1"/>
  <c r="N238" i="1"/>
  <c r="AF238" i="1"/>
  <c r="T240" i="1"/>
  <c r="U240" i="1" s="1"/>
  <c r="W244" i="1"/>
  <c r="K247" i="1"/>
  <c r="AA248" i="1"/>
  <c r="T258" i="1"/>
  <c r="U258" i="1" s="1"/>
  <c r="Q258" i="1" s="1"/>
  <c r="O258" i="1" s="1"/>
  <c r="R258" i="1" s="1"/>
  <c r="L258" i="1" s="1"/>
  <c r="M258" i="1" s="1"/>
  <c r="T259" i="1"/>
  <c r="U259" i="1" s="1"/>
  <c r="N261" i="1"/>
  <c r="AT261" i="1"/>
  <c r="AE261" i="1"/>
  <c r="K261" i="1"/>
  <c r="AF271" i="1"/>
  <c r="AE271" i="1"/>
  <c r="N271" i="1"/>
  <c r="AT271" i="1"/>
  <c r="AC275" i="1"/>
  <c r="AB275" i="1"/>
  <c r="V275" i="1"/>
  <c r="Z275" i="1" s="1"/>
  <c r="K280" i="1"/>
  <c r="AF280" i="1"/>
  <c r="N280" i="1"/>
  <c r="AT280" i="1"/>
  <c r="AE280" i="1"/>
  <c r="AC293" i="1"/>
  <c r="V293" i="1"/>
  <c r="Z293" i="1" s="1"/>
  <c r="Q234" i="1"/>
  <c r="O234" i="1" s="1"/>
  <c r="R234" i="1" s="1"/>
  <c r="W238" i="1"/>
  <c r="S239" i="1"/>
  <c r="AB243" i="1"/>
  <c r="T245" i="1"/>
  <c r="U245" i="1" s="1"/>
  <c r="AB245" i="1" s="1"/>
  <c r="AF245" i="1"/>
  <c r="N245" i="1"/>
  <c r="AE245" i="1"/>
  <c r="K245" i="1"/>
  <c r="K246" i="1"/>
  <c r="AF246" i="1"/>
  <c r="N246" i="1"/>
  <c r="AE246" i="1"/>
  <c r="Q251" i="1"/>
  <c r="O251" i="1" s="1"/>
  <c r="R251" i="1" s="1"/>
  <c r="L251" i="1" s="1"/>
  <c r="M251" i="1" s="1"/>
  <c r="AA251" i="1"/>
  <c r="AD251" i="1" s="1"/>
  <c r="AA253" i="1"/>
  <c r="T253" i="1"/>
  <c r="U253" i="1" s="1"/>
  <c r="AF259" i="1"/>
  <c r="K259" i="1"/>
  <c r="AE259" i="1"/>
  <c r="AT259" i="1"/>
  <c r="AC262" i="1"/>
  <c r="V262" i="1"/>
  <c r="Z262" i="1" s="1"/>
  <c r="V264" i="1"/>
  <c r="Z264" i="1" s="1"/>
  <c r="AC264" i="1"/>
  <c r="AB264" i="1"/>
  <c r="AC270" i="1"/>
  <c r="AB270" i="1"/>
  <c r="AT228" i="1"/>
  <c r="T233" i="1"/>
  <c r="U233" i="1" s="1"/>
  <c r="Q233" i="1" s="1"/>
  <c r="O233" i="1" s="1"/>
  <c r="R233" i="1" s="1"/>
  <c r="L233" i="1" s="1"/>
  <c r="M233" i="1" s="1"/>
  <c r="AA236" i="1"/>
  <c r="Q236" i="1"/>
  <c r="O236" i="1" s="1"/>
  <c r="R236" i="1" s="1"/>
  <c r="T244" i="1"/>
  <c r="U244" i="1" s="1"/>
  <c r="Q244" i="1" s="1"/>
  <c r="O244" i="1" s="1"/>
  <c r="R244" i="1" s="1"/>
  <c r="AE248" i="1"/>
  <c r="N248" i="1"/>
  <c r="AT248" i="1"/>
  <c r="AA249" i="1"/>
  <c r="AA254" i="1"/>
  <c r="AF256" i="1"/>
  <c r="AE256" i="1"/>
  <c r="N256" i="1"/>
  <c r="K256" i="1"/>
  <c r="T260" i="1"/>
  <c r="U260" i="1" s="1"/>
  <c r="T261" i="1"/>
  <c r="U261" i="1" s="1"/>
  <c r="W262" i="1"/>
  <c r="AW262" i="1"/>
  <c r="T263" i="1"/>
  <c r="U263" i="1" s="1"/>
  <c r="AB266" i="1"/>
  <c r="AC266" i="1"/>
  <c r="V270" i="1"/>
  <c r="Z270" i="1" s="1"/>
  <c r="AA287" i="1"/>
  <c r="AA289" i="1"/>
  <c r="AW230" i="1"/>
  <c r="AD234" i="1"/>
  <c r="K236" i="1"/>
  <c r="AT236" i="1"/>
  <c r="AW246" i="1"/>
  <c r="AW248" i="1"/>
  <c r="T252" i="1"/>
  <c r="U252" i="1" s="1"/>
  <c r="AF252" i="1"/>
  <c r="AE252" i="1"/>
  <c r="K252" i="1"/>
  <c r="AF260" i="1"/>
  <c r="AE260" i="1"/>
  <c r="N260" i="1"/>
  <c r="K260" i="1"/>
  <c r="AT260" i="1"/>
  <c r="W265" i="1"/>
  <c r="V266" i="1"/>
  <c r="Z266" i="1" s="1"/>
  <c r="W268" i="1"/>
  <c r="AA286" i="1"/>
  <c r="T287" i="1"/>
  <c r="U287" i="1" s="1"/>
  <c r="AA232" i="1"/>
  <c r="AE234" i="1"/>
  <c r="N234" i="1"/>
  <c r="AF234" i="1"/>
  <c r="N253" i="1"/>
  <c r="AE253" i="1"/>
  <c r="AF253" i="1"/>
  <c r="V279" i="1"/>
  <c r="Z279" i="1" s="1"/>
  <c r="AB279" i="1"/>
  <c r="T283" i="1"/>
  <c r="U283" i="1" s="1"/>
  <c r="AB283" i="1" s="1"/>
  <c r="AW222" i="1"/>
  <c r="Q225" i="1"/>
  <c r="O225" i="1" s="1"/>
  <c r="R225" i="1" s="1"/>
  <c r="AT234" i="1"/>
  <c r="N236" i="1"/>
  <c r="AW236" i="1"/>
  <c r="AA240" i="1"/>
  <c r="T242" i="1"/>
  <c r="U242" i="1" s="1"/>
  <c r="AE242" i="1"/>
  <c r="N242" i="1"/>
  <c r="AF242" i="1"/>
  <c r="AW247" i="1"/>
  <c r="T249" i="1"/>
  <c r="U249" i="1" s="1"/>
  <c r="AB249" i="1" s="1"/>
  <c r="K250" i="1"/>
  <c r="AE250" i="1"/>
  <c r="AF250" i="1"/>
  <c r="AT253" i="1"/>
  <c r="AT254" i="1"/>
  <c r="K254" i="1"/>
  <c r="AF254" i="1"/>
  <c r="AE254" i="1"/>
  <c r="AA255" i="1"/>
  <c r="N259" i="1"/>
  <c r="AA262" i="1"/>
  <c r="AA272" i="1"/>
  <c r="T272" i="1"/>
  <c r="U272" i="1" s="1"/>
  <c r="Q272" i="1" s="1"/>
  <c r="O272" i="1" s="1"/>
  <c r="R272" i="1" s="1"/>
  <c r="L272" i="1" s="1"/>
  <c r="M272" i="1" s="1"/>
  <c r="AA284" i="1"/>
  <c r="S220" i="1"/>
  <c r="AA225" i="1"/>
  <c r="AD225" i="1" s="1"/>
  <c r="AT226" i="1"/>
  <c r="AE228" i="1"/>
  <c r="K232" i="1"/>
  <c r="AT232" i="1"/>
  <c r="K234" i="1"/>
  <c r="S235" i="1"/>
  <c r="S237" i="1"/>
  <c r="Q241" i="1"/>
  <c r="O241" i="1" s="1"/>
  <c r="R241" i="1" s="1"/>
  <c r="L241" i="1" s="1"/>
  <c r="M241" i="1" s="1"/>
  <c r="AT242" i="1"/>
  <c r="T243" i="1"/>
  <c r="U243" i="1" s="1"/>
  <c r="Q243" i="1" s="1"/>
  <c r="O243" i="1" s="1"/>
  <c r="R243" i="1" s="1"/>
  <c r="L243" i="1" s="1"/>
  <c r="M243" i="1" s="1"/>
  <c r="AE244" i="1"/>
  <c r="K244" i="1"/>
  <c r="AT244" i="1"/>
  <c r="S248" i="1"/>
  <c r="T254" i="1"/>
  <c r="U254" i="1" s="1"/>
  <c r="Q254" i="1" s="1"/>
  <c r="O254" i="1" s="1"/>
  <c r="R254" i="1" s="1"/>
  <c r="AA268" i="1"/>
  <c r="T268" i="1"/>
  <c r="U268" i="1" s="1"/>
  <c r="Q268" i="1" s="1"/>
  <c r="O268" i="1" s="1"/>
  <c r="R268" i="1" s="1"/>
  <c r="L268" i="1" s="1"/>
  <c r="M268" i="1" s="1"/>
  <c r="T277" i="1"/>
  <c r="U277" i="1" s="1"/>
  <c r="AB277" i="1" s="1"/>
  <c r="T278" i="1"/>
  <c r="U278" i="1" s="1"/>
  <c r="AB278" i="1" s="1"/>
  <c r="S281" i="1"/>
  <c r="AW281" i="1"/>
  <c r="V295" i="1"/>
  <c r="Z295" i="1" s="1"/>
  <c r="AC295" i="1"/>
  <c r="AW220" i="1"/>
  <c r="AT224" i="1"/>
  <c r="S226" i="1"/>
  <c r="N228" i="1"/>
  <c r="AF228" i="1"/>
  <c r="T232" i="1"/>
  <c r="U232" i="1" s="1"/>
  <c r="Q232" i="1" s="1"/>
  <c r="O232" i="1" s="1"/>
  <c r="R232" i="1" s="1"/>
  <c r="L232" i="1" s="1"/>
  <c r="M232" i="1" s="1"/>
  <c r="AB236" i="1"/>
  <c r="AE236" i="1"/>
  <c r="K240" i="1"/>
  <c r="AT240" i="1"/>
  <c r="K242" i="1"/>
  <c r="AE247" i="1"/>
  <c r="AF248" i="1"/>
  <c r="AF255" i="1"/>
  <c r="K255" i="1"/>
  <c r="AE255" i="1"/>
  <c r="AT258" i="1"/>
  <c r="K258" i="1"/>
  <c r="AF258" i="1"/>
  <c r="AE258" i="1"/>
  <c r="AB261" i="1"/>
  <c r="AA271" i="1"/>
  <c r="T271" i="1"/>
  <c r="U271" i="1" s="1"/>
  <c r="Q271" i="1" s="1"/>
  <c r="O271" i="1" s="1"/>
  <c r="R271" i="1" s="1"/>
  <c r="L271" i="1" s="1"/>
  <c r="M271" i="1" s="1"/>
  <c r="AA279" i="1"/>
  <c r="AA283" i="1"/>
  <c r="AA293" i="1"/>
  <c r="Q293" i="1"/>
  <c r="O293" i="1" s="1"/>
  <c r="R293" i="1" s="1"/>
  <c r="L293" i="1" s="1"/>
  <c r="M293" i="1" s="1"/>
  <c r="AT262" i="1"/>
  <c r="K262" i="1"/>
  <c r="T265" i="1"/>
  <c r="U265" i="1" s="1"/>
  <c r="AB265" i="1" s="1"/>
  <c r="AT269" i="1"/>
  <c r="K269" i="1"/>
  <c r="N269" i="1"/>
  <c r="AE269" i="1"/>
  <c r="AA276" i="1"/>
  <c r="AT277" i="1"/>
  <c r="K277" i="1"/>
  <c r="AE277" i="1"/>
  <c r="N277" i="1"/>
  <c r="AF279" i="1"/>
  <c r="N279" i="1"/>
  <c r="AE279" i="1"/>
  <c r="K279" i="1"/>
  <c r="AT279" i="1"/>
  <c r="AT281" i="1"/>
  <c r="K281" i="1"/>
  <c r="AE281" i="1"/>
  <c r="N281" i="1"/>
  <c r="AF281" i="1"/>
  <c r="T286" i="1"/>
  <c r="U286" i="1" s="1"/>
  <c r="Q286" i="1" s="1"/>
  <c r="O286" i="1" s="1"/>
  <c r="R286" i="1" s="1"/>
  <c r="L286" i="1" s="1"/>
  <c r="M286" i="1" s="1"/>
  <c r="AW298" i="1"/>
  <c r="S298" i="1"/>
  <c r="AA305" i="1"/>
  <c r="T305" i="1"/>
  <c r="U305" i="1" s="1"/>
  <c r="S250" i="1"/>
  <c r="N251" i="1"/>
  <c r="N257" i="1"/>
  <c r="AT257" i="1"/>
  <c r="AE257" i="1"/>
  <c r="AB262" i="1"/>
  <c r="AF262" i="1"/>
  <c r="AA264" i="1"/>
  <c r="T267" i="1"/>
  <c r="U267" i="1" s="1"/>
  <c r="Q267" i="1" s="1"/>
  <c r="O267" i="1" s="1"/>
  <c r="R267" i="1" s="1"/>
  <c r="AA267" i="1"/>
  <c r="AF269" i="1"/>
  <c r="AF277" i="1"/>
  <c r="Q278" i="1"/>
  <c r="O278" i="1" s="1"/>
  <c r="R278" i="1" s="1"/>
  <c r="L278" i="1" s="1"/>
  <c r="M278" i="1" s="1"/>
  <c r="AA280" i="1"/>
  <c r="AF285" i="1"/>
  <c r="K285" i="1"/>
  <c r="AE285" i="1"/>
  <c r="AT285" i="1"/>
  <c r="AW250" i="1"/>
  <c r="T256" i="1"/>
  <c r="U256" i="1" s="1"/>
  <c r="Q260" i="1"/>
  <c r="O260" i="1" s="1"/>
  <c r="R260" i="1" s="1"/>
  <c r="K266" i="1"/>
  <c r="AF267" i="1"/>
  <c r="AE267" i="1"/>
  <c r="K267" i="1"/>
  <c r="AT273" i="1"/>
  <c r="K273" i="1"/>
  <c r="N273" i="1"/>
  <c r="AE273" i="1"/>
  <c r="S284" i="1"/>
  <c r="AW284" i="1"/>
  <c r="AW244" i="1"/>
  <c r="AT251" i="1"/>
  <c r="Q256" i="1"/>
  <c r="O256" i="1" s="1"/>
  <c r="R256" i="1" s="1"/>
  <c r="AW257" i="1"/>
  <c r="AA259" i="1"/>
  <c r="AF263" i="1"/>
  <c r="AE263" i="1"/>
  <c r="K263" i="1"/>
  <c r="AT265" i="1"/>
  <c r="K265" i="1"/>
  <c r="AF265" i="1"/>
  <c r="AE265" i="1"/>
  <c r="AW266" i="1"/>
  <c r="AT267" i="1"/>
  <c r="W272" i="1"/>
  <c r="AA277" i="1"/>
  <c r="W283" i="1"/>
  <c r="AA290" i="1"/>
  <c r="AF298" i="1"/>
  <c r="AE298" i="1"/>
  <c r="K298" i="1"/>
  <c r="AT298" i="1"/>
  <c r="N298" i="1"/>
  <c r="V299" i="1"/>
  <c r="Z299" i="1" s="1"/>
  <c r="AC299" i="1"/>
  <c r="AB299" i="1"/>
  <c r="AF306" i="1"/>
  <c r="AE306" i="1"/>
  <c r="K306" i="1"/>
  <c r="N306" i="1"/>
  <c r="N268" i="1"/>
  <c r="AT268" i="1"/>
  <c r="AE268" i="1"/>
  <c r="N272" i="1"/>
  <c r="AT272" i="1"/>
  <c r="AE272" i="1"/>
  <c r="AW282" i="1"/>
  <c r="S282" i="1"/>
  <c r="AB293" i="1"/>
  <c r="AA308" i="1"/>
  <c r="AA306" i="1"/>
  <c r="AA314" i="1"/>
  <c r="AA301" i="1"/>
  <c r="T301" i="1"/>
  <c r="U301" i="1" s="1"/>
  <c r="Q301" i="1" s="1"/>
  <c r="O301" i="1" s="1"/>
  <c r="R301" i="1" s="1"/>
  <c r="L301" i="1" s="1"/>
  <c r="M301" i="1" s="1"/>
  <c r="AA313" i="1"/>
  <c r="T313" i="1"/>
  <c r="U313" i="1" s="1"/>
  <c r="AF314" i="1"/>
  <c r="AE314" i="1"/>
  <c r="K314" i="1"/>
  <c r="N314" i="1"/>
  <c r="AB268" i="1"/>
  <c r="T269" i="1"/>
  <c r="U269" i="1" s="1"/>
  <c r="AB269" i="1" s="1"/>
  <c r="AF270" i="1"/>
  <c r="K270" i="1"/>
  <c r="AB272" i="1"/>
  <c r="T273" i="1"/>
  <c r="U273" i="1" s="1"/>
  <c r="AB273" i="1" s="1"/>
  <c r="AF274" i="1"/>
  <c r="K274" i="1"/>
  <c r="AE278" i="1"/>
  <c r="K278" i="1"/>
  <c r="AF278" i="1"/>
  <c r="AF290" i="1"/>
  <c r="AE290" i="1"/>
  <c r="K290" i="1"/>
  <c r="AC297" i="1"/>
  <c r="AD297" i="1" s="1"/>
  <c r="V297" i="1"/>
  <c r="Z297" i="1" s="1"/>
  <c r="AB297" i="1"/>
  <c r="AA309" i="1"/>
  <c r="T309" i="1"/>
  <c r="U309" i="1" s="1"/>
  <c r="AW269" i="1"/>
  <c r="AW273" i="1"/>
  <c r="AW274" i="1"/>
  <c r="S274" i="1"/>
  <c r="AT278" i="1"/>
  <c r="AW280" i="1"/>
  <c r="AA282" i="1"/>
  <c r="N290" i="1"/>
  <c r="AW297" i="1"/>
  <c r="Q266" i="1"/>
  <c r="O266" i="1" s="1"/>
  <c r="R266" i="1" s="1"/>
  <c r="AA275" i="1"/>
  <c r="AE282" i="1"/>
  <c r="AT282" i="1"/>
  <c r="K283" i="1"/>
  <c r="AT283" i="1"/>
  <c r="AE283" i="1"/>
  <c r="AA270" i="1"/>
  <c r="AA274" i="1"/>
  <c r="AT284" i="1"/>
  <c r="K284" i="1"/>
  <c r="AE295" i="1"/>
  <c r="N295" i="1"/>
  <c r="AF295" i="1"/>
  <c r="Q299" i="1"/>
  <c r="O299" i="1" s="1"/>
  <c r="R299" i="1" s="1"/>
  <c r="L299" i="1" s="1"/>
  <c r="M299" i="1" s="1"/>
  <c r="AA299" i="1"/>
  <c r="AD299" i="1" s="1"/>
  <c r="AF302" i="1"/>
  <c r="AE302" i="1"/>
  <c r="K302" i="1"/>
  <c r="N302" i="1"/>
  <c r="AW307" i="1"/>
  <c r="AF310" i="1"/>
  <c r="AE310" i="1"/>
  <c r="K310" i="1"/>
  <c r="N310" i="1"/>
  <c r="AF284" i="1"/>
  <c r="AF286" i="1"/>
  <c r="AE286" i="1"/>
  <c r="N286" i="1"/>
  <c r="N287" i="1"/>
  <c r="AT287" i="1"/>
  <c r="AT288" i="1"/>
  <c r="K288" i="1"/>
  <c r="S289" i="1"/>
  <c r="AW289" i="1"/>
  <c r="AW290" i="1"/>
  <c r="S290" i="1"/>
  <c r="Q295" i="1"/>
  <c r="O295" i="1" s="1"/>
  <c r="R295" i="1" s="1"/>
  <c r="AA295" i="1"/>
  <c r="S296" i="1"/>
  <c r="AW296" i="1"/>
  <c r="AA297" i="1"/>
  <c r="Q297" i="1"/>
  <c r="O297" i="1" s="1"/>
  <c r="R297" i="1" s="1"/>
  <c r="L297" i="1" s="1"/>
  <c r="M297" i="1" s="1"/>
  <c r="T285" i="1"/>
  <c r="U285" i="1" s="1"/>
  <c r="AT286" i="1"/>
  <c r="K287" i="1"/>
  <c r="N288" i="1"/>
  <c r="S288" i="1"/>
  <c r="AA296" i="1"/>
  <c r="AA302" i="1"/>
  <c r="AA310" i="1"/>
  <c r="S276" i="1"/>
  <c r="AA281" i="1"/>
  <c r="N284" i="1"/>
  <c r="AW288" i="1"/>
  <c r="AA294" i="1"/>
  <c r="K295" i="1"/>
  <c r="AT302" i="1"/>
  <c r="AT310" i="1"/>
  <c r="S292" i="1"/>
  <c r="AW292" i="1"/>
  <c r="AW299" i="1"/>
  <c r="AE303" i="1"/>
  <c r="N303" i="1"/>
  <c r="AE307" i="1"/>
  <c r="N307" i="1"/>
  <c r="AE311" i="1"/>
  <c r="N311" i="1"/>
  <c r="AE299" i="1"/>
  <c r="N299" i="1"/>
  <c r="AW302" i="1"/>
  <c r="S302" i="1"/>
  <c r="AF303" i="1"/>
  <c r="AT304" i="1"/>
  <c r="K304" i="1"/>
  <c r="AE304" i="1"/>
  <c r="AW306" i="1"/>
  <c r="S306" i="1"/>
  <c r="AF307" i="1"/>
  <c r="AT308" i="1"/>
  <c r="K308" i="1"/>
  <c r="AE308" i="1"/>
  <c r="AW310" i="1"/>
  <c r="S310" i="1"/>
  <c r="AF311" i="1"/>
  <c r="AT312" i="1"/>
  <c r="K312" i="1"/>
  <c r="AE312" i="1"/>
  <c r="T291" i="1"/>
  <c r="U291" i="1" s="1"/>
  <c r="W292" i="1"/>
  <c r="AF294" i="1"/>
  <c r="AE294" i="1"/>
  <c r="K294" i="1"/>
  <c r="AT299" i="1"/>
  <c r="S300" i="1"/>
  <c r="AW300" i="1"/>
  <c r="W304" i="1"/>
  <c r="S304" i="1"/>
  <c r="AW304" i="1"/>
  <c r="W308" i="1"/>
  <c r="S308" i="1"/>
  <c r="AW308" i="1"/>
  <c r="W312" i="1"/>
  <c r="S312" i="1"/>
  <c r="AW312" i="1"/>
  <c r="Q291" i="1"/>
  <c r="O291" i="1" s="1"/>
  <c r="R291" i="1" s="1"/>
  <c r="AE291" i="1"/>
  <c r="N291" i="1"/>
  <c r="AW294" i="1"/>
  <c r="S294" i="1"/>
  <c r="AA298" i="1"/>
  <c r="T303" i="1"/>
  <c r="U303" i="1" s="1"/>
  <c r="Q303" i="1" s="1"/>
  <c r="O303" i="1" s="1"/>
  <c r="R303" i="1" s="1"/>
  <c r="L303" i="1" s="1"/>
  <c r="M303" i="1" s="1"/>
  <c r="T307" i="1"/>
  <c r="U307" i="1" s="1"/>
  <c r="AB307" i="1" s="1"/>
  <c r="T311" i="1"/>
  <c r="U311" i="1" s="1"/>
  <c r="AW313" i="1"/>
  <c r="S314" i="1"/>
  <c r="AB120" i="1" l="1"/>
  <c r="Q120" i="1"/>
  <c r="O120" i="1" s="1"/>
  <c r="R120" i="1" s="1"/>
  <c r="L120" i="1" s="1"/>
  <c r="M120" i="1" s="1"/>
  <c r="AB170" i="1"/>
  <c r="Q170" i="1"/>
  <c r="O170" i="1" s="1"/>
  <c r="R170" i="1" s="1"/>
  <c r="L170" i="1" s="1"/>
  <c r="M170" i="1" s="1"/>
  <c r="AB167" i="1"/>
  <c r="Q167" i="1"/>
  <c r="O167" i="1" s="1"/>
  <c r="R167" i="1" s="1"/>
  <c r="Q198" i="1"/>
  <c r="O198" i="1" s="1"/>
  <c r="R198" i="1" s="1"/>
  <c r="L198" i="1" s="1"/>
  <c r="M198" i="1" s="1"/>
  <c r="AB198" i="1"/>
  <c r="Q231" i="1"/>
  <c r="O231" i="1" s="1"/>
  <c r="R231" i="1" s="1"/>
  <c r="L231" i="1" s="1"/>
  <c r="M231" i="1" s="1"/>
  <c r="AB231" i="1"/>
  <c r="AB219" i="1"/>
  <c r="Q219" i="1"/>
  <c r="O219" i="1" s="1"/>
  <c r="R219" i="1" s="1"/>
  <c r="L219" i="1" s="1"/>
  <c r="M219" i="1" s="1"/>
  <c r="Q136" i="1"/>
  <c r="O136" i="1" s="1"/>
  <c r="R136" i="1" s="1"/>
  <c r="L136" i="1" s="1"/>
  <c r="M136" i="1" s="1"/>
  <c r="AB136" i="1"/>
  <c r="Q132" i="1"/>
  <c r="O132" i="1" s="1"/>
  <c r="R132" i="1" s="1"/>
  <c r="L132" i="1" s="1"/>
  <c r="M132" i="1" s="1"/>
  <c r="AB132" i="1"/>
  <c r="Q182" i="1"/>
  <c r="O182" i="1" s="1"/>
  <c r="R182" i="1" s="1"/>
  <c r="L182" i="1" s="1"/>
  <c r="M182" i="1" s="1"/>
  <c r="AB182" i="1"/>
  <c r="AD295" i="1"/>
  <c r="AD264" i="1"/>
  <c r="Q197" i="1"/>
  <c r="O197" i="1" s="1"/>
  <c r="R197" i="1" s="1"/>
  <c r="L197" i="1" s="1"/>
  <c r="M197" i="1" s="1"/>
  <c r="AD236" i="1"/>
  <c r="Q41" i="1"/>
  <c r="O41" i="1" s="1"/>
  <c r="R41" i="1" s="1"/>
  <c r="L41" i="1" s="1"/>
  <c r="M41" i="1" s="1"/>
  <c r="AD212" i="1"/>
  <c r="L62" i="1"/>
  <c r="M62" i="1" s="1"/>
  <c r="AB61" i="1"/>
  <c r="AD44" i="1"/>
  <c r="AC279" i="1"/>
  <c r="AD279" i="1" s="1"/>
  <c r="AB246" i="1"/>
  <c r="AB192" i="1"/>
  <c r="AD192" i="1" s="1"/>
  <c r="AB65" i="1"/>
  <c r="L56" i="1"/>
  <c r="M56" i="1" s="1"/>
  <c r="L21" i="1"/>
  <c r="M21" i="1" s="1"/>
  <c r="AC32" i="1"/>
  <c r="Q246" i="1"/>
  <c r="O246" i="1" s="1"/>
  <c r="R246" i="1" s="1"/>
  <c r="AD189" i="1"/>
  <c r="AB124" i="1"/>
  <c r="AB151" i="1"/>
  <c r="L70" i="1"/>
  <c r="M70" i="1" s="1"/>
  <c r="AC78" i="1"/>
  <c r="AD78" i="1" s="1"/>
  <c r="L230" i="1"/>
  <c r="M230" i="1" s="1"/>
  <c r="L204" i="1"/>
  <c r="M204" i="1" s="1"/>
  <c r="L199" i="1"/>
  <c r="M199" i="1" s="1"/>
  <c r="Q194" i="1"/>
  <c r="O194" i="1" s="1"/>
  <c r="R194" i="1" s="1"/>
  <c r="L194" i="1" s="1"/>
  <c r="M194" i="1" s="1"/>
  <c r="AB144" i="1"/>
  <c r="AB188" i="1"/>
  <c r="AD169" i="1"/>
  <c r="Q85" i="1"/>
  <c r="O85" i="1" s="1"/>
  <c r="R85" i="1" s="1"/>
  <c r="L85" i="1" s="1"/>
  <c r="M85" i="1" s="1"/>
  <c r="L29" i="1"/>
  <c r="M29" i="1" s="1"/>
  <c r="V32" i="1"/>
  <c r="Z32" i="1" s="1"/>
  <c r="Q192" i="1"/>
  <c r="O192" i="1" s="1"/>
  <c r="R192" i="1" s="1"/>
  <c r="L192" i="1" s="1"/>
  <c r="M192" i="1" s="1"/>
  <c r="L171" i="1"/>
  <c r="M171" i="1" s="1"/>
  <c r="AD125" i="1"/>
  <c r="AB18" i="1"/>
  <c r="L27" i="1"/>
  <c r="M27" i="1" s="1"/>
  <c r="V194" i="1"/>
  <c r="Z194" i="1" s="1"/>
  <c r="L100" i="1"/>
  <c r="M100" i="1" s="1"/>
  <c r="AC192" i="1"/>
  <c r="AC153" i="1"/>
  <c r="V144" i="1"/>
  <c r="Z144" i="1" s="1"/>
  <c r="AB232" i="1"/>
  <c r="L245" i="1"/>
  <c r="M245" i="1" s="1"/>
  <c r="AD241" i="1"/>
  <c r="AD154" i="1"/>
  <c r="AC144" i="1"/>
  <c r="AD32" i="1"/>
  <c r="L200" i="1"/>
  <c r="M200" i="1" s="1"/>
  <c r="AB211" i="1"/>
  <c r="AD211" i="1" s="1"/>
  <c r="AD207" i="1"/>
  <c r="AB153" i="1"/>
  <c r="V85" i="1"/>
  <c r="Z85" i="1" s="1"/>
  <c r="AB32" i="1"/>
  <c r="V104" i="1"/>
  <c r="Z104" i="1" s="1"/>
  <c r="AC104" i="1"/>
  <c r="AD104" i="1" s="1"/>
  <c r="L291" i="1"/>
  <c r="M291" i="1" s="1"/>
  <c r="AC246" i="1"/>
  <c r="L225" i="1"/>
  <c r="M225" i="1" s="1"/>
  <c r="AD194" i="1"/>
  <c r="AC188" i="1"/>
  <c r="L154" i="1"/>
  <c r="M154" i="1" s="1"/>
  <c r="AB104" i="1"/>
  <c r="L51" i="1"/>
  <c r="M51" i="1" s="1"/>
  <c r="AB85" i="1"/>
  <c r="AD85" i="1" s="1"/>
  <c r="AD84" i="1"/>
  <c r="AC125" i="1"/>
  <c r="V125" i="1"/>
  <c r="Z125" i="1" s="1"/>
  <c r="L188" i="1"/>
  <c r="M188" i="1" s="1"/>
  <c r="V204" i="1"/>
  <c r="Z204" i="1" s="1"/>
  <c r="AC204" i="1"/>
  <c r="AB204" i="1"/>
  <c r="Q201" i="1"/>
  <c r="O201" i="1" s="1"/>
  <c r="R201" i="1" s="1"/>
  <c r="L201" i="1" s="1"/>
  <c r="M201" i="1" s="1"/>
  <c r="L167" i="1"/>
  <c r="M167" i="1" s="1"/>
  <c r="V134" i="1"/>
  <c r="Z134" i="1" s="1"/>
  <c r="AC134" i="1"/>
  <c r="AB134" i="1"/>
  <c r="V162" i="1"/>
  <c r="Z162" i="1" s="1"/>
  <c r="AC162" i="1"/>
  <c r="AD162" i="1" s="1"/>
  <c r="V149" i="1"/>
  <c r="Z149" i="1" s="1"/>
  <c r="AC149" i="1"/>
  <c r="AB149" i="1"/>
  <c r="AB115" i="1"/>
  <c r="V191" i="1"/>
  <c r="Z191" i="1" s="1"/>
  <c r="AC191" i="1"/>
  <c r="AB191" i="1"/>
  <c r="V157" i="1"/>
  <c r="Z157" i="1" s="1"/>
  <c r="AB157" i="1"/>
  <c r="AC157" i="1"/>
  <c r="AC128" i="1"/>
  <c r="AD128" i="1" s="1"/>
  <c r="V128" i="1"/>
  <c r="Z128" i="1" s="1"/>
  <c r="V126" i="1"/>
  <c r="Z126" i="1" s="1"/>
  <c r="AC126" i="1"/>
  <c r="AB126" i="1"/>
  <c r="AC103" i="1"/>
  <c r="AD103" i="1" s="1"/>
  <c r="V103" i="1"/>
  <c r="Z103" i="1" s="1"/>
  <c r="T87" i="1"/>
  <c r="U87" i="1" s="1"/>
  <c r="Q221" i="1"/>
  <c r="O221" i="1" s="1"/>
  <c r="R221" i="1" s="1"/>
  <c r="L221" i="1" s="1"/>
  <c r="M221" i="1" s="1"/>
  <c r="V133" i="1"/>
  <c r="Z133" i="1" s="1"/>
  <c r="AC133" i="1"/>
  <c r="AB133" i="1"/>
  <c r="V199" i="1"/>
  <c r="Z199" i="1" s="1"/>
  <c r="AC199" i="1"/>
  <c r="AB199" i="1"/>
  <c r="AC95" i="1"/>
  <c r="AD95" i="1" s="1"/>
  <c r="V95" i="1"/>
  <c r="Z95" i="1" s="1"/>
  <c r="T105" i="1"/>
  <c r="U105" i="1" s="1"/>
  <c r="V52" i="1"/>
  <c r="Z52" i="1" s="1"/>
  <c r="AC52" i="1"/>
  <c r="AB52" i="1"/>
  <c r="AC38" i="1"/>
  <c r="AD38" i="1" s="1"/>
  <c r="V38" i="1"/>
  <c r="Z38" i="1" s="1"/>
  <c r="V69" i="1"/>
  <c r="Z69" i="1" s="1"/>
  <c r="AC69" i="1"/>
  <c r="AD69" i="1" s="1"/>
  <c r="L43" i="1"/>
  <c r="M43" i="1" s="1"/>
  <c r="V94" i="1"/>
  <c r="Z94" i="1" s="1"/>
  <c r="AC94" i="1"/>
  <c r="AB94" i="1"/>
  <c r="Q94" i="1"/>
  <c r="O94" i="1" s="1"/>
  <c r="R94" i="1" s="1"/>
  <c r="L94" i="1" s="1"/>
  <c r="M94" i="1" s="1"/>
  <c r="AC83" i="1"/>
  <c r="V83" i="1"/>
  <c r="Z83" i="1" s="1"/>
  <c r="AB83" i="1"/>
  <c r="V25" i="1"/>
  <c r="Z25" i="1" s="1"/>
  <c r="AC25" i="1"/>
  <c r="AD25" i="1" s="1"/>
  <c r="Q103" i="1"/>
  <c r="O103" i="1" s="1"/>
  <c r="R103" i="1" s="1"/>
  <c r="L103" i="1" s="1"/>
  <c r="M103" i="1" s="1"/>
  <c r="V118" i="1"/>
  <c r="Z118" i="1" s="1"/>
  <c r="AC118" i="1"/>
  <c r="AB118" i="1"/>
  <c r="Q111" i="1"/>
  <c r="O111" i="1" s="1"/>
  <c r="R111" i="1" s="1"/>
  <c r="L111" i="1" s="1"/>
  <c r="M111" i="1" s="1"/>
  <c r="Q38" i="1"/>
  <c r="O38" i="1" s="1"/>
  <c r="R38" i="1" s="1"/>
  <c r="L38" i="1" s="1"/>
  <c r="M38" i="1" s="1"/>
  <c r="V240" i="1"/>
  <c r="Z240" i="1" s="1"/>
  <c r="AC240" i="1"/>
  <c r="Q307" i="1"/>
  <c r="O307" i="1" s="1"/>
  <c r="R307" i="1" s="1"/>
  <c r="L307" i="1" s="1"/>
  <c r="M307" i="1" s="1"/>
  <c r="T237" i="1"/>
  <c r="U237" i="1" s="1"/>
  <c r="V174" i="1"/>
  <c r="Z174" i="1" s="1"/>
  <c r="AC174" i="1"/>
  <c r="AD174" i="1" s="1"/>
  <c r="AC202" i="1"/>
  <c r="AD202" i="1" s="1"/>
  <c r="V202" i="1"/>
  <c r="Z202" i="1" s="1"/>
  <c r="AC89" i="1"/>
  <c r="AB89" i="1"/>
  <c r="V89" i="1"/>
  <c r="Z89" i="1" s="1"/>
  <c r="V127" i="1"/>
  <c r="Z127" i="1" s="1"/>
  <c r="AC127" i="1"/>
  <c r="AD153" i="1"/>
  <c r="AC148" i="1"/>
  <c r="V148" i="1"/>
  <c r="Z148" i="1" s="1"/>
  <c r="AC123" i="1"/>
  <c r="AD123" i="1" s="1"/>
  <c r="V123" i="1"/>
  <c r="Z123" i="1" s="1"/>
  <c r="T176" i="1"/>
  <c r="U176" i="1" s="1"/>
  <c r="T71" i="1"/>
  <c r="U71" i="1" s="1"/>
  <c r="AC50" i="1"/>
  <c r="V50" i="1"/>
  <c r="Z50" i="1" s="1"/>
  <c r="L78" i="1"/>
  <c r="M78" i="1" s="1"/>
  <c r="T79" i="1"/>
  <c r="U79" i="1" s="1"/>
  <c r="AC70" i="1"/>
  <c r="AD70" i="1" s="1"/>
  <c r="V70" i="1"/>
  <c r="Z70" i="1" s="1"/>
  <c r="AC19" i="1"/>
  <c r="V19" i="1"/>
  <c r="Z19" i="1" s="1"/>
  <c r="AB19" i="1"/>
  <c r="L35" i="1"/>
  <c r="M35" i="1" s="1"/>
  <c r="V57" i="1"/>
  <c r="Z57" i="1" s="1"/>
  <c r="AC57" i="1"/>
  <c r="AD57" i="1" s="1"/>
  <c r="AC18" i="1"/>
  <c r="AD18" i="1" s="1"/>
  <c r="V18" i="1"/>
  <c r="Z18" i="1" s="1"/>
  <c r="V114" i="1"/>
  <c r="Z114" i="1" s="1"/>
  <c r="AC114" i="1"/>
  <c r="AB114" i="1"/>
  <c r="Q114" i="1"/>
  <c r="O114" i="1" s="1"/>
  <c r="R114" i="1" s="1"/>
  <c r="L114" i="1" s="1"/>
  <c r="M114" i="1" s="1"/>
  <c r="Q148" i="1"/>
  <c r="O148" i="1" s="1"/>
  <c r="R148" i="1" s="1"/>
  <c r="L148" i="1" s="1"/>
  <c r="M148" i="1" s="1"/>
  <c r="V81" i="1"/>
  <c r="Z81" i="1" s="1"/>
  <c r="AC81" i="1"/>
  <c r="AD81" i="1" s="1"/>
  <c r="V17" i="1"/>
  <c r="Z17" i="1" s="1"/>
  <c r="AC17" i="1"/>
  <c r="AD35" i="1"/>
  <c r="V259" i="1"/>
  <c r="Z259" i="1" s="1"/>
  <c r="AC259" i="1"/>
  <c r="AB259" i="1"/>
  <c r="T195" i="1"/>
  <c r="U195" i="1" s="1"/>
  <c r="T239" i="1"/>
  <c r="U239" i="1" s="1"/>
  <c r="V130" i="1"/>
  <c r="Z130" i="1" s="1"/>
  <c r="AC130" i="1"/>
  <c r="AB130" i="1"/>
  <c r="V209" i="1"/>
  <c r="Z209" i="1" s="1"/>
  <c r="AC209" i="1"/>
  <c r="AC183" i="1"/>
  <c r="AD183" i="1" s="1"/>
  <c r="V183" i="1"/>
  <c r="Z183" i="1" s="1"/>
  <c r="Q127" i="1"/>
  <c r="O127" i="1" s="1"/>
  <c r="R127" i="1" s="1"/>
  <c r="L127" i="1" s="1"/>
  <c r="M127" i="1" s="1"/>
  <c r="V145" i="1"/>
  <c r="Z145" i="1" s="1"/>
  <c r="AC145" i="1"/>
  <c r="AB145" i="1"/>
  <c r="AB215" i="1"/>
  <c r="AC215" i="1"/>
  <c r="AD215" i="1" s="1"/>
  <c r="V215" i="1"/>
  <c r="Z215" i="1" s="1"/>
  <c r="V168" i="1"/>
  <c r="Z168" i="1" s="1"/>
  <c r="AC168" i="1"/>
  <c r="AB168" i="1"/>
  <c r="V147" i="1"/>
  <c r="Z147" i="1" s="1"/>
  <c r="AC147" i="1"/>
  <c r="V92" i="1"/>
  <c r="Z92" i="1" s="1"/>
  <c r="AC92" i="1"/>
  <c r="AD92" i="1" s="1"/>
  <c r="T112" i="1"/>
  <c r="U112" i="1" s="1"/>
  <c r="T88" i="1"/>
  <c r="U88" i="1" s="1"/>
  <c r="T42" i="1"/>
  <c r="U42" i="1" s="1"/>
  <c r="AC99" i="1"/>
  <c r="AD99" i="1" s="1"/>
  <c r="V99" i="1"/>
  <c r="Z99" i="1" s="1"/>
  <c r="Q99" i="1"/>
  <c r="O99" i="1" s="1"/>
  <c r="R99" i="1" s="1"/>
  <c r="L99" i="1" s="1"/>
  <c r="M99" i="1" s="1"/>
  <c r="AC30" i="1"/>
  <c r="AD30" i="1" s="1"/>
  <c r="V30" i="1"/>
  <c r="Z30" i="1" s="1"/>
  <c r="L68" i="1"/>
  <c r="M68" i="1" s="1"/>
  <c r="Q147" i="1"/>
  <c r="O147" i="1" s="1"/>
  <c r="R147" i="1" s="1"/>
  <c r="L147" i="1" s="1"/>
  <c r="M147" i="1" s="1"/>
  <c r="V161" i="1"/>
  <c r="Z161" i="1" s="1"/>
  <c r="AC161" i="1"/>
  <c r="AB161" i="1"/>
  <c r="AC249" i="1"/>
  <c r="AD249" i="1" s="1"/>
  <c r="V249" i="1"/>
  <c r="Z249" i="1" s="1"/>
  <c r="AC309" i="1"/>
  <c r="V309" i="1"/>
  <c r="Z309" i="1" s="1"/>
  <c r="AC160" i="1"/>
  <c r="AB160" i="1"/>
  <c r="V160" i="1"/>
  <c r="Z160" i="1" s="1"/>
  <c r="AC108" i="1"/>
  <c r="V108" i="1"/>
  <c r="Z108" i="1" s="1"/>
  <c r="V141" i="1"/>
  <c r="Z141" i="1" s="1"/>
  <c r="AC141" i="1"/>
  <c r="AB141" i="1"/>
  <c r="T117" i="1"/>
  <c r="U117" i="1" s="1"/>
  <c r="T34" i="1"/>
  <c r="U34" i="1" s="1"/>
  <c r="T22" i="1"/>
  <c r="U22" i="1" s="1"/>
  <c r="T67" i="1"/>
  <c r="U67" i="1" s="1"/>
  <c r="T54" i="1"/>
  <c r="U54" i="1" s="1"/>
  <c r="AB59" i="1"/>
  <c r="V59" i="1"/>
  <c r="Z59" i="1" s="1"/>
  <c r="AC59" i="1"/>
  <c r="AD59" i="1" s="1"/>
  <c r="V16" i="1"/>
  <c r="Z16" i="1" s="1"/>
  <c r="AC16" i="1"/>
  <c r="AB16" i="1"/>
  <c r="AC47" i="1"/>
  <c r="V47" i="1"/>
  <c r="Z47" i="1" s="1"/>
  <c r="AB47" i="1"/>
  <c r="Q89" i="1"/>
  <c r="O89" i="1" s="1"/>
  <c r="R89" i="1" s="1"/>
  <c r="L89" i="1" s="1"/>
  <c r="M89" i="1" s="1"/>
  <c r="V45" i="1"/>
  <c r="Z45" i="1" s="1"/>
  <c r="AC45" i="1"/>
  <c r="AD45" i="1" s="1"/>
  <c r="Q81" i="1"/>
  <c r="O81" i="1" s="1"/>
  <c r="R81" i="1" s="1"/>
  <c r="L81" i="1" s="1"/>
  <c r="M81" i="1" s="1"/>
  <c r="AD109" i="1"/>
  <c r="AC285" i="1"/>
  <c r="AB285" i="1"/>
  <c r="V285" i="1"/>
  <c r="Z285" i="1" s="1"/>
  <c r="T248" i="1"/>
  <c r="U248" i="1" s="1"/>
  <c r="T292" i="1"/>
  <c r="U292" i="1" s="1"/>
  <c r="V252" i="1"/>
  <c r="Z252" i="1" s="1"/>
  <c r="AC252" i="1"/>
  <c r="AB252" i="1"/>
  <c r="T310" i="1"/>
  <c r="U310" i="1" s="1"/>
  <c r="V257" i="1"/>
  <c r="Z257" i="1" s="1"/>
  <c r="AC257" i="1"/>
  <c r="AD257" i="1" s="1"/>
  <c r="V73" i="1"/>
  <c r="Z73" i="1" s="1"/>
  <c r="AC73" i="1"/>
  <c r="AD73" i="1" s="1"/>
  <c r="V102" i="1"/>
  <c r="Z102" i="1" s="1"/>
  <c r="AC102" i="1"/>
  <c r="AB102" i="1"/>
  <c r="AC74" i="1"/>
  <c r="AD74" i="1" s="1"/>
  <c r="V74" i="1"/>
  <c r="Z74" i="1" s="1"/>
  <c r="V39" i="1"/>
  <c r="Z39" i="1" s="1"/>
  <c r="AC39" i="1"/>
  <c r="AB39" i="1"/>
  <c r="V120" i="1"/>
  <c r="Z120" i="1" s="1"/>
  <c r="AC120" i="1"/>
  <c r="AD120" i="1" s="1"/>
  <c r="V106" i="1"/>
  <c r="Z106" i="1" s="1"/>
  <c r="AC106" i="1"/>
  <c r="AB106" i="1"/>
  <c r="Q106" i="1"/>
  <c r="O106" i="1" s="1"/>
  <c r="R106" i="1" s="1"/>
  <c r="L106" i="1" s="1"/>
  <c r="M106" i="1" s="1"/>
  <c r="T77" i="1"/>
  <c r="U77" i="1" s="1"/>
  <c r="V90" i="1"/>
  <c r="Z90" i="1" s="1"/>
  <c r="AC90" i="1"/>
  <c r="AB90" i="1"/>
  <c r="Q90" i="1"/>
  <c r="O90" i="1" s="1"/>
  <c r="R90" i="1" s="1"/>
  <c r="L90" i="1" s="1"/>
  <c r="M90" i="1" s="1"/>
  <c r="AB100" i="1"/>
  <c r="T46" i="1"/>
  <c r="U46" i="1" s="1"/>
  <c r="AC66" i="1"/>
  <c r="AD66" i="1" s="1"/>
  <c r="V66" i="1"/>
  <c r="Z66" i="1" s="1"/>
  <c r="V33" i="1"/>
  <c r="Z33" i="1" s="1"/>
  <c r="AC33" i="1"/>
  <c r="AD33" i="1" s="1"/>
  <c r="Q17" i="1"/>
  <c r="O17" i="1" s="1"/>
  <c r="R17" i="1" s="1"/>
  <c r="L17" i="1" s="1"/>
  <c r="M17" i="1" s="1"/>
  <c r="Q82" i="1"/>
  <c r="O82" i="1" s="1"/>
  <c r="R82" i="1" s="1"/>
  <c r="L82" i="1" s="1"/>
  <c r="M82" i="1" s="1"/>
  <c r="V61" i="1"/>
  <c r="Z61" i="1" s="1"/>
  <c r="AC61" i="1"/>
  <c r="AD61" i="1" s="1"/>
  <c r="V311" i="1"/>
  <c r="Z311" i="1" s="1"/>
  <c r="AC311" i="1"/>
  <c r="V253" i="1"/>
  <c r="Z253" i="1" s="1"/>
  <c r="AC253" i="1"/>
  <c r="T210" i="1"/>
  <c r="U210" i="1" s="1"/>
  <c r="T228" i="1"/>
  <c r="U228" i="1" s="1"/>
  <c r="L262" i="1"/>
  <c r="M262" i="1" s="1"/>
  <c r="V255" i="1"/>
  <c r="Z255" i="1" s="1"/>
  <c r="AC255" i="1"/>
  <c r="AB255" i="1"/>
  <c r="T223" i="1"/>
  <c r="U223" i="1" s="1"/>
  <c r="V181" i="1"/>
  <c r="Z181" i="1" s="1"/>
  <c r="AC181" i="1"/>
  <c r="AB181" i="1"/>
  <c r="V142" i="1"/>
  <c r="Z142" i="1" s="1"/>
  <c r="AC142" i="1"/>
  <c r="AB142" i="1"/>
  <c r="T86" i="1"/>
  <c r="U86" i="1" s="1"/>
  <c r="AC115" i="1"/>
  <c r="AD115" i="1" s="1"/>
  <c r="V115" i="1"/>
  <c r="Z115" i="1" s="1"/>
  <c r="T312" i="1"/>
  <c r="U312" i="1" s="1"/>
  <c r="L267" i="1"/>
  <c r="M267" i="1" s="1"/>
  <c r="T298" i="1"/>
  <c r="U298" i="1" s="1"/>
  <c r="Q285" i="1"/>
  <c r="O285" i="1" s="1"/>
  <c r="R285" i="1" s="1"/>
  <c r="L285" i="1" s="1"/>
  <c r="M285" i="1" s="1"/>
  <c r="Q253" i="1"/>
  <c r="O253" i="1" s="1"/>
  <c r="R253" i="1" s="1"/>
  <c r="L253" i="1" s="1"/>
  <c r="M253" i="1" s="1"/>
  <c r="Q181" i="1"/>
  <c r="O181" i="1" s="1"/>
  <c r="R181" i="1" s="1"/>
  <c r="L181" i="1" s="1"/>
  <c r="M181" i="1" s="1"/>
  <c r="V222" i="1"/>
  <c r="Z222" i="1" s="1"/>
  <c r="AC222" i="1"/>
  <c r="AC119" i="1"/>
  <c r="V119" i="1"/>
  <c r="Z119" i="1" s="1"/>
  <c r="AC140" i="1"/>
  <c r="V140" i="1"/>
  <c r="Z140" i="1" s="1"/>
  <c r="T187" i="1"/>
  <c r="U187" i="1" s="1"/>
  <c r="T288" i="1"/>
  <c r="U288" i="1" s="1"/>
  <c r="V170" i="1"/>
  <c r="Z170" i="1" s="1"/>
  <c r="AC170" i="1"/>
  <c r="AD170" i="1" s="1"/>
  <c r="Q142" i="1"/>
  <c r="O142" i="1" s="1"/>
  <c r="R142" i="1" s="1"/>
  <c r="L142" i="1" s="1"/>
  <c r="M142" i="1" s="1"/>
  <c r="L126" i="1"/>
  <c r="M126" i="1" s="1"/>
  <c r="T203" i="1"/>
  <c r="U203" i="1" s="1"/>
  <c r="AB119" i="1"/>
  <c r="V137" i="1"/>
  <c r="Z137" i="1" s="1"/>
  <c r="AC137" i="1"/>
  <c r="AB137" i="1"/>
  <c r="T80" i="1"/>
  <c r="U80" i="1" s="1"/>
  <c r="V139" i="1"/>
  <c r="Z139" i="1" s="1"/>
  <c r="AC139" i="1"/>
  <c r="AD139" i="1" s="1"/>
  <c r="Q139" i="1"/>
  <c r="O139" i="1" s="1"/>
  <c r="R139" i="1" s="1"/>
  <c r="L139" i="1" s="1"/>
  <c r="M139" i="1" s="1"/>
  <c r="V49" i="1"/>
  <c r="Z49" i="1" s="1"/>
  <c r="AC49" i="1"/>
  <c r="AC313" i="1"/>
  <c r="AB313" i="1"/>
  <c r="V313" i="1"/>
  <c r="Z313" i="1" s="1"/>
  <c r="AC267" i="1"/>
  <c r="AB267" i="1"/>
  <c r="V267" i="1"/>
  <c r="Z267" i="1" s="1"/>
  <c r="AB240" i="1"/>
  <c r="V261" i="1"/>
  <c r="Z261" i="1" s="1"/>
  <c r="AC261" i="1"/>
  <c r="AD261" i="1" s="1"/>
  <c r="Q261" i="1"/>
  <c r="O261" i="1" s="1"/>
  <c r="R261" i="1" s="1"/>
  <c r="L261" i="1" s="1"/>
  <c r="M261" i="1" s="1"/>
  <c r="T159" i="1"/>
  <c r="U159" i="1" s="1"/>
  <c r="V213" i="1"/>
  <c r="Z213" i="1" s="1"/>
  <c r="AC213" i="1"/>
  <c r="AD213" i="1" s="1"/>
  <c r="V186" i="1"/>
  <c r="Z186" i="1" s="1"/>
  <c r="AC186" i="1"/>
  <c r="AD186" i="1" s="1"/>
  <c r="L149" i="1"/>
  <c r="M149" i="1" s="1"/>
  <c r="V138" i="1"/>
  <c r="Z138" i="1" s="1"/>
  <c r="AC138" i="1"/>
  <c r="AB138" i="1"/>
  <c r="V166" i="1"/>
  <c r="Z166" i="1" s="1"/>
  <c r="AC166" i="1"/>
  <c r="AD166" i="1" s="1"/>
  <c r="Q166" i="1"/>
  <c r="O166" i="1" s="1"/>
  <c r="R166" i="1" s="1"/>
  <c r="L166" i="1" s="1"/>
  <c r="M166" i="1" s="1"/>
  <c r="L191" i="1"/>
  <c r="M191" i="1" s="1"/>
  <c r="V216" i="1"/>
  <c r="Z216" i="1" s="1"/>
  <c r="AB216" i="1"/>
  <c r="AC216" i="1"/>
  <c r="AD216" i="1" s="1"/>
  <c r="Q222" i="1"/>
  <c r="O222" i="1" s="1"/>
  <c r="R222" i="1" s="1"/>
  <c r="L222" i="1" s="1"/>
  <c r="M222" i="1" s="1"/>
  <c r="Q174" i="1"/>
  <c r="O174" i="1" s="1"/>
  <c r="R174" i="1" s="1"/>
  <c r="L174" i="1" s="1"/>
  <c r="M174" i="1" s="1"/>
  <c r="Q130" i="1"/>
  <c r="O130" i="1" s="1"/>
  <c r="R130" i="1" s="1"/>
  <c r="L130" i="1" s="1"/>
  <c r="M130" i="1" s="1"/>
  <c r="V116" i="1"/>
  <c r="Z116" i="1" s="1"/>
  <c r="AC116" i="1"/>
  <c r="AD116" i="1" s="1"/>
  <c r="L104" i="1"/>
  <c r="M104" i="1" s="1"/>
  <c r="Q202" i="1"/>
  <c r="O202" i="1" s="1"/>
  <c r="R202" i="1" s="1"/>
  <c r="L202" i="1" s="1"/>
  <c r="M202" i="1" s="1"/>
  <c r="V143" i="1"/>
  <c r="Z143" i="1" s="1"/>
  <c r="AC143" i="1"/>
  <c r="AD143" i="1" s="1"/>
  <c r="Q143" i="1"/>
  <c r="O143" i="1" s="1"/>
  <c r="R143" i="1" s="1"/>
  <c r="L143" i="1" s="1"/>
  <c r="M143" i="1" s="1"/>
  <c r="AC124" i="1"/>
  <c r="V124" i="1"/>
  <c r="Z124" i="1" s="1"/>
  <c r="T97" i="1"/>
  <c r="U97" i="1" s="1"/>
  <c r="AC75" i="1"/>
  <c r="AD75" i="1" s="1"/>
  <c r="V75" i="1"/>
  <c r="Z75" i="1" s="1"/>
  <c r="V158" i="1"/>
  <c r="Z158" i="1" s="1"/>
  <c r="AC158" i="1"/>
  <c r="AD158" i="1" s="1"/>
  <c r="AB147" i="1"/>
  <c r="Q140" i="1"/>
  <c r="O140" i="1" s="1"/>
  <c r="R140" i="1" s="1"/>
  <c r="L140" i="1" s="1"/>
  <c r="M140" i="1" s="1"/>
  <c r="Q215" i="1"/>
  <c r="O215" i="1" s="1"/>
  <c r="R215" i="1" s="1"/>
  <c r="L215" i="1" s="1"/>
  <c r="M215" i="1" s="1"/>
  <c r="AB108" i="1"/>
  <c r="AC31" i="1"/>
  <c r="V31" i="1"/>
  <c r="Z31" i="1" s="1"/>
  <c r="AB31" i="1"/>
  <c r="Q16" i="1"/>
  <c r="O16" i="1" s="1"/>
  <c r="R16" i="1" s="1"/>
  <c r="L16" i="1" s="1"/>
  <c r="M16" i="1" s="1"/>
  <c r="V65" i="1"/>
  <c r="Z65" i="1" s="1"/>
  <c r="AC65" i="1"/>
  <c r="V24" i="1"/>
  <c r="Z24" i="1" s="1"/>
  <c r="AC24" i="1"/>
  <c r="AB24" i="1"/>
  <c r="AC51" i="1"/>
  <c r="AB51" i="1"/>
  <c r="V51" i="1"/>
  <c r="Z51" i="1" s="1"/>
  <c r="V60" i="1"/>
  <c r="Z60" i="1" s="1"/>
  <c r="AB60" i="1"/>
  <c r="AC60" i="1"/>
  <c r="AD60" i="1" s="1"/>
  <c r="AB38" i="1"/>
  <c r="V110" i="1"/>
  <c r="Z110" i="1" s="1"/>
  <c r="AC110" i="1"/>
  <c r="AB110" i="1"/>
  <c r="AC107" i="1"/>
  <c r="AD107" i="1" s="1"/>
  <c r="V107" i="1"/>
  <c r="Z107" i="1" s="1"/>
  <c r="AB92" i="1"/>
  <c r="Q31" i="1"/>
  <c r="O31" i="1" s="1"/>
  <c r="R31" i="1" s="1"/>
  <c r="L31" i="1" s="1"/>
  <c r="M31" i="1" s="1"/>
  <c r="T76" i="1"/>
  <c r="U76" i="1" s="1"/>
  <c r="AC58" i="1"/>
  <c r="AD58" i="1" s="1"/>
  <c r="V58" i="1"/>
  <c r="Z58" i="1" s="1"/>
  <c r="AD101" i="1"/>
  <c r="Q73" i="1"/>
  <c r="O73" i="1" s="1"/>
  <c r="R73" i="1" s="1"/>
  <c r="L73" i="1" s="1"/>
  <c r="M73" i="1" s="1"/>
  <c r="V287" i="1"/>
  <c r="Z287" i="1" s="1"/>
  <c r="AC287" i="1"/>
  <c r="V307" i="1"/>
  <c r="Z307" i="1" s="1"/>
  <c r="AC307" i="1"/>
  <c r="AD307" i="1" s="1"/>
  <c r="AC258" i="1"/>
  <c r="V258" i="1"/>
  <c r="Z258" i="1" s="1"/>
  <c r="AC227" i="1"/>
  <c r="AD227" i="1" s="1"/>
  <c r="V227" i="1"/>
  <c r="Z227" i="1" s="1"/>
  <c r="Q227" i="1"/>
  <c r="O227" i="1" s="1"/>
  <c r="R227" i="1" s="1"/>
  <c r="L227" i="1" s="1"/>
  <c r="M227" i="1" s="1"/>
  <c r="V208" i="1"/>
  <c r="Z208" i="1" s="1"/>
  <c r="AB208" i="1"/>
  <c r="AC208" i="1"/>
  <c r="AD208" i="1" s="1"/>
  <c r="V217" i="1"/>
  <c r="Z217" i="1" s="1"/>
  <c r="AC217" i="1"/>
  <c r="AD217" i="1" s="1"/>
  <c r="V268" i="1"/>
  <c r="Z268" i="1" s="1"/>
  <c r="AC268" i="1"/>
  <c r="AD268" i="1" s="1"/>
  <c r="AC263" i="1"/>
  <c r="AB263" i="1"/>
  <c r="Q263" i="1"/>
  <c r="O263" i="1" s="1"/>
  <c r="R263" i="1" s="1"/>
  <c r="L263" i="1" s="1"/>
  <c r="M263" i="1" s="1"/>
  <c r="V263" i="1"/>
  <c r="Z263" i="1" s="1"/>
  <c r="AB209" i="1"/>
  <c r="V173" i="1"/>
  <c r="Z173" i="1" s="1"/>
  <c r="AC173" i="1"/>
  <c r="AB173" i="1"/>
  <c r="T164" i="1"/>
  <c r="U164" i="1" s="1"/>
  <c r="T206" i="1"/>
  <c r="U206" i="1" s="1"/>
  <c r="T276" i="1"/>
  <c r="U276" i="1" s="1"/>
  <c r="T289" i="1"/>
  <c r="U289" i="1" s="1"/>
  <c r="AC273" i="1"/>
  <c r="AD273" i="1" s="1"/>
  <c r="V273" i="1"/>
  <c r="Z273" i="1" s="1"/>
  <c r="Q273" i="1"/>
  <c r="O273" i="1" s="1"/>
  <c r="R273" i="1" s="1"/>
  <c r="L273" i="1" s="1"/>
  <c r="M273" i="1" s="1"/>
  <c r="T284" i="1"/>
  <c r="U284" i="1" s="1"/>
  <c r="V242" i="1"/>
  <c r="Z242" i="1" s="1"/>
  <c r="AC242" i="1"/>
  <c r="AB242" i="1"/>
  <c r="L205" i="1"/>
  <c r="M205" i="1" s="1"/>
  <c r="V82" i="1"/>
  <c r="Z82" i="1" s="1"/>
  <c r="AC82" i="1"/>
  <c r="AD82" i="1" s="1"/>
  <c r="Q257" i="1"/>
  <c r="O257" i="1" s="1"/>
  <c r="R257" i="1" s="1"/>
  <c r="L257" i="1" s="1"/>
  <c r="M257" i="1" s="1"/>
  <c r="Q309" i="1"/>
  <c r="O309" i="1" s="1"/>
  <c r="R309" i="1" s="1"/>
  <c r="L309" i="1" s="1"/>
  <c r="M309" i="1" s="1"/>
  <c r="V232" i="1"/>
  <c r="Z232" i="1" s="1"/>
  <c r="AC232" i="1"/>
  <c r="AB253" i="1"/>
  <c r="Q240" i="1"/>
  <c r="O240" i="1" s="1"/>
  <c r="R240" i="1" s="1"/>
  <c r="L240" i="1" s="1"/>
  <c r="M240" i="1" s="1"/>
  <c r="Q287" i="1"/>
  <c r="O287" i="1" s="1"/>
  <c r="R287" i="1" s="1"/>
  <c r="L287" i="1" s="1"/>
  <c r="M287" i="1" s="1"/>
  <c r="V178" i="1"/>
  <c r="Z178" i="1" s="1"/>
  <c r="AC178" i="1"/>
  <c r="AD178" i="1" s="1"/>
  <c r="Q178" i="1"/>
  <c r="O178" i="1" s="1"/>
  <c r="R178" i="1" s="1"/>
  <c r="L178" i="1" s="1"/>
  <c r="M178" i="1" s="1"/>
  <c r="V150" i="1"/>
  <c r="Z150" i="1" s="1"/>
  <c r="AC150" i="1"/>
  <c r="AB150" i="1"/>
  <c r="AB140" i="1"/>
  <c r="V185" i="1"/>
  <c r="Z185" i="1" s="1"/>
  <c r="AC185" i="1"/>
  <c r="AB185" i="1"/>
  <c r="Q183" i="1"/>
  <c r="O183" i="1" s="1"/>
  <c r="R183" i="1" s="1"/>
  <c r="L183" i="1" s="1"/>
  <c r="M183" i="1" s="1"/>
  <c r="V291" i="1"/>
  <c r="Z291" i="1" s="1"/>
  <c r="AC291" i="1"/>
  <c r="AB291" i="1"/>
  <c r="AC280" i="1"/>
  <c r="AB280" i="1"/>
  <c r="V280" i="1"/>
  <c r="Z280" i="1" s="1"/>
  <c r="V286" i="1"/>
  <c r="Z286" i="1" s="1"/>
  <c r="AC286" i="1"/>
  <c r="AB286" i="1"/>
  <c r="V247" i="1"/>
  <c r="Z247" i="1" s="1"/>
  <c r="AC247" i="1"/>
  <c r="AB247" i="1"/>
  <c r="L254" i="1"/>
  <c r="M254" i="1" s="1"/>
  <c r="Q208" i="1"/>
  <c r="O208" i="1" s="1"/>
  <c r="R208" i="1" s="1"/>
  <c r="L208" i="1" s="1"/>
  <c r="M208" i="1" s="1"/>
  <c r="Q311" i="1"/>
  <c r="O311" i="1" s="1"/>
  <c r="R311" i="1" s="1"/>
  <c r="L311" i="1" s="1"/>
  <c r="M311" i="1" s="1"/>
  <c r="AB287" i="1"/>
  <c r="L256" i="1"/>
  <c r="M256" i="1" s="1"/>
  <c r="AB258" i="1"/>
  <c r="Q280" i="1"/>
  <c r="O280" i="1" s="1"/>
  <c r="R280" i="1" s="1"/>
  <c r="L280" i="1" s="1"/>
  <c r="M280" i="1" s="1"/>
  <c r="AC278" i="1"/>
  <c r="AD278" i="1" s="1"/>
  <c r="V278" i="1"/>
  <c r="Z278" i="1" s="1"/>
  <c r="AC254" i="1"/>
  <c r="V254" i="1"/>
  <c r="Z254" i="1" s="1"/>
  <c r="AC243" i="1"/>
  <c r="AD243" i="1" s="1"/>
  <c r="V243" i="1"/>
  <c r="Z243" i="1" s="1"/>
  <c r="V272" i="1"/>
  <c r="Z272" i="1" s="1"/>
  <c r="AC272" i="1"/>
  <c r="AD272" i="1" s="1"/>
  <c r="Q255" i="1"/>
  <c r="O255" i="1" s="1"/>
  <c r="R255" i="1" s="1"/>
  <c r="L255" i="1" s="1"/>
  <c r="M255" i="1" s="1"/>
  <c r="AC244" i="1"/>
  <c r="V244" i="1"/>
  <c r="Z244" i="1" s="1"/>
  <c r="AD270" i="1"/>
  <c r="AC245" i="1"/>
  <c r="AD245" i="1" s="1"/>
  <c r="V245" i="1"/>
  <c r="Z245" i="1" s="1"/>
  <c r="AD293" i="1"/>
  <c r="AD275" i="1"/>
  <c r="L246" i="1"/>
  <c r="M246" i="1" s="1"/>
  <c r="T190" i="1"/>
  <c r="U190" i="1" s="1"/>
  <c r="L207" i="1"/>
  <c r="M207" i="1" s="1"/>
  <c r="V177" i="1"/>
  <c r="Z177" i="1" s="1"/>
  <c r="AC177" i="1"/>
  <c r="AB177" i="1"/>
  <c r="V165" i="1"/>
  <c r="Z165" i="1" s="1"/>
  <c r="AC165" i="1"/>
  <c r="AB165" i="1"/>
  <c r="T229" i="1"/>
  <c r="U229" i="1" s="1"/>
  <c r="AC219" i="1"/>
  <c r="AD219" i="1" s="1"/>
  <c r="V219" i="1"/>
  <c r="Z219" i="1" s="1"/>
  <c r="V205" i="1"/>
  <c r="Z205" i="1" s="1"/>
  <c r="AC205" i="1"/>
  <c r="AB148" i="1"/>
  <c r="Q137" i="1"/>
  <c r="O137" i="1" s="1"/>
  <c r="R137" i="1" s="1"/>
  <c r="L137" i="1" s="1"/>
  <c r="M137" i="1" s="1"/>
  <c r="T180" i="1"/>
  <c r="U180" i="1" s="1"/>
  <c r="Q185" i="1"/>
  <c r="O185" i="1" s="1"/>
  <c r="R185" i="1" s="1"/>
  <c r="L185" i="1" s="1"/>
  <c r="M185" i="1" s="1"/>
  <c r="AB127" i="1"/>
  <c r="V131" i="1"/>
  <c r="Z131" i="1" s="1"/>
  <c r="AC131" i="1"/>
  <c r="Q131" i="1"/>
  <c r="O131" i="1" s="1"/>
  <c r="R131" i="1" s="1"/>
  <c r="L131" i="1" s="1"/>
  <c r="M131" i="1" s="1"/>
  <c r="AB222" i="1"/>
  <c r="V182" i="1"/>
  <c r="Z182" i="1" s="1"/>
  <c r="AC182" i="1"/>
  <c r="AD182" i="1" s="1"/>
  <c r="Q209" i="1"/>
  <c r="O209" i="1" s="1"/>
  <c r="R209" i="1" s="1"/>
  <c r="L209" i="1" s="1"/>
  <c r="M209" i="1" s="1"/>
  <c r="AC132" i="1"/>
  <c r="V132" i="1"/>
  <c r="Z132" i="1" s="1"/>
  <c r="Q162" i="1"/>
  <c r="O162" i="1" s="1"/>
  <c r="R162" i="1" s="1"/>
  <c r="L162" i="1" s="1"/>
  <c r="M162" i="1" s="1"/>
  <c r="AB30" i="1"/>
  <c r="V20" i="1"/>
  <c r="Z20" i="1" s="1"/>
  <c r="AC20" i="1"/>
  <c r="AB20" i="1"/>
  <c r="V98" i="1"/>
  <c r="Z98" i="1" s="1"/>
  <c r="AC98" i="1"/>
  <c r="AB98" i="1"/>
  <c r="Q47" i="1"/>
  <c r="O47" i="1" s="1"/>
  <c r="R47" i="1" s="1"/>
  <c r="L47" i="1" s="1"/>
  <c r="M47" i="1" s="1"/>
  <c r="AB50" i="1"/>
  <c r="Q39" i="1"/>
  <c r="O39" i="1" s="1"/>
  <c r="R39" i="1" s="1"/>
  <c r="L39" i="1" s="1"/>
  <c r="M39" i="1" s="1"/>
  <c r="V72" i="1"/>
  <c r="Z72" i="1" s="1"/>
  <c r="AC72" i="1"/>
  <c r="AB72" i="1"/>
  <c r="L36" i="1"/>
  <c r="M36" i="1" s="1"/>
  <c r="Q108" i="1"/>
  <c r="O108" i="1" s="1"/>
  <c r="R108" i="1" s="1"/>
  <c r="L108" i="1" s="1"/>
  <c r="M108" i="1" s="1"/>
  <c r="V56" i="1"/>
  <c r="Z56" i="1" s="1"/>
  <c r="AB56" i="1"/>
  <c r="AC56" i="1"/>
  <c r="AD56" i="1" s="1"/>
  <c r="V122" i="1"/>
  <c r="Z122" i="1" s="1"/>
  <c r="AC122" i="1"/>
  <c r="AB122" i="1"/>
  <c r="AC43" i="1"/>
  <c r="AB43" i="1"/>
  <c r="V43" i="1"/>
  <c r="Z43" i="1" s="1"/>
  <c r="Q30" i="1"/>
  <c r="O30" i="1" s="1"/>
  <c r="R30" i="1" s="1"/>
  <c r="L30" i="1" s="1"/>
  <c r="M30" i="1" s="1"/>
  <c r="Q52" i="1"/>
  <c r="O52" i="1" s="1"/>
  <c r="R52" i="1" s="1"/>
  <c r="L52" i="1" s="1"/>
  <c r="M52" i="1" s="1"/>
  <c r="V21" i="1"/>
  <c r="Z21" i="1" s="1"/>
  <c r="AC21" i="1"/>
  <c r="AD21" i="1" s="1"/>
  <c r="V41" i="1"/>
  <c r="Z41" i="1" s="1"/>
  <c r="AC41" i="1"/>
  <c r="AD41" i="1" s="1"/>
  <c r="Q74" i="1"/>
  <c r="O74" i="1" s="1"/>
  <c r="R74" i="1" s="1"/>
  <c r="L74" i="1" s="1"/>
  <c r="M74" i="1" s="1"/>
  <c r="Q49" i="1"/>
  <c r="O49" i="1" s="1"/>
  <c r="R49" i="1" s="1"/>
  <c r="L49" i="1" s="1"/>
  <c r="M49" i="1" s="1"/>
  <c r="AD23" i="1"/>
  <c r="V53" i="1"/>
  <c r="Z53" i="1" s="1"/>
  <c r="AC53" i="1"/>
  <c r="AD53" i="1" s="1"/>
  <c r="T306" i="1"/>
  <c r="U306" i="1" s="1"/>
  <c r="T290" i="1"/>
  <c r="U290" i="1" s="1"/>
  <c r="AC301" i="1"/>
  <c r="V301" i="1"/>
  <c r="Z301" i="1" s="1"/>
  <c r="AC305" i="1"/>
  <c r="V305" i="1"/>
  <c r="Z305" i="1" s="1"/>
  <c r="V277" i="1"/>
  <c r="Z277" i="1" s="1"/>
  <c r="AC277" i="1"/>
  <c r="AD277" i="1" s="1"/>
  <c r="AB301" i="1"/>
  <c r="Q305" i="1"/>
  <c r="O305" i="1" s="1"/>
  <c r="R305" i="1" s="1"/>
  <c r="L305" i="1" s="1"/>
  <c r="M305" i="1" s="1"/>
  <c r="V271" i="1"/>
  <c r="Z271" i="1" s="1"/>
  <c r="AB271" i="1"/>
  <c r="AC271" i="1"/>
  <c r="AD271" i="1" s="1"/>
  <c r="V233" i="1"/>
  <c r="Z233" i="1" s="1"/>
  <c r="AC233" i="1"/>
  <c r="AB233" i="1"/>
  <c r="V201" i="1"/>
  <c r="Z201" i="1" s="1"/>
  <c r="AC201" i="1"/>
  <c r="AD201" i="1" s="1"/>
  <c r="V303" i="1"/>
  <c r="Z303" i="1" s="1"/>
  <c r="AC303" i="1"/>
  <c r="Q252" i="1"/>
  <c r="O252" i="1" s="1"/>
  <c r="R252" i="1" s="1"/>
  <c r="L252" i="1" s="1"/>
  <c r="M252" i="1" s="1"/>
  <c r="T220" i="1"/>
  <c r="U220" i="1" s="1"/>
  <c r="V193" i="1"/>
  <c r="Z193" i="1" s="1"/>
  <c r="AC193" i="1"/>
  <c r="AD193" i="1" s="1"/>
  <c r="Q193" i="1"/>
  <c r="O193" i="1" s="1"/>
  <c r="R193" i="1" s="1"/>
  <c r="L193" i="1" s="1"/>
  <c r="M193" i="1" s="1"/>
  <c r="T172" i="1"/>
  <c r="U172" i="1" s="1"/>
  <c r="AB227" i="1"/>
  <c r="T304" i="1"/>
  <c r="U304" i="1" s="1"/>
  <c r="T282" i="1"/>
  <c r="U282" i="1" s="1"/>
  <c r="T235" i="1"/>
  <c r="U235" i="1" s="1"/>
  <c r="AD262" i="1"/>
  <c r="L211" i="1"/>
  <c r="M211" i="1" s="1"/>
  <c r="L169" i="1"/>
  <c r="M169" i="1" s="1"/>
  <c r="Q161" i="1"/>
  <c r="O161" i="1" s="1"/>
  <c r="R161" i="1" s="1"/>
  <c r="L161" i="1" s="1"/>
  <c r="M161" i="1" s="1"/>
  <c r="AC231" i="1"/>
  <c r="AD231" i="1" s="1"/>
  <c r="V231" i="1"/>
  <c r="Z231" i="1" s="1"/>
  <c r="AC171" i="1"/>
  <c r="V171" i="1"/>
  <c r="Z171" i="1" s="1"/>
  <c r="Q259" i="1"/>
  <c r="O259" i="1" s="1"/>
  <c r="R259" i="1" s="1"/>
  <c r="L259" i="1" s="1"/>
  <c r="M259" i="1" s="1"/>
  <c r="L244" i="1"/>
  <c r="M244" i="1" s="1"/>
  <c r="AC283" i="1"/>
  <c r="AD283" i="1" s="1"/>
  <c r="V283" i="1"/>
  <c r="Z283" i="1" s="1"/>
  <c r="L234" i="1"/>
  <c r="M234" i="1" s="1"/>
  <c r="V196" i="1"/>
  <c r="Z196" i="1" s="1"/>
  <c r="AC196" i="1"/>
  <c r="AD196" i="1" s="1"/>
  <c r="AB196" i="1"/>
  <c r="AC198" i="1"/>
  <c r="V198" i="1"/>
  <c r="Z198" i="1" s="1"/>
  <c r="T155" i="1"/>
  <c r="U155" i="1" s="1"/>
  <c r="V221" i="1"/>
  <c r="Z221" i="1" s="1"/>
  <c r="AC221" i="1"/>
  <c r="AD221" i="1" s="1"/>
  <c r="AC100" i="1"/>
  <c r="AD100" i="1" s="1"/>
  <c r="V100" i="1"/>
  <c r="Z100" i="1" s="1"/>
  <c r="AC111" i="1"/>
  <c r="AD111" i="1" s="1"/>
  <c r="V111" i="1"/>
  <c r="Z111" i="1" s="1"/>
  <c r="Q160" i="1"/>
  <c r="O160" i="1" s="1"/>
  <c r="R160" i="1" s="1"/>
  <c r="L160" i="1" s="1"/>
  <c r="M160" i="1" s="1"/>
  <c r="V238" i="1"/>
  <c r="Z238" i="1" s="1"/>
  <c r="AC238" i="1"/>
  <c r="AB238" i="1"/>
  <c r="Q238" i="1"/>
  <c r="O238" i="1" s="1"/>
  <c r="R238" i="1" s="1"/>
  <c r="L238" i="1" s="1"/>
  <c r="M238" i="1" s="1"/>
  <c r="T96" i="1"/>
  <c r="U96" i="1" s="1"/>
  <c r="T294" i="1"/>
  <c r="U294" i="1" s="1"/>
  <c r="T296" i="1"/>
  <c r="U296" i="1" s="1"/>
  <c r="L260" i="1"/>
  <c r="M260" i="1" s="1"/>
  <c r="Q283" i="1"/>
  <c r="O283" i="1" s="1"/>
  <c r="R283" i="1" s="1"/>
  <c r="L283" i="1" s="1"/>
  <c r="M283" i="1" s="1"/>
  <c r="T281" i="1"/>
  <c r="U281" i="1" s="1"/>
  <c r="T314" i="1"/>
  <c r="U314" i="1" s="1"/>
  <c r="T302" i="1"/>
  <c r="U302" i="1" s="1"/>
  <c r="AB309" i="1"/>
  <c r="L266" i="1"/>
  <c r="M266" i="1" s="1"/>
  <c r="AB303" i="1"/>
  <c r="Q313" i="1"/>
  <c r="O313" i="1" s="1"/>
  <c r="R313" i="1" s="1"/>
  <c r="L313" i="1" s="1"/>
  <c r="M313" i="1" s="1"/>
  <c r="Q277" i="1"/>
  <c r="O277" i="1" s="1"/>
  <c r="R277" i="1" s="1"/>
  <c r="L277" i="1" s="1"/>
  <c r="M277" i="1" s="1"/>
  <c r="T308" i="1"/>
  <c r="U308" i="1" s="1"/>
  <c r="T300" i="1"/>
  <c r="U300" i="1" s="1"/>
  <c r="L295" i="1"/>
  <c r="M295" i="1" s="1"/>
  <c r="AB311" i="1"/>
  <c r="T274" i="1"/>
  <c r="U274" i="1" s="1"/>
  <c r="AC269" i="1"/>
  <c r="AD269" i="1" s="1"/>
  <c r="Q269" i="1"/>
  <c r="O269" i="1" s="1"/>
  <c r="R269" i="1" s="1"/>
  <c r="L269" i="1" s="1"/>
  <c r="M269" i="1" s="1"/>
  <c r="V269" i="1"/>
  <c r="Z269" i="1" s="1"/>
  <c r="V256" i="1"/>
  <c r="Z256" i="1" s="1"/>
  <c r="AC256" i="1"/>
  <c r="AB256" i="1"/>
  <c r="T250" i="1"/>
  <c r="U250" i="1" s="1"/>
  <c r="V265" i="1"/>
  <c r="Z265" i="1" s="1"/>
  <c r="Q265" i="1"/>
  <c r="O265" i="1" s="1"/>
  <c r="R265" i="1" s="1"/>
  <c r="L265" i="1" s="1"/>
  <c r="M265" i="1" s="1"/>
  <c r="AC265" i="1"/>
  <c r="AD265" i="1" s="1"/>
  <c r="L279" i="1"/>
  <c r="M279" i="1" s="1"/>
  <c r="T226" i="1"/>
  <c r="U226" i="1" s="1"/>
  <c r="AB254" i="1"/>
  <c r="AB244" i="1"/>
  <c r="AB305" i="1"/>
  <c r="AD266" i="1"/>
  <c r="V260" i="1"/>
  <c r="Z260" i="1" s="1"/>
  <c r="AB260" i="1"/>
  <c r="AC260" i="1"/>
  <c r="AD260" i="1" s="1"/>
  <c r="Q249" i="1"/>
  <c r="O249" i="1" s="1"/>
  <c r="R249" i="1" s="1"/>
  <c r="L249" i="1" s="1"/>
  <c r="M249" i="1" s="1"/>
  <c r="L236" i="1"/>
  <c r="M236" i="1" s="1"/>
  <c r="T214" i="1"/>
  <c r="U214" i="1" s="1"/>
  <c r="T218" i="1"/>
  <c r="U218" i="1" s="1"/>
  <c r="AB171" i="1"/>
  <c r="Q168" i="1"/>
  <c r="O168" i="1" s="1"/>
  <c r="R168" i="1" s="1"/>
  <c r="L168" i="1" s="1"/>
  <c r="M168" i="1" s="1"/>
  <c r="AC156" i="1"/>
  <c r="AB156" i="1"/>
  <c r="V156" i="1"/>
  <c r="Z156" i="1" s="1"/>
  <c r="T224" i="1"/>
  <c r="U224" i="1" s="1"/>
  <c r="AC175" i="1"/>
  <c r="AD175" i="1" s="1"/>
  <c r="V175" i="1"/>
  <c r="Z175" i="1" s="1"/>
  <c r="T163" i="1"/>
  <c r="U163" i="1" s="1"/>
  <c r="Q217" i="1"/>
  <c r="O217" i="1" s="1"/>
  <c r="R217" i="1" s="1"/>
  <c r="L217" i="1" s="1"/>
  <c r="M217" i="1" s="1"/>
  <c r="V146" i="1"/>
  <c r="Z146" i="1" s="1"/>
  <c r="AC146" i="1"/>
  <c r="AB146" i="1"/>
  <c r="AD230" i="1"/>
  <c r="Q175" i="1"/>
  <c r="O175" i="1" s="1"/>
  <c r="R175" i="1" s="1"/>
  <c r="L175" i="1" s="1"/>
  <c r="M175" i="1" s="1"/>
  <c r="Q242" i="1"/>
  <c r="O242" i="1" s="1"/>
  <c r="R242" i="1" s="1"/>
  <c r="L242" i="1" s="1"/>
  <c r="M242" i="1" s="1"/>
  <c r="AB205" i="1"/>
  <c r="AC167" i="1"/>
  <c r="V167" i="1"/>
  <c r="Z167" i="1" s="1"/>
  <c r="AC152" i="1"/>
  <c r="AD152" i="1" s="1"/>
  <c r="V152" i="1"/>
  <c r="Z152" i="1" s="1"/>
  <c r="V135" i="1"/>
  <c r="Z135" i="1" s="1"/>
  <c r="AC135" i="1"/>
  <c r="AD135" i="1" s="1"/>
  <c r="Q135" i="1"/>
  <c r="O135" i="1" s="1"/>
  <c r="R135" i="1" s="1"/>
  <c r="L135" i="1" s="1"/>
  <c r="M135" i="1" s="1"/>
  <c r="T179" i="1"/>
  <c r="U179" i="1" s="1"/>
  <c r="AC113" i="1"/>
  <c r="AB113" i="1"/>
  <c r="V113" i="1"/>
  <c r="Z113" i="1" s="1"/>
  <c r="V121" i="1"/>
  <c r="Z121" i="1" s="1"/>
  <c r="AB121" i="1"/>
  <c r="AC121" i="1"/>
  <c r="V197" i="1"/>
  <c r="Z197" i="1" s="1"/>
  <c r="AC197" i="1"/>
  <c r="AD197" i="1" s="1"/>
  <c r="Q152" i="1"/>
  <c r="O152" i="1" s="1"/>
  <c r="R152" i="1" s="1"/>
  <c r="L152" i="1" s="1"/>
  <c r="M152" i="1" s="1"/>
  <c r="V151" i="1"/>
  <c r="Z151" i="1" s="1"/>
  <c r="AC151" i="1"/>
  <c r="AC136" i="1"/>
  <c r="AD136" i="1" s="1"/>
  <c r="V136" i="1"/>
  <c r="Z136" i="1" s="1"/>
  <c r="T129" i="1"/>
  <c r="U129" i="1" s="1"/>
  <c r="AB131" i="1"/>
  <c r="Q128" i="1"/>
  <c r="O128" i="1" s="1"/>
  <c r="R128" i="1" s="1"/>
  <c r="L128" i="1" s="1"/>
  <c r="M128" i="1" s="1"/>
  <c r="AB49" i="1"/>
  <c r="L48" i="1"/>
  <c r="M48" i="1" s="1"/>
  <c r="V37" i="1"/>
  <c r="Z37" i="1" s="1"/>
  <c r="AC37" i="1"/>
  <c r="AD37" i="1" s="1"/>
  <c r="AC62" i="1"/>
  <c r="AD62" i="1" s="1"/>
  <c r="V62" i="1"/>
  <c r="Z62" i="1" s="1"/>
  <c r="AB17" i="1"/>
  <c r="Q59" i="1"/>
  <c r="O59" i="1" s="1"/>
  <c r="R59" i="1" s="1"/>
  <c r="L59" i="1" s="1"/>
  <c r="M59" i="1" s="1"/>
  <c r="Q123" i="1"/>
  <c r="O123" i="1" s="1"/>
  <c r="R123" i="1" s="1"/>
  <c r="L123" i="1" s="1"/>
  <c r="M123" i="1" s="1"/>
  <c r="L55" i="1"/>
  <c r="M55" i="1" s="1"/>
  <c r="Q110" i="1"/>
  <c r="O110" i="1" s="1"/>
  <c r="R110" i="1" s="1"/>
  <c r="L110" i="1" s="1"/>
  <c r="M110" i="1" s="1"/>
  <c r="AC91" i="1"/>
  <c r="AD91" i="1" s="1"/>
  <c r="V91" i="1"/>
  <c r="Z91" i="1" s="1"/>
  <c r="T63" i="1"/>
  <c r="U63" i="1" s="1"/>
  <c r="Q91" i="1"/>
  <c r="O91" i="1" s="1"/>
  <c r="R91" i="1" s="1"/>
  <c r="L91" i="1" s="1"/>
  <c r="M91" i="1" s="1"/>
  <c r="V27" i="1"/>
  <c r="Z27" i="1" s="1"/>
  <c r="AB27" i="1"/>
  <c r="AC27" i="1"/>
  <c r="AD27" i="1" s="1"/>
  <c r="AC26" i="1"/>
  <c r="AD26" i="1" s="1"/>
  <c r="V26" i="1"/>
  <c r="Z26" i="1" s="1"/>
  <c r="V29" i="1"/>
  <c r="Z29" i="1" s="1"/>
  <c r="AC29" i="1"/>
  <c r="AD29" i="1" s="1"/>
  <c r="Q33" i="1"/>
  <c r="O33" i="1" s="1"/>
  <c r="R33" i="1" s="1"/>
  <c r="L33" i="1" s="1"/>
  <c r="M33" i="1" s="1"/>
  <c r="Q57" i="1"/>
  <c r="O57" i="1" s="1"/>
  <c r="R57" i="1" s="1"/>
  <c r="L57" i="1" s="1"/>
  <c r="M57" i="1" s="1"/>
  <c r="AD141" i="1" l="1"/>
  <c r="AD151" i="1"/>
  <c r="AD114" i="1"/>
  <c r="AD144" i="1"/>
  <c r="AD39" i="1"/>
  <c r="AD167" i="1"/>
  <c r="AD247" i="1"/>
  <c r="AD140" i="1"/>
  <c r="AD108" i="1"/>
  <c r="AD17" i="1"/>
  <c r="AD19" i="1"/>
  <c r="AD188" i="1"/>
  <c r="AD256" i="1"/>
  <c r="AD198" i="1"/>
  <c r="AD291" i="1"/>
  <c r="AD150" i="1"/>
  <c r="AD232" i="1"/>
  <c r="AD242" i="1"/>
  <c r="AD65" i="1"/>
  <c r="AD124" i="1"/>
  <c r="AD134" i="1"/>
  <c r="AD173" i="1"/>
  <c r="AD149" i="1"/>
  <c r="AD132" i="1"/>
  <c r="AD83" i="1"/>
  <c r="AD246" i="1"/>
  <c r="AD118" i="1"/>
  <c r="AD181" i="1"/>
  <c r="AD16" i="1"/>
  <c r="AD168" i="1"/>
  <c r="AC235" i="1"/>
  <c r="V235" i="1"/>
  <c r="Z235" i="1" s="1"/>
  <c r="AB235" i="1"/>
  <c r="Q235" i="1"/>
  <c r="O235" i="1" s="1"/>
  <c r="R235" i="1" s="1"/>
  <c r="L235" i="1" s="1"/>
  <c r="M235" i="1" s="1"/>
  <c r="AC290" i="1"/>
  <c r="V290" i="1"/>
  <c r="Z290" i="1" s="1"/>
  <c r="Q290" i="1"/>
  <c r="O290" i="1" s="1"/>
  <c r="R290" i="1" s="1"/>
  <c r="L290" i="1" s="1"/>
  <c r="M290" i="1" s="1"/>
  <c r="AB290" i="1"/>
  <c r="AD43" i="1"/>
  <c r="AD238" i="1"/>
  <c r="AD51" i="1"/>
  <c r="AD138" i="1"/>
  <c r="AD233" i="1"/>
  <c r="V284" i="1"/>
  <c r="Z284" i="1" s="1"/>
  <c r="AC284" i="1"/>
  <c r="Q284" i="1"/>
  <c r="O284" i="1" s="1"/>
  <c r="R284" i="1" s="1"/>
  <c r="L284" i="1" s="1"/>
  <c r="M284" i="1" s="1"/>
  <c r="AB284" i="1"/>
  <c r="AD31" i="1"/>
  <c r="AD121" i="1"/>
  <c r="AC163" i="1"/>
  <c r="V163" i="1"/>
  <c r="Z163" i="1" s="1"/>
  <c r="Q163" i="1"/>
  <c r="O163" i="1" s="1"/>
  <c r="R163" i="1" s="1"/>
  <c r="L163" i="1" s="1"/>
  <c r="M163" i="1" s="1"/>
  <c r="AB163" i="1"/>
  <c r="AB281" i="1"/>
  <c r="AC281" i="1"/>
  <c r="V281" i="1"/>
  <c r="Z281" i="1" s="1"/>
  <c r="Q281" i="1"/>
  <c r="O281" i="1" s="1"/>
  <c r="R281" i="1" s="1"/>
  <c r="L281" i="1" s="1"/>
  <c r="M281" i="1" s="1"/>
  <c r="AC96" i="1"/>
  <c r="V96" i="1"/>
  <c r="Z96" i="1" s="1"/>
  <c r="AB96" i="1"/>
  <c r="Q96" i="1"/>
  <c r="O96" i="1" s="1"/>
  <c r="R96" i="1" s="1"/>
  <c r="L96" i="1" s="1"/>
  <c r="M96" i="1" s="1"/>
  <c r="AD301" i="1"/>
  <c r="AD131" i="1"/>
  <c r="AD205" i="1"/>
  <c r="AC288" i="1"/>
  <c r="V288" i="1"/>
  <c r="Z288" i="1" s="1"/>
  <c r="Q288" i="1"/>
  <c r="O288" i="1" s="1"/>
  <c r="R288" i="1" s="1"/>
  <c r="L288" i="1" s="1"/>
  <c r="M288" i="1" s="1"/>
  <c r="AB288" i="1"/>
  <c r="AC312" i="1"/>
  <c r="V312" i="1"/>
  <c r="Z312" i="1" s="1"/>
  <c r="Q312" i="1"/>
  <c r="O312" i="1" s="1"/>
  <c r="R312" i="1" s="1"/>
  <c r="L312" i="1" s="1"/>
  <c r="M312" i="1" s="1"/>
  <c r="AB312" i="1"/>
  <c r="V67" i="1"/>
  <c r="Z67" i="1" s="1"/>
  <c r="AC67" i="1"/>
  <c r="AB67" i="1"/>
  <c r="Q67" i="1"/>
  <c r="O67" i="1" s="1"/>
  <c r="R67" i="1" s="1"/>
  <c r="L67" i="1" s="1"/>
  <c r="M67" i="1" s="1"/>
  <c r="V88" i="1"/>
  <c r="Z88" i="1" s="1"/>
  <c r="AC88" i="1"/>
  <c r="AB88" i="1"/>
  <c r="Q88" i="1"/>
  <c r="O88" i="1" s="1"/>
  <c r="R88" i="1" s="1"/>
  <c r="L88" i="1" s="1"/>
  <c r="M88" i="1" s="1"/>
  <c r="AD50" i="1"/>
  <c r="AD148" i="1"/>
  <c r="V105" i="1"/>
  <c r="Z105" i="1" s="1"/>
  <c r="AC105" i="1"/>
  <c r="AB105" i="1"/>
  <c r="Q105" i="1"/>
  <c r="O105" i="1" s="1"/>
  <c r="R105" i="1" s="1"/>
  <c r="L105" i="1" s="1"/>
  <c r="M105" i="1" s="1"/>
  <c r="V203" i="1"/>
  <c r="Z203" i="1" s="1"/>
  <c r="AC203" i="1"/>
  <c r="AB203" i="1"/>
  <c r="Q203" i="1"/>
  <c r="O203" i="1" s="1"/>
  <c r="R203" i="1" s="1"/>
  <c r="L203" i="1" s="1"/>
  <c r="M203" i="1" s="1"/>
  <c r="V228" i="1"/>
  <c r="Z228" i="1" s="1"/>
  <c r="AC228" i="1"/>
  <c r="Q228" i="1"/>
  <c r="O228" i="1" s="1"/>
  <c r="R228" i="1" s="1"/>
  <c r="L228" i="1" s="1"/>
  <c r="M228" i="1" s="1"/>
  <c r="AB228" i="1"/>
  <c r="AC77" i="1"/>
  <c r="V77" i="1"/>
  <c r="Z77" i="1" s="1"/>
  <c r="AB77" i="1"/>
  <c r="Q77" i="1"/>
  <c r="O77" i="1" s="1"/>
  <c r="R77" i="1" s="1"/>
  <c r="L77" i="1" s="1"/>
  <c r="M77" i="1" s="1"/>
  <c r="AD309" i="1"/>
  <c r="AC71" i="1"/>
  <c r="AB71" i="1"/>
  <c r="V71" i="1"/>
  <c r="Z71" i="1" s="1"/>
  <c r="Q71" i="1"/>
  <c r="O71" i="1" s="1"/>
  <c r="R71" i="1" s="1"/>
  <c r="L71" i="1" s="1"/>
  <c r="M71" i="1" s="1"/>
  <c r="AC289" i="1"/>
  <c r="V289" i="1"/>
  <c r="Z289" i="1" s="1"/>
  <c r="AB289" i="1"/>
  <c r="Q289" i="1"/>
  <c r="O289" i="1" s="1"/>
  <c r="R289" i="1" s="1"/>
  <c r="L289" i="1" s="1"/>
  <c r="M289" i="1" s="1"/>
  <c r="AD267" i="1"/>
  <c r="AC187" i="1"/>
  <c r="V187" i="1"/>
  <c r="Z187" i="1" s="1"/>
  <c r="Q187" i="1"/>
  <c r="O187" i="1" s="1"/>
  <c r="R187" i="1" s="1"/>
  <c r="L187" i="1" s="1"/>
  <c r="M187" i="1" s="1"/>
  <c r="AB187" i="1"/>
  <c r="AC46" i="1"/>
  <c r="Q46" i="1"/>
  <c r="O46" i="1" s="1"/>
  <c r="R46" i="1" s="1"/>
  <c r="L46" i="1" s="1"/>
  <c r="M46" i="1" s="1"/>
  <c r="V46" i="1"/>
  <c r="Z46" i="1" s="1"/>
  <c r="AB46" i="1"/>
  <c r="AC292" i="1"/>
  <c r="V292" i="1"/>
  <c r="Z292" i="1" s="1"/>
  <c r="Q292" i="1"/>
  <c r="O292" i="1" s="1"/>
  <c r="R292" i="1" s="1"/>
  <c r="L292" i="1" s="1"/>
  <c r="M292" i="1" s="1"/>
  <c r="AB292" i="1"/>
  <c r="AC239" i="1"/>
  <c r="V239" i="1"/>
  <c r="Z239" i="1" s="1"/>
  <c r="AB239" i="1"/>
  <c r="Q239" i="1"/>
  <c r="O239" i="1" s="1"/>
  <c r="R239" i="1" s="1"/>
  <c r="L239" i="1" s="1"/>
  <c r="M239" i="1" s="1"/>
  <c r="AD127" i="1"/>
  <c r="AC87" i="1"/>
  <c r="AD87" i="1" s="1"/>
  <c r="V87" i="1"/>
  <c r="Z87" i="1" s="1"/>
  <c r="Q87" i="1"/>
  <c r="O87" i="1" s="1"/>
  <c r="R87" i="1" s="1"/>
  <c r="L87" i="1" s="1"/>
  <c r="M87" i="1" s="1"/>
  <c r="AB87" i="1"/>
  <c r="AD258" i="1"/>
  <c r="V112" i="1"/>
  <c r="Z112" i="1" s="1"/>
  <c r="AC112" i="1"/>
  <c r="Q112" i="1"/>
  <c r="O112" i="1" s="1"/>
  <c r="R112" i="1" s="1"/>
  <c r="L112" i="1" s="1"/>
  <c r="M112" i="1" s="1"/>
  <c r="AB112" i="1"/>
  <c r="AC195" i="1"/>
  <c r="AD195" i="1" s="1"/>
  <c r="V195" i="1"/>
  <c r="Z195" i="1" s="1"/>
  <c r="AB195" i="1"/>
  <c r="Q195" i="1"/>
  <c r="O195" i="1" s="1"/>
  <c r="R195" i="1" s="1"/>
  <c r="L195" i="1" s="1"/>
  <c r="M195" i="1" s="1"/>
  <c r="AC176" i="1"/>
  <c r="V176" i="1"/>
  <c r="Z176" i="1" s="1"/>
  <c r="AB176" i="1"/>
  <c r="Q176" i="1"/>
  <c r="O176" i="1" s="1"/>
  <c r="R176" i="1" s="1"/>
  <c r="L176" i="1" s="1"/>
  <c r="M176" i="1" s="1"/>
  <c r="AC237" i="1"/>
  <c r="AB237" i="1"/>
  <c r="V237" i="1"/>
  <c r="Z237" i="1" s="1"/>
  <c r="Q237" i="1"/>
  <c r="O237" i="1" s="1"/>
  <c r="R237" i="1" s="1"/>
  <c r="L237" i="1" s="1"/>
  <c r="M237" i="1" s="1"/>
  <c r="AD157" i="1"/>
  <c r="AD106" i="1"/>
  <c r="AD199" i="1"/>
  <c r="AD177" i="1"/>
  <c r="AB282" i="1"/>
  <c r="V282" i="1"/>
  <c r="Z282" i="1" s="1"/>
  <c r="AC282" i="1"/>
  <c r="Q282" i="1"/>
  <c r="O282" i="1" s="1"/>
  <c r="R282" i="1" s="1"/>
  <c r="L282" i="1" s="1"/>
  <c r="M282" i="1" s="1"/>
  <c r="AC306" i="1"/>
  <c r="AB306" i="1"/>
  <c r="V306" i="1"/>
  <c r="Z306" i="1" s="1"/>
  <c r="Q306" i="1"/>
  <c r="O306" i="1" s="1"/>
  <c r="R306" i="1" s="1"/>
  <c r="L306" i="1" s="1"/>
  <c r="M306" i="1" s="1"/>
  <c r="AC220" i="1"/>
  <c r="AD220" i="1" s="1"/>
  <c r="V220" i="1"/>
  <c r="Z220" i="1" s="1"/>
  <c r="AB220" i="1"/>
  <c r="Q220" i="1"/>
  <c r="O220" i="1" s="1"/>
  <c r="R220" i="1" s="1"/>
  <c r="L220" i="1" s="1"/>
  <c r="M220" i="1" s="1"/>
  <c r="AD72" i="1"/>
  <c r="AC180" i="1"/>
  <c r="V180" i="1"/>
  <c r="Z180" i="1" s="1"/>
  <c r="AB180" i="1"/>
  <c r="Q180" i="1"/>
  <c r="O180" i="1" s="1"/>
  <c r="R180" i="1" s="1"/>
  <c r="L180" i="1" s="1"/>
  <c r="M180" i="1" s="1"/>
  <c r="V76" i="1"/>
  <c r="Z76" i="1" s="1"/>
  <c r="AC76" i="1"/>
  <c r="AB76" i="1"/>
  <c r="Q76" i="1"/>
  <c r="O76" i="1" s="1"/>
  <c r="R76" i="1" s="1"/>
  <c r="L76" i="1" s="1"/>
  <c r="M76" i="1" s="1"/>
  <c r="AC86" i="1"/>
  <c r="V86" i="1"/>
  <c r="Z86" i="1" s="1"/>
  <c r="AB86" i="1"/>
  <c r="Q86" i="1"/>
  <c r="O86" i="1" s="1"/>
  <c r="R86" i="1" s="1"/>
  <c r="L86" i="1" s="1"/>
  <c r="M86" i="1" s="1"/>
  <c r="AC210" i="1"/>
  <c r="V210" i="1"/>
  <c r="Z210" i="1" s="1"/>
  <c r="Q210" i="1"/>
  <c r="O210" i="1" s="1"/>
  <c r="R210" i="1" s="1"/>
  <c r="L210" i="1" s="1"/>
  <c r="M210" i="1" s="1"/>
  <c r="AB210" i="1"/>
  <c r="AC248" i="1"/>
  <c r="AB248" i="1"/>
  <c r="V248" i="1"/>
  <c r="Z248" i="1" s="1"/>
  <c r="Q248" i="1"/>
  <c r="O248" i="1" s="1"/>
  <c r="R248" i="1" s="1"/>
  <c r="L248" i="1" s="1"/>
  <c r="M248" i="1" s="1"/>
  <c r="AD113" i="1"/>
  <c r="AC308" i="1"/>
  <c r="V308" i="1"/>
  <c r="Z308" i="1" s="1"/>
  <c r="Q308" i="1"/>
  <c r="O308" i="1" s="1"/>
  <c r="R308" i="1" s="1"/>
  <c r="L308" i="1" s="1"/>
  <c r="M308" i="1" s="1"/>
  <c r="AB308" i="1"/>
  <c r="AC314" i="1"/>
  <c r="AB314" i="1"/>
  <c r="V314" i="1"/>
  <c r="Z314" i="1" s="1"/>
  <c r="Q314" i="1"/>
  <c r="O314" i="1" s="1"/>
  <c r="R314" i="1" s="1"/>
  <c r="L314" i="1" s="1"/>
  <c r="M314" i="1" s="1"/>
  <c r="AC155" i="1"/>
  <c r="V155" i="1"/>
  <c r="Z155" i="1" s="1"/>
  <c r="Q155" i="1"/>
  <c r="O155" i="1" s="1"/>
  <c r="R155" i="1" s="1"/>
  <c r="L155" i="1" s="1"/>
  <c r="M155" i="1" s="1"/>
  <c r="AB155" i="1"/>
  <c r="AC304" i="1"/>
  <c r="V304" i="1"/>
  <c r="Z304" i="1" s="1"/>
  <c r="Q304" i="1"/>
  <c r="O304" i="1" s="1"/>
  <c r="R304" i="1" s="1"/>
  <c r="L304" i="1" s="1"/>
  <c r="M304" i="1" s="1"/>
  <c r="AB304" i="1"/>
  <c r="AD20" i="1"/>
  <c r="AC229" i="1"/>
  <c r="AB229" i="1"/>
  <c r="V229" i="1"/>
  <c r="Z229" i="1" s="1"/>
  <c r="Q229" i="1"/>
  <c r="O229" i="1" s="1"/>
  <c r="R229" i="1" s="1"/>
  <c r="L229" i="1" s="1"/>
  <c r="M229" i="1" s="1"/>
  <c r="AD254" i="1"/>
  <c r="AD185" i="1"/>
  <c r="AC206" i="1"/>
  <c r="V206" i="1"/>
  <c r="Z206" i="1" s="1"/>
  <c r="AB206" i="1"/>
  <c r="Q206" i="1"/>
  <c r="O206" i="1" s="1"/>
  <c r="R206" i="1" s="1"/>
  <c r="L206" i="1" s="1"/>
  <c r="M206" i="1" s="1"/>
  <c r="AD24" i="1"/>
  <c r="AB97" i="1"/>
  <c r="AC97" i="1"/>
  <c r="V97" i="1"/>
  <c r="Z97" i="1" s="1"/>
  <c r="Q97" i="1"/>
  <c r="O97" i="1" s="1"/>
  <c r="R97" i="1" s="1"/>
  <c r="L97" i="1" s="1"/>
  <c r="M97" i="1" s="1"/>
  <c r="AD313" i="1"/>
  <c r="AD253" i="1"/>
  <c r="AC34" i="1"/>
  <c r="V34" i="1"/>
  <c r="Z34" i="1" s="1"/>
  <c r="AB34" i="1"/>
  <c r="Q34" i="1"/>
  <c r="O34" i="1" s="1"/>
  <c r="R34" i="1" s="1"/>
  <c r="L34" i="1" s="1"/>
  <c r="M34" i="1" s="1"/>
  <c r="AD161" i="1"/>
  <c r="AD94" i="1"/>
  <c r="AD52" i="1"/>
  <c r="AD204" i="1"/>
  <c r="AC226" i="1"/>
  <c r="V226" i="1"/>
  <c r="Z226" i="1" s="1"/>
  <c r="AB226" i="1"/>
  <c r="Q226" i="1"/>
  <c r="O226" i="1" s="1"/>
  <c r="R226" i="1" s="1"/>
  <c r="L226" i="1" s="1"/>
  <c r="M226" i="1" s="1"/>
  <c r="AC300" i="1"/>
  <c r="V300" i="1"/>
  <c r="Z300" i="1" s="1"/>
  <c r="Q300" i="1"/>
  <c r="O300" i="1" s="1"/>
  <c r="R300" i="1" s="1"/>
  <c r="L300" i="1" s="1"/>
  <c r="M300" i="1" s="1"/>
  <c r="AB300" i="1"/>
  <c r="AC224" i="1"/>
  <c r="V224" i="1"/>
  <c r="Z224" i="1" s="1"/>
  <c r="AB224" i="1"/>
  <c r="Q224" i="1"/>
  <c r="O224" i="1" s="1"/>
  <c r="R224" i="1" s="1"/>
  <c r="L224" i="1" s="1"/>
  <c r="M224" i="1" s="1"/>
  <c r="AD122" i="1"/>
  <c r="AC310" i="1"/>
  <c r="AD310" i="1" s="1"/>
  <c r="AB310" i="1"/>
  <c r="V310" i="1"/>
  <c r="Z310" i="1" s="1"/>
  <c r="Q310" i="1"/>
  <c r="O310" i="1" s="1"/>
  <c r="R310" i="1" s="1"/>
  <c r="L310" i="1" s="1"/>
  <c r="M310" i="1" s="1"/>
  <c r="AC214" i="1"/>
  <c r="V214" i="1"/>
  <c r="Z214" i="1" s="1"/>
  <c r="Q214" i="1"/>
  <c r="O214" i="1" s="1"/>
  <c r="R214" i="1" s="1"/>
  <c r="L214" i="1" s="1"/>
  <c r="M214" i="1" s="1"/>
  <c r="AB214" i="1"/>
  <c r="AC250" i="1"/>
  <c r="V250" i="1"/>
  <c r="Z250" i="1" s="1"/>
  <c r="AB250" i="1"/>
  <c r="Q250" i="1"/>
  <c r="O250" i="1" s="1"/>
  <c r="R250" i="1" s="1"/>
  <c r="L250" i="1" s="1"/>
  <c r="M250" i="1" s="1"/>
  <c r="AC274" i="1"/>
  <c r="AB274" i="1"/>
  <c r="V274" i="1"/>
  <c r="Z274" i="1" s="1"/>
  <c r="Q274" i="1"/>
  <c r="O274" i="1" s="1"/>
  <c r="R274" i="1" s="1"/>
  <c r="L274" i="1" s="1"/>
  <c r="M274" i="1" s="1"/>
  <c r="AB294" i="1"/>
  <c r="AC294" i="1"/>
  <c r="V294" i="1"/>
  <c r="Z294" i="1" s="1"/>
  <c r="Q294" i="1"/>
  <c r="O294" i="1" s="1"/>
  <c r="R294" i="1" s="1"/>
  <c r="L294" i="1" s="1"/>
  <c r="M294" i="1" s="1"/>
  <c r="AD305" i="1"/>
  <c r="AC190" i="1"/>
  <c r="V190" i="1"/>
  <c r="Z190" i="1" s="1"/>
  <c r="AB190" i="1"/>
  <c r="Q190" i="1"/>
  <c r="O190" i="1" s="1"/>
  <c r="R190" i="1" s="1"/>
  <c r="L190" i="1" s="1"/>
  <c r="M190" i="1" s="1"/>
  <c r="AD244" i="1"/>
  <c r="AC164" i="1"/>
  <c r="V164" i="1"/>
  <c r="Z164" i="1" s="1"/>
  <c r="AB164" i="1"/>
  <c r="Q164" i="1"/>
  <c r="O164" i="1" s="1"/>
  <c r="R164" i="1" s="1"/>
  <c r="L164" i="1" s="1"/>
  <c r="M164" i="1" s="1"/>
  <c r="AD287" i="1"/>
  <c r="AD49" i="1"/>
  <c r="AD137" i="1"/>
  <c r="AD119" i="1"/>
  <c r="AD142" i="1"/>
  <c r="AD255" i="1"/>
  <c r="AD90" i="1"/>
  <c r="AD102" i="1"/>
  <c r="V117" i="1"/>
  <c r="Z117" i="1" s="1"/>
  <c r="AC117" i="1"/>
  <c r="AB117" i="1"/>
  <c r="Q117" i="1"/>
  <c r="O117" i="1" s="1"/>
  <c r="R117" i="1" s="1"/>
  <c r="L117" i="1" s="1"/>
  <c r="M117" i="1" s="1"/>
  <c r="AD147" i="1"/>
  <c r="AD259" i="1"/>
  <c r="AD89" i="1"/>
  <c r="AD240" i="1"/>
  <c r="AD171" i="1"/>
  <c r="AD98" i="1"/>
  <c r="AC302" i="1"/>
  <c r="AD302" i="1" s="1"/>
  <c r="AB302" i="1"/>
  <c r="V302" i="1"/>
  <c r="Z302" i="1" s="1"/>
  <c r="Q302" i="1"/>
  <c r="O302" i="1" s="1"/>
  <c r="R302" i="1" s="1"/>
  <c r="L302" i="1" s="1"/>
  <c r="M302" i="1" s="1"/>
  <c r="AD286" i="1"/>
  <c r="AC276" i="1"/>
  <c r="V276" i="1"/>
  <c r="Z276" i="1" s="1"/>
  <c r="Q276" i="1"/>
  <c r="O276" i="1" s="1"/>
  <c r="R276" i="1" s="1"/>
  <c r="L276" i="1" s="1"/>
  <c r="M276" i="1" s="1"/>
  <c r="AB276" i="1"/>
  <c r="AD110" i="1"/>
  <c r="AC159" i="1"/>
  <c r="V159" i="1"/>
  <c r="Z159" i="1" s="1"/>
  <c r="Q159" i="1"/>
  <c r="O159" i="1" s="1"/>
  <c r="R159" i="1" s="1"/>
  <c r="L159" i="1" s="1"/>
  <c r="M159" i="1" s="1"/>
  <c r="AB159" i="1"/>
  <c r="AC80" i="1"/>
  <c r="V80" i="1"/>
  <c r="Z80" i="1" s="1"/>
  <c r="AB80" i="1"/>
  <c r="Q80" i="1"/>
  <c r="O80" i="1" s="1"/>
  <c r="R80" i="1" s="1"/>
  <c r="L80" i="1" s="1"/>
  <c r="M80" i="1" s="1"/>
  <c r="AC22" i="1"/>
  <c r="V22" i="1"/>
  <c r="Z22" i="1" s="1"/>
  <c r="Q22" i="1"/>
  <c r="O22" i="1" s="1"/>
  <c r="R22" i="1" s="1"/>
  <c r="L22" i="1" s="1"/>
  <c r="M22" i="1" s="1"/>
  <c r="AB22" i="1"/>
  <c r="AD146" i="1"/>
  <c r="AC218" i="1"/>
  <c r="V218" i="1"/>
  <c r="Z218" i="1" s="1"/>
  <c r="Q218" i="1"/>
  <c r="O218" i="1" s="1"/>
  <c r="R218" i="1" s="1"/>
  <c r="L218" i="1" s="1"/>
  <c r="M218" i="1" s="1"/>
  <c r="AB218" i="1"/>
  <c r="AC296" i="1"/>
  <c r="V296" i="1"/>
  <c r="Z296" i="1" s="1"/>
  <c r="Q296" i="1"/>
  <c r="O296" i="1" s="1"/>
  <c r="R296" i="1" s="1"/>
  <c r="L296" i="1" s="1"/>
  <c r="M296" i="1" s="1"/>
  <c r="AB296" i="1"/>
  <c r="V298" i="1"/>
  <c r="Z298" i="1" s="1"/>
  <c r="AC298" i="1"/>
  <c r="AD298" i="1" s="1"/>
  <c r="AB298" i="1"/>
  <c r="Q298" i="1"/>
  <c r="O298" i="1" s="1"/>
  <c r="R298" i="1" s="1"/>
  <c r="L298" i="1" s="1"/>
  <c r="M298" i="1" s="1"/>
  <c r="AC223" i="1"/>
  <c r="V223" i="1"/>
  <c r="Z223" i="1" s="1"/>
  <c r="AB223" i="1"/>
  <c r="Q223" i="1"/>
  <c r="O223" i="1" s="1"/>
  <c r="R223" i="1" s="1"/>
  <c r="L223" i="1" s="1"/>
  <c r="M223" i="1" s="1"/>
  <c r="AD209" i="1"/>
  <c r="AC79" i="1"/>
  <c r="V79" i="1"/>
  <c r="Z79" i="1" s="1"/>
  <c r="Q79" i="1"/>
  <c r="O79" i="1" s="1"/>
  <c r="R79" i="1" s="1"/>
  <c r="L79" i="1" s="1"/>
  <c r="M79" i="1" s="1"/>
  <c r="AB79" i="1"/>
  <c r="V63" i="1"/>
  <c r="Z63" i="1" s="1"/>
  <c r="AC63" i="1"/>
  <c r="AB63" i="1"/>
  <c r="Q63" i="1"/>
  <c r="O63" i="1" s="1"/>
  <c r="R63" i="1" s="1"/>
  <c r="L63" i="1" s="1"/>
  <c r="M63" i="1" s="1"/>
  <c r="AC129" i="1"/>
  <c r="V129" i="1"/>
  <c r="Z129" i="1" s="1"/>
  <c r="AB129" i="1"/>
  <c r="Q129" i="1"/>
  <c r="O129" i="1" s="1"/>
  <c r="R129" i="1" s="1"/>
  <c r="L129" i="1" s="1"/>
  <c r="M129" i="1" s="1"/>
  <c r="AC179" i="1"/>
  <c r="V179" i="1"/>
  <c r="Z179" i="1" s="1"/>
  <c r="AB179" i="1"/>
  <c r="Q179" i="1"/>
  <c r="O179" i="1" s="1"/>
  <c r="R179" i="1" s="1"/>
  <c r="L179" i="1" s="1"/>
  <c r="M179" i="1" s="1"/>
  <c r="AD156" i="1"/>
  <c r="AC172" i="1"/>
  <c r="V172" i="1"/>
  <c r="Z172" i="1" s="1"/>
  <c r="AB172" i="1"/>
  <c r="Q172" i="1"/>
  <c r="O172" i="1" s="1"/>
  <c r="R172" i="1" s="1"/>
  <c r="L172" i="1" s="1"/>
  <c r="M172" i="1" s="1"/>
  <c r="AD303" i="1"/>
  <c r="AD165" i="1"/>
  <c r="AD280" i="1"/>
  <c r="AD263" i="1"/>
  <c r="AD222" i="1"/>
  <c r="AD311" i="1"/>
  <c r="AD252" i="1"/>
  <c r="AD285" i="1"/>
  <c r="AD47" i="1"/>
  <c r="AC54" i="1"/>
  <c r="AD54" i="1" s="1"/>
  <c r="V54" i="1"/>
  <c r="Z54" i="1" s="1"/>
  <c r="Q54" i="1"/>
  <c r="O54" i="1" s="1"/>
  <c r="R54" i="1" s="1"/>
  <c r="L54" i="1" s="1"/>
  <c r="M54" i="1" s="1"/>
  <c r="AB54" i="1"/>
  <c r="AD160" i="1"/>
  <c r="AC42" i="1"/>
  <c r="V42" i="1"/>
  <c r="Z42" i="1" s="1"/>
  <c r="Q42" i="1"/>
  <c r="O42" i="1" s="1"/>
  <c r="R42" i="1" s="1"/>
  <c r="L42" i="1" s="1"/>
  <c r="M42" i="1" s="1"/>
  <c r="AB42" i="1"/>
  <c r="AD145" i="1"/>
  <c r="AD130" i="1"/>
  <c r="AD133" i="1"/>
  <c r="AD126" i="1"/>
  <c r="AD191" i="1"/>
  <c r="AD276" i="1" l="1"/>
  <c r="AD187" i="1"/>
  <c r="AD312" i="1"/>
  <c r="AD284" i="1"/>
  <c r="AD179" i="1"/>
  <c r="AD214" i="1"/>
  <c r="AD86" i="1"/>
  <c r="AD180" i="1"/>
  <c r="AD112" i="1"/>
  <c r="AD228" i="1"/>
  <c r="AD237" i="1"/>
  <c r="AD88" i="1"/>
  <c r="AD63" i="1"/>
  <c r="AD190" i="1"/>
  <c r="AD314" i="1"/>
  <c r="AD42" i="1"/>
  <c r="AD296" i="1"/>
  <c r="AD290" i="1"/>
  <c r="AD117" i="1"/>
  <c r="AD80" i="1"/>
  <c r="AD304" i="1"/>
  <c r="AD292" i="1"/>
  <c r="AD105" i="1"/>
  <c r="AD223" i="1"/>
  <c r="AD226" i="1"/>
  <c r="AD306" i="1"/>
  <c r="AD176" i="1"/>
  <c r="AD159" i="1"/>
  <c r="AD97" i="1"/>
  <c r="AD274" i="1"/>
  <c r="AD71" i="1"/>
  <c r="AD224" i="1"/>
  <c r="AD34" i="1"/>
  <c r="AD22" i="1"/>
  <c r="AD164" i="1"/>
  <c r="AD229" i="1"/>
  <c r="AD67" i="1"/>
  <c r="AD96" i="1"/>
  <c r="AD163" i="1"/>
  <c r="AD172" i="1"/>
  <c r="AD294" i="1"/>
  <c r="AD155" i="1"/>
  <c r="AD308" i="1"/>
  <c r="AD76" i="1"/>
  <c r="AD282" i="1"/>
  <c r="AD239" i="1"/>
  <c r="AD46" i="1"/>
  <c r="AD288" i="1"/>
  <c r="AD248" i="1"/>
  <c r="AD129" i="1"/>
  <c r="AD79" i="1"/>
  <c r="AD250" i="1"/>
  <c r="AD206" i="1"/>
  <c r="AD210" i="1"/>
  <c r="AD289" i="1"/>
  <c r="AD203" i="1"/>
  <c r="AD218" i="1"/>
  <c r="AD300" i="1"/>
  <c r="AD77" i="1"/>
  <c r="AD281" i="1"/>
  <c r="AD235" i="1"/>
</calcChain>
</file>

<file path=xl/sharedStrings.xml><?xml version="1.0" encoding="utf-8"?>
<sst xmlns="http://schemas.openxmlformats.org/spreadsheetml/2006/main" count="4012" uniqueCount="959">
  <si>
    <t>File opened</t>
  </si>
  <si>
    <t>2022-10-11 11:32:43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</si>
  <si>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</si>
  <si>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</si>
  <si>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</si>
  <si>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</si>
  <si>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</si>
  <si>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</si>
  <si>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</si>
  <si>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</si>
  <si>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</si>
  <si>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</si>
  <si>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</si>
  <si>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</si>
  <si>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</si>
  <si>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Oct 11 09:12</t>
  </si>
  <si>
    <t>H2O rangematch</t>
  </si>
  <si>
    <t>Tue Oct 11 09:20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</si>
  <si>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</si>
  <si>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</si>
  <si>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</si>
  <si>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</si>
  <si>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</si>
  <si>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</si>
  <si>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</si>
  <si>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</si>
  <si>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</si>
  <si>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11:32:43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</si>
  <si>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</si>
  <si>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</si>
  <si>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</si>
  <si>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</si>
  <si>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</si>
  <si>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</si>
  <si>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</si>
  <si>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</si>
  <si>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</si>
  <si>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</si>
  <si>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</si>
  <si>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</si>
  <si>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</si>
  <si>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</si>
  <si>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</si>
  <si>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</si>
  <si>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</si>
  <si>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</si>
  <si>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</si>
  <si>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</si>
  <si>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</si>
  <si>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</si>
  <si>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</si>
  <si>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</si>
  <si>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</si>
  <si>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</si>
  <si>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</si>
  <si>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</si>
  <si>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</si>
  <si>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</si>
  <si>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</si>
  <si>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</si>
  <si>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</si>
  <si>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</si>
  <si>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</si>
  <si>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</si>
  <si>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</si>
  <si>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</si>
  <si>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</si>
  <si>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</si>
  <si>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</si>
  <si>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</si>
  <si>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</si>
  <si>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</si>
  <si>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</si>
  <si>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</si>
  <si>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</si>
  <si>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</si>
  <si>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</si>
  <si>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</si>
  <si>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</si>
  <si>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</si>
  <si>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4.4582 79.6781 390.304 636.715 893.994 1099.06 1295.43 1441.18</t>
  </si>
  <si>
    <t>Fs_true</t>
  </si>
  <si>
    <t>0.435596 98.925 401.396 601 801.38 1005.13 1201.11 1401.95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</si>
  <si>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</si>
  <si>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</si>
  <si>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</si>
  <si>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</si>
  <si>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</si>
  <si>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</si>
  <si>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</si>
  <si>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</si>
  <si>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</si>
  <si>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</si>
  <si>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</si>
  <si>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</si>
  <si>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</si>
  <si>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</si>
  <si>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</si>
  <si>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</si>
  <si>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</si>
  <si>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</si>
  <si>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</si>
  <si>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</si>
  <si>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</si>
  <si>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</si>
  <si>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</si>
  <si>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</si>
  <si>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</si>
  <si>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</si>
  <si>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</si>
  <si>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</si>
  <si>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</si>
  <si>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</si>
  <si>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</si>
  <si>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</si>
  <si>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</si>
  <si>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</si>
  <si>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</si>
  <si>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</si>
  <si>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</si>
  <si>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</si>
  <si>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</si>
  <si>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</si>
  <si>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</si>
  <si>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</si>
  <si>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</si>
  <si>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</si>
  <si>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</si>
  <si>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</si>
  <si>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</si>
  <si>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</si>
  <si>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</si>
  <si>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</si>
  <si>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</si>
  <si>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</si>
  <si>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</si>
  <si>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</si>
  <si>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</si>
  <si>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</si>
  <si>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</si>
  <si>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</si>
  <si>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</si>
  <si>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</si>
  <si>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</si>
  <si>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</si>
  <si>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</si>
  <si>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</si>
  <si>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</si>
  <si>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</si>
  <si>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</si>
  <si>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</si>
  <si>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</si>
  <si>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</si>
  <si>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</si>
  <si>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</si>
  <si>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</si>
  <si>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</si>
  <si>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</si>
  <si>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</si>
  <si>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</si>
  <si>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</si>
  <si>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</si>
  <si>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</si>
  <si>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</si>
  <si>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</si>
  <si>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</si>
  <si>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</si>
  <si>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</si>
  <si>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</si>
  <si>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</si>
  <si>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</si>
  <si>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</si>
  <si>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</si>
  <si>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</si>
  <si>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</si>
  <si>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</si>
  <si>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</si>
  <si>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</si>
  <si>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</si>
  <si>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</si>
  <si>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</si>
  <si>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</si>
  <si>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</si>
  <si>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</si>
  <si>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</si>
  <si>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</si>
  <si>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</si>
  <si>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</si>
  <si>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</si>
  <si>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</si>
  <si>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</si>
  <si>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</si>
  <si>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</si>
  <si>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</si>
  <si>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</si>
  <si>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</si>
  <si>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</si>
  <si>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</si>
  <si>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</si>
  <si>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</si>
  <si>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</si>
  <si>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</si>
  <si>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</si>
  <si>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</si>
  <si>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</si>
  <si>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</si>
  <si>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</si>
  <si>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</si>
  <si>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</si>
  <si>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</si>
  <si>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</si>
  <si>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</si>
  <si>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</si>
  <si>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</si>
  <si>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</si>
  <si>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</si>
  <si>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</si>
  <si>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</si>
  <si>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</si>
  <si>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</si>
  <si>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</si>
  <si>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</si>
  <si>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</si>
  <si>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</si>
  <si>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</si>
  <si>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</si>
  <si>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</si>
  <si>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</si>
  <si>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</si>
  <si>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</si>
  <si>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</si>
  <si>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</si>
  <si>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</si>
  <si>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</si>
  <si>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</si>
  <si>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</si>
  <si>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</si>
  <si>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</si>
  <si>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</si>
  <si>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</si>
  <si>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</si>
  <si>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</si>
  <si>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</si>
  <si>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</si>
  <si>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</si>
  <si>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</si>
  <si>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</si>
  <si>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</si>
  <si>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</si>
  <si>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</si>
  <si>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</si>
  <si>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</si>
  <si>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</si>
  <si>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</si>
  <si>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</si>
  <si>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</si>
  <si>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</si>
  <si>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</si>
  <si>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</si>
  <si>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</si>
  <si>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</si>
  <si>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</si>
  <si>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</si>
  <si>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</si>
  <si>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</si>
  <si>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</si>
  <si>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</si>
  <si>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</si>
  <si>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</si>
  <si>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</si>
  <si>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</si>
  <si>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</si>
  <si>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</si>
  <si>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</si>
  <si>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</si>
  <si>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</si>
  <si>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</si>
  <si>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</si>
  <si>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</si>
  <si>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</si>
  <si>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</si>
  <si>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</si>
  <si>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</si>
  <si>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</si>
  <si>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</si>
  <si>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</si>
  <si>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</si>
  <si>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</si>
  <si>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</si>
  <si>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</si>
  <si>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</si>
  <si>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</si>
  <si>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</si>
  <si>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</si>
  <si>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</si>
  <si>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</si>
  <si>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</si>
  <si>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</si>
  <si>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</si>
  <si>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</si>
  <si>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</si>
  <si>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</si>
  <si>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</si>
  <si>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</si>
  <si>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</si>
  <si>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</si>
  <si>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</si>
  <si>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</si>
  <si>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</si>
  <si>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</si>
  <si>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</si>
  <si>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</si>
  <si>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</si>
  <si>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</si>
  <si>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</si>
  <si>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</si>
  <si>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</si>
  <si>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</si>
  <si>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</si>
  <si>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</si>
  <si>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</si>
  <si>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</si>
  <si>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</si>
  <si>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</si>
  <si>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</si>
  <si>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</si>
  <si>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</si>
  <si>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</si>
  <si>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</si>
  <si>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</si>
  <si>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</si>
  <si>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</si>
  <si>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</si>
  <si>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</si>
  <si>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</si>
  <si>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</si>
  <si>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</si>
  <si>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</si>
  <si>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</si>
  <si>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</si>
  <si>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</si>
  <si>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</si>
  <si>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</si>
  <si>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</si>
  <si>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</si>
  <si>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</si>
  <si>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</si>
  <si>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</si>
  <si>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</si>
  <si>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</si>
  <si>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</si>
  <si>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</si>
  <si>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</si>
  <si>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20221011 11:35:27</t>
  </si>
  <si>
    <t>11:35:27</t>
  </si>
  <si>
    <t>0: Broadleaf</t>
  </si>
  <si>
    <t>10:51:03</t>
  </si>
  <si>
    <t>1/2</t>
  </si>
  <si>
    <t>00000000</t>
  </si>
  <si>
    <t>iiiiiiii</t>
  </si>
  <si>
    <t>off</t>
  </si>
  <si>
    <t>20221011 11:35:31</t>
  </si>
  <si>
    <t>11:35:31</t>
  </si>
  <si>
    <t>0/2</t>
  </si>
  <si>
    <t>20221011 11:35:35</t>
  </si>
  <si>
    <t>11:35:35</t>
  </si>
  <si>
    <t>20221011 11:35:39</t>
  </si>
  <si>
    <t>11:35:39</t>
  </si>
  <si>
    <t>20221011 11:35:43</t>
  </si>
  <si>
    <t>11:35:43</t>
  </si>
  <si>
    <t>20221011 11:35:47</t>
  </si>
  <si>
    <t>11:35:47</t>
  </si>
  <si>
    <t>20221011 11:35:51</t>
  </si>
  <si>
    <t>11:35:51</t>
  </si>
  <si>
    <t>20221011 11:35:55</t>
  </si>
  <si>
    <t>11:35:55</t>
  </si>
  <si>
    <t>20221011 11:35:59</t>
  </si>
  <si>
    <t>11:35:59</t>
  </si>
  <si>
    <t>20221011 11:36:03</t>
  </si>
  <si>
    <t>11:36:03</t>
  </si>
  <si>
    <t>20221011 11:36:07</t>
  </si>
  <si>
    <t>11:36:07</t>
  </si>
  <si>
    <t>20221011 11:36:11</t>
  </si>
  <si>
    <t>11:36:11</t>
  </si>
  <si>
    <t>20221011 11:36:15</t>
  </si>
  <si>
    <t>11:36:15</t>
  </si>
  <si>
    <t>20221011 11:36:19</t>
  </si>
  <si>
    <t>11:36:19</t>
  </si>
  <si>
    <t>20221011 11:36:23</t>
  </si>
  <si>
    <t>11:36:23</t>
  </si>
  <si>
    <t>20221011 11:36:27</t>
  </si>
  <si>
    <t>11:36:27</t>
  </si>
  <si>
    <t>20221011 11:36:31</t>
  </si>
  <si>
    <t>11:36:31</t>
  </si>
  <si>
    <t>20221011 11:36:35</t>
  </si>
  <si>
    <t>11:36:35</t>
  </si>
  <si>
    <t>20221011 11:36:39</t>
  </si>
  <si>
    <t>11:36:39</t>
  </si>
  <si>
    <t>20221011 11:36:43</t>
  </si>
  <si>
    <t>11:36:43</t>
  </si>
  <si>
    <t>20221011 11:36:47</t>
  </si>
  <si>
    <t>11:36:47</t>
  </si>
  <si>
    <t>20221011 11:36:51</t>
  </si>
  <si>
    <t>11:36:51</t>
  </si>
  <si>
    <t>20221011 11:36:55</t>
  </si>
  <si>
    <t>11:36:55</t>
  </si>
  <si>
    <t>20221011 11:36:59</t>
  </si>
  <si>
    <t>11:36:59</t>
  </si>
  <si>
    <t>20221011 11:37:03</t>
  </si>
  <si>
    <t>11:37:03</t>
  </si>
  <si>
    <t>20221011 11:37:07</t>
  </si>
  <si>
    <t>11:37:07</t>
  </si>
  <si>
    <t>20221011 11:37:11</t>
  </si>
  <si>
    <t>11:37:11</t>
  </si>
  <si>
    <t>20221011 11:37:15</t>
  </si>
  <si>
    <t>11:37:15</t>
  </si>
  <si>
    <t>20221011 11:37:19</t>
  </si>
  <si>
    <t>11:37:19</t>
  </si>
  <si>
    <t>20221011 11:37:23</t>
  </si>
  <si>
    <t>11:37:23</t>
  </si>
  <si>
    <t>20221011 11:37:27</t>
  </si>
  <si>
    <t>11:37:27</t>
  </si>
  <si>
    <t>20221011 11:37:31</t>
  </si>
  <si>
    <t>11:37:31</t>
  </si>
  <si>
    <t>20221011 11:37:35</t>
  </si>
  <si>
    <t>11:37:35</t>
  </si>
  <si>
    <t>20221011 11:37:39</t>
  </si>
  <si>
    <t>11:37:39</t>
  </si>
  <si>
    <t>20221011 11:37:43</t>
  </si>
  <si>
    <t>11:37:43</t>
  </si>
  <si>
    <t>20221011 11:37:47</t>
  </si>
  <si>
    <t>11:37:47</t>
  </si>
  <si>
    <t>20221011 11:37:51</t>
  </si>
  <si>
    <t>11:37:51</t>
  </si>
  <si>
    <t>20221011 11:37:55</t>
  </si>
  <si>
    <t>11:37:55</t>
  </si>
  <si>
    <t>20221011 11:37:59</t>
  </si>
  <si>
    <t>11:37:59</t>
  </si>
  <si>
    <t>20221011 11:38:03</t>
  </si>
  <si>
    <t>11:38:03</t>
  </si>
  <si>
    <t>20221011 11:38:07</t>
  </si>
  <si>
    <t>11:38:07</t>
  </si>
  <si>
    <t>20221011 11:38:11</t>
  </si>
  <si>
    <t>11:38:11</t>
  </si>
  <si>
    <t>20221011 11:38:15</t>
  </si>
  <si>
    <t>11:38:15</t>
  </si>
  <si>
    <t>20221011 11:38:19</t>
  </si>
  <si>
    <t>11:38:19</t>
  </si>
  <si>
    <t>20221011 11:38:23</t>
  </si>
  <si>
    <t>11:38:23</t>
  </si>
  <si>
    <t>20221011 11:38:27</t>
  </si>
  <si>
    <t>11:38:27</t>
  </si>
  <si>
    <t>20221011 11:38:31</t>
  </si>
  <si>
    <t>11:38:31</t>
  </si>
  <si>
    <t>20221011 11:38:35</t>
  </si>
  <si>
    <t>11:38:35</t>
  </si>
  <si>
    <t>20221011 11:38:39</t>
  </si>
  <si>
    <t>11:38:39</t>
  </si>
  <si>
    <t>20221011 11:38:43</t>
  </si>
  <si>
    <t>11:38:43</t>
  </si>
  <si>
    <t>20221011 11:38:47</t>
  </si>
  <si>
    <t>11:38:47</t>
  </si>
  <si>
    <t>20221011 11:38:51</t>
  </si>
  <si>
    <t>11:38:51</t>
  </si>
  <si>
    <t>20221011 11:38:55</t>
  </si>
  <si>
    <t>11:38:55</t>
  </si>
  <si>
    <t>20221011 11:38:59</t>
  </si>
  <si>
    <t>11:38:59</t>
  </si>
  <si>
    <t>20221011 11:39:03</t>
  </si>
  <si>
    <t>11:39:03</t>
  </si>
  <si>
    <t>20221011 11:39:07</t>
  </si>
  <si>
    <t>11:39:07</t>
  </si>
  <si>
    <t>20221011 11:39:10</t>
  </si>
  <si>
    <t>11:39:10</t>
  </si>
  <si>
    <t>20221011 11:39:14</t>
  </si>
  <si>
    <t>11:39:14</t>
  </si>
  <si>
    <t>20221011 11:39:18</t>
  </si>
  <si>
    <t>11:39:18</t>
  </si>
  <si>
    <t>20221011 11:39:22</t>
  </si>
  <si>
    <t>11:39:22</t>
  </si>
  <si>
    <t>20221011 11:39:26</t>
  </si>
  <si>
    <t>11:39:26</t>
  </si>
  <si>
    <t>20221011 11:39:30</t>
  </si>
  <si>
    <t>11:39:30</t>
  </si>
  <si>
    <t>20221011 11:39:34</t>
  </si>
  <si>
    <t>11:39:34</t>
  </si>
  <si>
    <t>20221011 11:39:38</t>
  </si>
  <si>
    <t>11:39:38</t>
  </si>
  <si>
    <t>20221011 11:39:42</t>
  </si>
  <si>
    <t>11:39:42</t>
  </si>
  <si>
    <t>20221011 11:39:46</t>
  </si>
  <si>
    <t>11:39:46</t>
  </si>
  <si>
    <t>20221011 11:39:50</t>
  </si>
  <si>
    <t>11:39:50</t>
  </si>
  <si>
    <t>20221011 11:39:54</t>
  </si>
  <si>
    <t>11:39:54</t>
  </si>
  <si>
    <t>20221011 11:39:58</t>
  </si>
  <si>
    <t>11:39:58</t>
  </si>
  <si>
    <t>20221011 11:40:02</t>
  </si>
  <si>
    <t>11:40:02</t>
  </si>
  <si>
    <t>20221011 11:40:06</t>
  </si>
  <si>
    <t>11:40:06</t>
  </si>
  <si>
    <t>20221011 11:40:10</t>
  </si>
  <si>
    <t>11:40:10</t>
  </si>
  <si>
    <t>20221011 11:40:14</t>
  </si>
  <si>
    <t>11:40:14</t>
  </si>
  <si>
    <t>20221011 11:40:18</t>
  </si>
  <si>
    <t>11:40:18</t>
  </si>
  <si>
    <t>20221011 11:40:22</t>
  </si>
  <si>
    <t>11:40:22</t>
  </si>
  <si>
    <t>20221011 11:40:26</t>
  </si>
  <si>
    <t>11:40:26</t>
  </si>
  <si>
    <t>20221011 11:40:30</t>
  </si>
  <si>
    <t>11:40:30</t>
  </si>
  <si>
    <t>20221011 11:40:34</t>
  </si>
  <si>
    <t>11:40:34</t>
  </si>
  <si>
    <t>20221011 11:40:38</t>
  </si>
  <si>
    <t>11:40:38</t>
  </si>
  <si>
    <t>20221011 11:40:42</t>
  </si>
  <si>
    <t>11:40:42</t>
  </si>
  <si>
    <t>20221011 11:40:46</t>
  </si>
  <si>
    <t>11:40:46</t>
  </si>
  <si>
    <t>20221011 11:40:50</t>
  </si>
  <si>
    <t>11:40:50</t>
  </si>
  <si>
    <t>20221011 11:40:54</t>
  </si>
  <si>
    <t>11:40:54</t>
  </si>
  <si>
    <t>20221011 11:40:58</t>
  </si>
  <si>
    <t>11:40:58</t>
  </si>
  <si>
    <t>20221011 11:41:02</t>
  </si>
  <si>
    <t>11:41:02</t>
  </si>
  <si>
    <t>20221011 11:41:06</t>
  </si>
  <si>
    <t>11:41:06</t>
  </si>
  <si>
    <t>20221011 11:41:10</t>
  </si>
  <si>
    <t>11:41:10</t>
  </si>
  <si>
    <t>20221011 11:41:14</t>
  </si>
  <si>
    <t>11:41:14</t>
  </si>
  <si>
    <t>20221011 11:41:18</t>
  </si>
  <si>
    <t>11:41:18</t>
  </si>
  <si>
    <t>20221011 11:41:22</t>
  </si>
  <si>
    <t>11:41:22</t>
  </si>
  <si>
    <t>20221011 11:41:26</t>
  </si>
  <si>
    <t>11:41:26</t>
  </si>
  <si>
    <t>20221011 11:41:30</t>
  </si>
  <si>
    <t>11:41:30</t>
  </si>
  <si>
    <t>20221011 11:41:34</t>
  </si>
  <si>
    <t>11:41:34</t>
  </si>
  <si>
    <t>20221011 11:41:38</t>
  </si>
  <si>
    <t>11:41:38</t>
  </si>
  <si>
    <t>20221011 11:41:42</t>
  </si>
  <si>
    <t>11:41:42</t>
  </si>
  <si>
    <t>20221011 11:41:46</t>
  </si>
  <si>
    <t>11:41:46</t>
  </si>
  <si>
    <t>20221011 11:41:50</t>
  </si>
  <si>
    <t>11:41:50</t>
  </si>
  <si>
    <t>20221011 11:41:54</t>
  </si>
  <si>
    <t>11:41:54</t>
  </si>
  <si>
    <t>20221011 11:41:58</t>
  </si>
  <si>
    <t>11:41:58</t>
  </si>
  <si>
    <t>20221011 11:42:02</t>
  </si>
  <si>
    <t>11:42:02</t>
  </si>
  <si>
    <t>20221011 11:42:06</t>
  </si>
  <si>
    <t>11:42:06</t>
  </si>
  <si>
    <t>20221011 11:42:10</t>
  </si>
  <si>
    <t>11:42:10</t>
  </si>
  <si>
    <t>20221011 11:42:14</t>
  </si>
  <si>
    <t>11:42:14</t>
  </si>
  <si>
    <t>20221011 11:42:18</t>
  </si>
  <si>
    <t>11:42:18</t>
  </si>
  <si>
    <t>20221011 11:42:22</t>
  </si>
  <si>
    <t>11:42:22</t>
  </si>
  <si>
    <t>20221011 11:42:26</t>
  </si>
  <si>
    <t>11:42:26</t>
  </si>
  <si>
    <t>20221011 11:42:30</t>
  </si>
  <si>
    <t>11:42:30</t>
  </si>
  <si>
    <t>20221011 11:42:34</t>
  </si>
  <si>
    <t>11:42:34</t>
  </si>
  <si>
    <t>20221011 11:42:38</t>
  </si>
  <si>
    <t>11:42:38</t>
  </si>
  <si>
    <t>20221011 11:42:42</t>
  </si>
  <si>
    <t>11:42:42</t>
  </si>
  <si>
    <t>20221011 11:42:46</t>
  </si>
  <si>
    <t>11:42:46</t>
  </si>
  <si>
    <t>20221011 11:42:50</t>
  </si>
  <si>
    <t>11:42:50</t>
  </si>
  <si>
    <t>20221011 11:42:54</t>
  </si>
  <si>
    <t>11:42:54</t>
  </si>
  <si>
    <t>20221011 11:42:58</t>
  </si>
  <si>
    <t>11:42:58</t>
  </si>
  <si>
    <t>20221011 11:43:02</t>
  </si>
  <si>
    <t>11:43:02</t>
  </si>
  <si>
    <t>20221011 11:43:06</t>
  </si>
  <si>
    <t>11:43:06</t>
  </si>
  <si>
    <t>20221011 11:43:10</t>
  </si>
  <si>
    <t>11:43:10</t>
  </si>
  <si>
    <t>2/2</t>
  </si>
  <si>
    <t>20221011 11:43:14</t>
  </si>
  <si>
    <t>11:43:14</t>
  </si>
  <si>
    <t>20221011 11:43:18</t>
  </si>
  <si>
    <t>11:43:18</t>
  </si>
  <si>
    <t>20221011 11:43:22</t>
  </si>
  <si>
    <t>11:43:22</t>
  </si>
  <si>
    <t>20221011 11:43:26</t>
  </si>
  <si>
    <t>11:43:26</t>
  </si>
  <si>
    <t>20221011 11:43:30</t>
  </si>
  <si>
    <t>11:43:30</t>
  </si>
  <si>
    <t>20221011 11:43:34</t>
  </si>
  <si>
    <t>11:43:34</t>
  </si>
  <si>
    <t>20221011 11:43:38</t>
  </si>
  <si>
    <t>11:43:38</t>
  </si>
  <si>
    <t>20221011 11:43:42</t>
  </si>
  <si>
    <t>11:43:42</t>
  </si>
  <si>
    <t>20221011 11:43:46</t>
  </si>
  <si>
    <t>11:43:46</t>
  </si>
  <si>
    <t>20221011 11:43:50</t>
  </si>
  <si>
    <t>11:43:50</t>
  </si>
  <si>
    <t>20221011 11:43:54</t>
  </si>
  <si>
    <t>11:43:54</t>
  </si>
  <si>
    <t>20221011 11:43:58</t>
  </si>
  <si>
    <t>11:43:58</t>
  </si>
  <si>
    <t>20221011 11:44:02</t>
  </si>
  <si>
    <t>11:44:02</t>
  </si>
  <si>
    <t>20221011 11:44:06</t>
  </si>
  <si>
    <t>11:44:06</t>
  </si>
  <si>
    <t>20221011 11:44:10</t>
  </si>
  <si>
    <t>11:44:10</t>
  </si>
  <si>
    <t>20221011 11:44:14</t>
  </si>
  <si>
    <t>11:44:14</t>
  </si>
  <si>
    <t>20221011 11:44:18</t>
  </si>
  <si>
    <t>11:44:18</t>
  </si>
  <si>
    <t>20221011 11:44:22</t>
  </si>
  <si>
    <t>11:44:22</t>
  </si>
  <si>
    <t>20221011 11:44:26</t>
  </si>
  <si>
    <t>11:44:26</t>
  </si>
  <si>
    <t>20221011 11:44:30</t>
  </si>
  <si>
    <t>11:44:30</t>
  </si>
  <si>
    <t>20221011 11:44:34</t>
  </si>
  <si>
    <t>11:44:34</t>
  </si>
  <si>
    <t>20221011 11:44:38</t>
  </si>
  <si>
    <t>11:44:38</t>
  </si>
  <si>
    <t>20221011 11:44:42</t>
  </si>
  <si>
    <t>11:44:42</t>
  </si>
  <si>
    <t>20221011 11:44:46</t>
  </si>
  <si>
    <t>11:44:46</t>
  </si>
  <si>
    <t>20221011 11:44:50</t>
  </si>
  <si>
    <t>11:44:50</t>
  </si>
  <si>
    <t>20221011 11:44:54</t>
  </si>
  <si>
    <t>11:44:54</t>
  </si>
  <si>
    <t>20221011 11:44:58</t>
  </si>
  <si>
    <t>11:44:58</t>
  </si>
  <si>
    <t>20221011 11:45:02</t>
  </si>
  <si>
    <t>11:45:02</t>
  </si>
  <si>
    <t>20221011 11:45:06</t>
  </si>
  <si>
    <t>11:45:06</t>
  </si>
  <si>
    <t>20221011 11:45:10</t>
  </si>
  <si>
    <t>11:45:10</t>
  </si>
  <si>
    <t>20221011 11:45:14</t>
  </si>
  <si>
    <t>11:45:14</t>
  </si>
  <si>
    <t>20221011 11:45:18</t>
  </si>
  <si>
    <t>11:45:18</t>
  </si>
  <si>
    <t>20221011 11:45:22</t>
  </si>
  <si>
    <t>11:45:22</t>
  </si>
  <si>
    <t>20221011 11:45:26</t>
  </si>
  <si>
    <t>11:45:26</t>
  </si>
  <si>
    <t>20221011 11:45:30</t>
  </si>
  <si>
    <t>11:45:30</t>
  </si>
  <si>
    <t>20221011 11:45:34</t>
  </si>
  <si>
    <t>11:45:34</t>
  </si>
  <si>
    <t>20221011 11:45:38</t>
  </si>
  <si>
    <t>11:45:38</t>
  </si>
  <si>
    <t>20221011 11:45:42</t>
  </si>
  <si>
    <t>11:45:42</t>
  </si>
  <si>
    <t>20221011 11:45:46</t>
  </si>
  <si>
    <t>11:45:46</t>
  </si>
  <si>
    <t>20221011 11:45:50</t>
  </si>
  <si>
    <t>11:45:50</t>
  </si>
  <si>
    <t>20221011 11:45:54</t>
  </si>
  <si>
    <t>11:45:54</t>
  </si>
  <si>
    <t>20221011 11:45:58</t>
  </si>
  <si>
    <t>11:45:58</t>
  </si>
  <si>
    <t>20221011 11:46:02</t>
  </si>
  <si>
    <t>11:46:02</t>
  </si>
  <si>
    <t>20221011 11:46:06</t>
  </si>
  <si>
    <t>11:46:06</t>
  </si>
  <si>
    <t>20221011 11:46:10</t>
  </si>
  <si>
    <t>11:46:10</t>
  </si>
  <si>
    <t>20221011 11:46:13</t>
  </si>
  <si>
    <t>11:46:13</t>
  </si>
  <si>
    <t>20221011 11:46:17</t>
  </si>
  <si>
    <t>11:46:17</t>
  </si>
  <si>
    <t>20221011 11:46:21</t>
  </si>
  <si>
    <t>11:46:21</t>
  </si>
  <si>
    <t>20221011 11:46:25</t>
  </si>
  <si>
    <t>11:46:25</t>
  </si>
  <si>
    <t>20221011 11:46:29</t>
  </si>
  <si>
    <t>11:46:29</t>
  </si>
  <si>
    <t>20221011 11:46:34</t>
  </si>
  <si>
    <t>11:46:34</t>
  </si>
  <si>
    <t>20221011 11:46:38</t>
  </si>
  <si>
    <t>11:46:38</t>
  </si>
  <si>
    <t>20221011 11:46:42</t>
  </si>
  <si>
    <t>11:46:42</t>
  </si>
  <si>
    <t>20221011 11:46:46</t>
  </si>
  <si>
    <t>11:46:46</t>
  </si>
  <si>
    <t>20221011 11:46:50</t>
  </si>
  <si>
    <t>11:46:50</t>
  </si>
  <si>
    <t>20221011 11:46:54</t>
  </si>
  <si>
    <t>11:46:54</t>
  </si>
  <si>
    <t>20221011 11:46:58</t>
  </si>
  <si>
    <t>11:46:58</t>
  </si>
  <si>
    <t>20221011 11:47:02</t>
  </si>
  <si>
    <t>11:47:02</t>
  </si>
  <si>
    <t>20221011 11:47:06</t>
  </si>
  <si>
    <t>11:47:06</t>
  </si>
  <si>
    <t>20221011 11:47:10</t>
  </si>
  <si>
    <t>11:47:10</t>
  </si>
  <si>
    <t>20221011 11:47:14</t>
  </si>
  <si>
    <t>11:47:14</t>
  </si>
  <si>
    <t>20221011 11:47:18</t>
  </si>
  <si>
    <t>11:47:18</t>
  </si>
  <si>
    <t>20221011 11:47:22</t>
  </si>
  <si>
    <t>11:47:22</t>
  </si>
  <si>
    <t>20221011 11:47:26</t>
  </si>
  <si>
    <t>11:47:26</t>
  </si>
  <si>
    <t>20221011 11:47:30</t>
  </si>
  <si>
    <t>11:47:30</t>
  </si>
  <si>
    <t>20221011 11:47:34</t>
  </si>
  <si>
    <t>11:47:34</t>
  </si>
  <si>
    <t>20221011 11:47:38</t>
  </si>
  <si>
    <t>11:47:38</t>
  </si>
  <si>
    <t>20221011 11:47:42</t>
  </si>
  <si>
    <t>11:47:42</t>
  </si>
  <si>
    <t>20221011 11:47:46</t>
  </si>
  <si>
    <t>11:47:46</t>
  </si>
  <si>
    <t>20221011 11:47:50</t>
  </si>
  <si>
    <t>11:47:50</t>
  </si>
  <si>
    <t>20221011 11:47:54</t>
  </si>
  <si>
    <t>11:47:54</t>
  </si>
  <si>
    <t>20221011 11:47:58</t>
  </si>
  <si>
    <t>11:47:58</t>
  </si>
  <si>
    <t>20221011 11:48:01</t>
  </si>
  <si>
    <t>11:48:01</t>
  </si>
  <si>
    <t>20221011 11:48:06</t>
  </si>
  <si>
    <t>11:48:06</t>
  </si>
  <si>
    <t>20221011 11:48:10</t>
  </si>
  <si>
    <t>11:48:10</t>
  </si>
  <si>
    <t>20221011 11:48:13</t>
  </si>
  <si>
    <t>11:48:13</t>
  </si>
  <si>
    <t>20221011 11:48:17</t>
  </si>
  <si>
    <t>11:48:17</t>
  </si>
  <si>
    <t>20221011 11:48:21</t>
  </si>
  <si>
    <t>11:48:21</t>
  </si>
  <si>
    <t>20221011 11:48:25</t>
  </si>
  <si>
    <t>11:48:25</t>
  </si>
  <si>
    <t>20221011 11:48:29</t>
  </si>
  <si>
    <t>11:48:29</t>
  </si>
  <si>
    <t>20221011 11:48:33</t>
  </si>
  <si>
    <t>11:48:33</t>
  </si>
  <si>
    <t>20221011 11:48:37</t>
  </si>
  <si>
    <t>11:48:37</t>
  </si>
  <si>
    <t>20221011 11:48:41</t>
  </si>
  <si>
    <t>11:48:41</t>
  </si>
  <si>
    <t>20221011 11:48:45</t>
  </si>
  <si>
    <t>11:48:45</t>
  </si>
  <si>
    <t>20221011 11:48:49</t>
  </si>
  <si>
    <t>11:48:49</t>
  </si>
  <si>
    <t>20221011 11:48:53</t>
  </si>
  <si>
    <t>11:48:53</t>
  </si>
  <si>
    <t>20221011 11:48:57</t>
  </si>
  <si>
    <t>11:48:57</t>
  </si>
  <si>
    <t>20221011 11:49:01</t>
  </si>
  <si>
    <t>11:49:01</t>
  </si>
  <si>
    <t>20221011 11:49:05</t>
  </si>
  <si>
    <t>11:49:05</t>
  </si>
  <si>
    <t>20221011 11:49:09</t>
  </si>
  <si>
    <t>11:49:09</t>
  </si>
  <si>
    <t>20221011 11:49:13</t>
  </si>
  <si>
    <t>11:49:13</t>
  </si>
  <si>
    <t>20221011 11:49:17</t>
  </si>
  <si>
    <t>11:49:17</t>
  </si>
  <si>
    <t>20221011 11:49:21</t>
  </si>
  <si>
    <t>11:49:21</t>
  </si>
  <si>
    <t>20221011 11:49:25</t>
  </si>
  <si>
    <t>11:49:25</t>
  </si>
  <si>
    <t>20221011 11:49:29</t>
  </si>
  <si>
    <t>11:49:29</t>
  </si>
  <si>
    <t>20221011 11:49:33</t>
  </si>
  <si>
    <t>11:49:33</t>
  </si>
  <si>
    <t>20221011 11:49:37</t>
  </si>
  <si>
    <t>11:49:37</t>
  </si>
  <si>
    <t>20221011 11:49:41</t>
  </si>
  <si>
    <t>11:49:41</t>
  </si>
  <si>
    <t>20221011 11:49:45</t>
  </si>
  <si>
    <t>11:49:45</t>
  </si>
  <si>
    <t>20221011 11:49:49</t>
  </si>
  <si>
    <t>11:49:49</t>
  </si>
  <si>
    <t>20221011 11:49:53</t>
  </si>
  <si>
    <t>11:49:53</t>
  </si>
  <si>
    <t>20221011 11:49:57</t>
  </si>
  <si>
    <t>11:49:57</t>
  </si>
  <si>
    <t>20221011 11:50:01</t>
  </si>
  <si>
    <t>11:50:01</t>
  </si>
  <si>
    <t>20221011 11:50:05</t>
  </si>
  <si>
    <t>11:50:05</t>
  </si>
  <si>
    <t>20221011 11:50:09</t>
  </si>
  <si>
    <t>11:50:09</t>
  </si>
  <si>
    <t>20221011 11:50:13</t>
  </si>
  <si>
    <t>11:50:13</t>
  </si>
  <si>
    <t>20221011 11:50:17</t>
  </si>
  <si>
    <t>11:50:17</t>
  </si>
  <si>
    <t>20221011 11:50:21</t>
  </si>
  <si>
    <t>11:50:21</t>
  </si>
  <si>
    <t>20221011 11:50:25</t>
  </si>
  <si>
    <t>11:50:25</t>
  </si>
  <si>
    <t>20221011 11:50:29</t>
  </si>
  <si>
    <t>11:50:29</t>
  </si>
  <si>
    <t>20221011 11:50:33</t>
  </si>
  <si>
    <t>11:50:33</t>
  </si>
  <si>
    <t>20221011 11:50:37</t>
  </si>
  <si>
    <t>11:50:37</t>
  </si>
  <si>
    <t>20221011 11:50:41</t>
  </si>
  <si>
    <t>11:50:41</t>
  </si>
  <si>
    <t>20221011 11:50:45</t>
  </si>
  <si>
    <t>11:50:45</t>
  </si>
  <si>
    <t>20221011 11:50:49</t>
  </si>
  <si>
    <t>11:50:49</t>
  </si>
  <si>
    <t>20221011 11:50:53</t>
  </si>
  <si>
    <t>11:50:53</t>
  </si>
  <si>
    <t>20221011 11:50:57</t>
  </si>
  <si>
    <t>11:50:57</t>
  </si>
  <si>
    <t>20221011 11:51:01</t>
  </si>
  <si>
    <t>11:51:01</t>
  </si>
  <si>
    <t>20221011 11:51:05</t>
  </si>
  <si>
    <t>11:51:05</t>
  </si>
  <si>
    <t>20221011 11:51:09</t>
  </si>
  <si>
    <t>11:51:09</t>
  </si>
  <si>
    <t>20221011 11:51:13</t>
  </si>
  <si>
    <t>11:51:13</t>
  </si>
  <si>
    <t>20221011 11:51:17</t>
  </si>
  <si>
    <t>11:51:17</t>
  </si>
  <si>
    <t>20221011 11:51:21</t>
  </si>
  <si>
    <t>11:51:21</t>
  </si>
  <si>
    <t>20221011 11:51:25</t>
  </si>
  <si>
    <t>11:51:25</t>
  </si>
  <si>
    <t>20221011 11:51:29</t>
  </si>
  <si>
    <t>11:51:29</t>
  </si>
  <si>
    <t>20221011 11:51:33</t>
  </si>
  <si>
    <t>11:51:33</t>
  </si>
  <si>
    <t>20221011 11:51:37</t>
  </si>
  <si>
    <t>11:51:37</t>
  </si>
  <si>
    <t>20221011 11:51:41</t>
  </si>
  <si>
    <t>11:51:41</t>
  </si>
  <si>
    <t>20221011 11:51:45</t>
  </si>
  <si>
    <t>11:51:45</t>
  </si>
  <si>
    <t>20221011 11:51:49</t>
  </si>
  <si>
    <t>11:51:49</t>
  </si>
  <si>
    <t>20221011 11:51:53</t>
  </si>
  <si>
    <t>11:51:53</t>
  </si>
  <si>
    <t>20221011 11:51:57</t>
  </si>
  <si>
    <t>11:51:57</t>
  </si>
  <si>
    <t>20221011 11:52:01</t>
  </si>
  <si>
    <t>11:52:01</t>
  </si>
  <si>
    <t>20221011 11:52:05</t>
  </si>
  <si>
    <t>11:52:05</t>
  </si>
  <si>
    <t>20221011 11:52:09</t>
  </si>
  <si>
    <t>11:52:09</t>
  </si>
  <si>
    <t>20221011 11:52:13</t>
  </si>
  <si>
    <t>11:52:13</t>
  </si>
  <si>
    <t>20221011 11:52:17</t>
  </si>
  <si>
    <t>11:52:17</t>
  </si>
  <si>
    <t>20221011 11:52:21</t>
  </si>
  <si>
    <t>11:52:21</t>
  </si>
  <si>
    <t>20221011 11:52:25</t>
  </si>
  <si>
    <t>11:52:25</t>
  </si>
  <si>
    <t>20221011 11:52:29</t>
  </si>
  <si>
    <t>11:52:29</t>
  </si>
  <si>
    <t>20221011 11:52:33</t>
  </si>
  <si>
    <t>11:52:33</t>
  </si>
  <si>
    <t>20221011 11:52:37</t>
  </si>
  <si>
    <t>11:52:37</t>
  </si>
  <si>
    <t>20221011 11:52:41</t>
  </si>
  <si>
    <t>11:52:41</t>
  </si>
  <si>
    <t>20221011 11:52:45</t>
  </si>
  <si>
    <t>11:52:45</t>
  </si>
  <si>
    <t>20221011 11:52:49</t>
  </si>
  <si>
    <t>11:52:49</t>
  </si>
  <si>
    <t>20221011 11:52:53</t>
  </si>
  <si>
    <t>11:52:53</t>
  </si>
  <si>
    <t>20221011 11:52:57</t>
  </si>
  <si>
    <t>11:52:57</t>
  </si>
  <si>
    <t>20221011 11:53:01</t>
  </si>
  <si>
    <t>11:53:01</t>
  </si>
  <si>
    <t>20221011 11:53:05</t>
  </si>
  <si>
    <t>11:53:05</t>
  </si>
  <si>
    <t>20221011 11:53:09</t>
  </si>
  <si>
    <t>11:53:09</t>
  </si>
  <si>
    <t>20221011 11:53:13</t>
  </si>
  <si>
    <t>11:53:13</t>
  </si>
  <si>
    <t>20221011 11:53:17</t>
  </si>
  <si>
    <t>11:53:17</t>
  </si>
  <si>
    <t>20221011 11:53:21</t>
  </si>
  <si>
    <t>11:53:21</t>
  </si>
  <si>
    <t>20221011 11:53:25</t>
  </si>
  <si>
    <t>11:53:25</t>
  </si>
  <si>
    <t>20221011 11:53:29</t>
  </si>
  <si>
    <t>11:53:29</t>
  </si>
  <si>
    <t>20221011 11:53:33</t>
  </si>
  <si>
    <t>11:53:33</t>
  </si>
  <si>
    <t>20221011 11:53:37</t>
  </si>
  <si>
    <t>11:53:37</t>
  </si>
  <si>
    <t>20221011 11:53:41</t>
  </si>
  <si>
    <t>11:53:41</t>
  </si>
  <si>
    <t>20221011 11:53:45</t>
  </si>
  <si>
    <t>11:53:45</t>
  </si>
  <si>
    <t>20221011 11:53:49</t>
  </si>
  <si>
    <t>11:53:49</t>
  </si>
  <si>
    <t>20221011 11:53:53</t>
  </si>
  <si>
    <t>11:53:53</t>
  </si>
  <si>
    <t>20221011 11:53:57</t>
  </si>
  <si>
    <t>11:53:57</t>
  </si>
  <si>
    <t>20221011 11:54:01</t>
  </si>
  <si>
    <t>11:54:01</t>
  </si>
  <si>
    <t>20221011 11:54:05</t>
  </si>
  <si>
    <t>11:54:05</t>
  </si>
  <si>
    <t>20221011 11:54:09</t>
  </si>
  <si>
    <t>11:54:09</t>
  </si>
  <si>
    <t>20221011 11:54:13</t>
  </si>
  <si>
    <t>11:54:13</t>
  </si>
  <si>
    <t>20221011 11:54:17</t>
  </si>
  <si>
    <t>11:54:17</t>
  </si>
  <si>
    <t>20221011 11:54:21</t>
  </si>
  <si>
    <t>11:54:21</t>
  </si>
  <si>
    <t>20221011 11:54:25</t>
  </si>
  <si>
    <t>11:54:25</t>
  </si>
  <si>
    <t>20221011 11:54:29</t>
  </si>
  <si>
    <t>11:54:29</t>
  </si>
  <si>
    <t>20221011 11:54:33</t>
  </si>
  <si>
    <t>11:54:33</t>
  </si>
  <si>
    <t>20221011 11:54:37</t>
  </si>
  <si>
    <t>11:54:37</t>
  </si>
  <si>
    <t>20221011 11:54:41</t>
  </si>
  <si>
    <t>11:54:41</t>
  </si>
  <si>
    <t>20221011 11:54:45</t>
  </si>
  <si>
    <t>11:54:45</t>
  </si>
  <si>
    <t>20221011 11:54:49</t>
  </si>
  <si>
    <t>11:54:49</t>
  </si>
  <si>
    <t>20221011 11:54:53</t>
  </si>
  <si>
    <t>11:54:53</t>
  </si>
  <si>
    <t>20221011 11:54:57</t>
  </si>
  <si>
    <t>11:54:57</t>
  </si>
  <si>
    <t>20221011 11:55:01</t>
  </si>
  <si>
    <t>11:55:01</t>
  </si>
  <si>
    <t>20221011 11:55:05</t>
  </si>
  <si>
    <t>11:55:05</t>
  </si>
  <si>
    <t>20221011 11:55:09</t>
  </si>
  <si>
    <t>11:55:09</t>
  </si>
  <si>
    <t>20221011 11:55:13</t>
  </si>
  <si>
    <t>11:55:13</t>
  </si>
  <si>
    <t>20221011 11:55:17</t>
  </si>
  <si>
    <t>11:55:17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</si>
</sst>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1665506127.0999999</v>
      </c>
      <c r="C16">
        <v>0</v>
      </c>
      <c r="D16" t="s">
        <v>353</v>
      </c>
      <c r="E16" t="s">
        <v>354</v>
      </c>
      <c r="F16">
        <v>4</v>
      </c>
      <c r="G16">
        <v>1665506124.8499999</v>
      </c>
      <c r="H16">
        <f t="shared" ref="H16:H79" si="0">(I16)/1000</f>
        <v>1.1957190474742767E-3</v>
      </c>
      <c r="I16">
        <f t="shared" ref="I16:I79" si="1">IF(BD16, AL16, AF16)</f>
        <v>1.1957190474742767</v>
      </c>
      <c r="J16">
        <f t="shared" ref="J16:J79" si="2">IF(BD16, AG16, AE16)</f>
        <v>-3.2785953611945193</v>
      </c>
      <c r="K16">
        <f t="shared" ref="K16:K79" si="3">BF16 - IF(AS16&gt;1, J16*AZ16*100/(AU16*BT16), 0)</f>
        <v>11.367212500000001</v>
      </c>
      <c r="L16">
        <f t="shared" ref="L16:L79" si="4">((R16-H16/2)*K16-J16)/(R16+H16/2)</f>
        <v>93.13164531550008</v>
      </c>
      <c r="M16">
        <f t="shared" ref="M16:M79" si="5">L16*(BM16+BN16)/1000</f>
        <v>9.4435295357865066</v>
      </c>
      <c r="N16">
        <f t="shared" ref="N16:N79" si="6">(BF16 - IF(AS16&gt;1, J16*AZ16*100/(AU16*BT16), 0))*(BM16+BN16)/1000</f>
        <v>1.1526329919293896</v>
      </c>
      <c r="O16">
        <f t="shared" ref="O16:O79" si="7">2/((1/Q16-1/P16)+SIGN(Q16)*SQRT((1/Q16-1/P16)*(1/Q16-1/P16) + 4*BA16/((BA16+1)*(BA16+1))*(2*1/Q16*1/P16-1/P16*1/P16)))</f>
        <v>6.3449777665579785E-2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3.6829561389532022</v>
      </c>
      <c r="Q16">
        <f t="shared" ref="Q16:Q79" si="9">H16*(1000-(1000*0.61365*EXP(17.502*U16/(240.97+U16))/(BM16+BN16)+BH16)/2)/(1000*0.61365*EXP(17.502*U16/(240.97+U16))/(BM16+BN16)-BH16)</f>
        <v>6.2848704622054274E-2</v>
      </c>
      <c r="R16">
        <f t="shared" ref="R16:R79" si="10">1/((BA16+1)/(O16/1.6)+1/(P16/1.37)) + BA16/((BA16+1)/(O16/1.6) + BA16/(P16/1.37))</f>
        <v>3.9333969711341163E-2</v>
      </c>
      <c r="S16">
        <f t="shared" ref="S16:S79" si="11">(AV16*AY16)</f>
        <v>226.11083387332027</v>
      </c>
      <c r="T16">
        <f t="shared" ref="T16:T79" si="12">(BO16+(S16+2*0.95*0.0000000567*(((BO16+$B$6)+273)^4-(BO16+273)^4)-44100*H16)/(1.84*29.3*P16+8*0.95*0.0000000567*(BO16+273)^3))</f>
        <v>35.126691162930932</v>
      </c>
      <c r="U16">
        <f t="shared" ref="U16:U79" si="13">($C$6*BP16+$D$6*BQ16+$E$6*T16)</f>
        <v>35.000262499999998</v>
      </c>
      <c r="V16">
        <f t="shared" ref="V16:V79" si="14">0.61365*EXP(17.502*U16/(240.97+U16))</f>
        <v>5.6484534592598443</v>
      </c>
      <c r="W16">
        <f t="shared" ref="W16:W79" si="15">(X16/Y16*100)</f>
        <v>70.091941697570377</v>
      </c>
      <c r="X16">
        <f t="shared" ref="X16:X79" si="16">BH16*(BM16+BN16)/1000</f>
        <v>3.809254327743183</v>
      </c>
      <c r="Y16">
        <f t="shared" ref="Y16:Y79" si="17">0.61365*EXP(17.502*BO16/(240.97+BO16))</f>
        <v>5.4346537354881468</v>
      </c>
      <c r="Z16">
        <f t="shared" ref="Z16:Z79" si="18">(V16-BH16*(BM16+BN16)/1000)</f>
        <v>1.8391991315166614</v>
      </c>
      <c r="AA16">
        <f t="shared" ref="AA16:AA79" si="19">(-H16*44100)</f>
        <v>-52.7312099936156</v>
      </c>
      <c r="AB16">
        <f t="shared" ref="AB16:AB79" si="20">2*29.3*P16*0.92*(BO16-U16)</f>
        <v>-138.00354012988103</v>
      </c>
      <c r="AC16">
        <f t="shared" ref="AC16:AC79" si="21">2*0.95*0.0000000567*(((BO16+$B$6)+273)^4-(U16+273)^4)</f>
        <v>-8.7214324278193356</v>
      </c>
      <c r="AD16">
        <f t="shared" ref="AD16:AD79" si="22">S16+AC16+AA16+AB16</f>
        <v>26.654651322004298</v>
      </c>
      <c r="AE16">
        <f t="shared" ref="AE16:AE79" si="23">BL16*AS16*(BG16-BF16*(1000-AS16*BI16)/(1000-AS16*BH16))/(100*AZ16)</f>
        <v>-3.3059051194217459</v>
      </c>
      <c r="AF16">
        <f t="shared" ref="AF16:AF79" si="24">1000*BL16*AS16*(BH16-BI16)/(100*AZ16*(1000-AS16*BH16))</f>
        <v>1.1910481868138787</v>
      </c>
      <c r="AG16">
        <f t="shared" ref="AG16:AG79" si="25">(AH16 - AI16 - BM16*1000/(8.314*(BO16+273.15)) * AK16/BL16 * AJ16) * BL16/(100*AZ16) * (1000 - BI16)/1000</f>
        <v>-3.2785953611945193</v>
      </c>
      <c r="AH16">
        <v>10.382108345270559</v>
      </c>
      <c r="AI16">
        <v>11.79807999999999</v>
      </c>
      <c r="AJ16">
        <v>-4.0653766726080412E-4</v>
      </c>
      <c r="AK16">
        <v>66.836007347559729</v>
      </c>
      <c r="AL16">
        <f t="shared" ref="AL16:AL79" si="26">(AN16 - AM16 + BM16*1000/(8.314*(BO16+273.15)) * AP16/BL16 * AO16) * BL16/(100*AZ16) * 1000/(1000 - AN16)</f>
        <v>1.1957190474742767</v>
      </c>
      <c r="AM16">
        <v>37.089252945821343</v>
      </c>
      <c r="AN16">
        <v>37.566690303030313</v>
      </c>
      <c r="AO16">
        <v>1.108618260823725E-4</v>
      </c>
      <c r="AP16">
        <v>85.801768597711657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47182.132461865462</v>
      </c>
      <c r="AV16">
        <f t="shared" ref="AV16:AV79" si="30">$B$10*BU16+$C$10*BV16+$F$10*CG16*(1-CJ16)</f>
        <v>1199.9737500000001</v>
      </c>
      <c r="AW16">
        <f t="shared" ref="AW16:AW79" si="31">AV16*AX16</f>
        <v>1025.90283257685</v>
      </c>
      <c r="AX16">
        <f t="shared" ref="AX16:AX79" si="32">($B$10*$D$8+$C$10*$D$8+$F$10*((CT16+CL16)/MAX(CT16+CL16+CU16, 0.1)*$I$8+CU16/MAX(CT16+CL16+CU16, 0.1)*$J$8))/($B$10+$C$10+$F$10)</f>
        <v>0.85493772891019471</v>
      </c>
      <c r="AY16">
        <f t="shared" ref="AY16:AY79" si="33">($B$10*$K$8+$C$10*$K$8+$F$10*((CT16+CL16)/MAX(CT16+CL16+CU16, 0.1)*$P$8+CU16/MAX(CT16+CL16+CU16, 0.1)*$Q$8))/($B$10+$C$10+$F$10)</f>
        <v>0.18842981679667598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1665506124.8499999</v>
      </c>
      <c r="BF16">
        <v>11.367212500000001</v>
      </c>
      <c r="BG16">
        <v>9.9996349999999996</v>
      </c>
      <c r="BH16">
        <v>37.5666875</v>
      </c>
      <c r="BI16">
        <v>37.090537500000003</v>
      </c>
      <c r="BJ16">
        <v>11.746074999999999</v>
      </c>
      <c r="BK16">
        <v>37.349087500000003</v>
      </c>
      <c r="BL16">
        <v>650.00987499999997</v>
      </c>
      <c r="BM16">
        <v>101.299875</v>
      </c>
      <c r="BN16">
        <v>9.9917775E-2</v>
      </c>
      <c r="BO16">
        <v>34.305225</v>
      </c>
      <c r="BP16">
        <v>35.000262499999998</v>
      </c>
      <c r="BQ16">
        <v>999.9</v>
      </c>
      <c r="BR16">
        <v>0</v>
      </c>
      <c r="BS16">
        <v>0</v>
      </c>
      <c r="BT16">
        <v>8996.25</v>
      </c>
      <c r="BU16">
        <v>0</v>
      </c>
      <c r="BV16">
        <v>2026.8074999999999</v>
      </c>
      <c r="BW16">
        <v>1.3676025000000001</v>
      </c>
      <c r="BX16">
        <v>11.810924999999999</v>
      </c>
      <c r="BY16">
        <v>10.384824999999999</v>
      </c>
      <c r="BZ16">
        <v>0.47614000000000001</v>
      </c>
      <c r="CA16">
        <v>9.9996349999999996</v>
      </c>
      <c r="CB16">
        <v>37.090537500000003</v>
      </c>
      <c r="CC16">
        <v>3.8054999999999999</v>
      </c>
      <c r="CD16">
        <v>3.7572662499999998</v>
      </c>
      <c r="CE16">
        <v>28.048137499999999</v>
      </c>
      <c r="CF16">
        <v>27.829437500000001</v>
      </c>
      <c r="CG16">
        <v>1199.9737500000001</v>
      </c>
      <c r="CH16">
        <v>0.49999262500000002</v>
      </c>
      <c r="CI16">
        <v>0.50000737500000003</v>
      </c>
      <c r="CJ16">
        <v>0</v>
      </c>
      <c r="CK16">
        <v>870.82687499999997</v>
      </c>
      <c r="CL16">
        <v>4.9990899999999998</v>
      </c>
      <c r="CM16">
        <v>9445.2587500000009</v>
      </c>
      <c r="CN16">
        <v>9557.6299999999992</v>
      </c>
      <c r="CO16">
        <v>44.835625</v>
      </c>
      <c r="CP16">
        <v>47.061999999999998</v>
      </c>
      <c r="CQ16">
        <v>45.694875000000003</v>
      </c>
      <c r="CR16">
        <v>45.936999999999998</v>
      </c>
      <c r="CS16">
        <v>46.304250000000003</v>
      </c>
      <c r="CT16">
        <v>597.48</v>
      </c>
      <c r="CU16">
        <v>597.49750000000006</v>
      </c>
      <c r="CV16">
        <v>0</v>
      </c>
      <c r="CW16">
        <v>1665506131.5</v>
      </c>
      <c r="CX16">
        <v>0</v>
      </c>
      <c r="CY16">
        <v>1665503463</v>
      </c>
      <c r="CZ16" t="s">
        <v>356</v>
      </c>
      <c r="DA16">
        <v>1665503462</v>
      </c>
      <c r="DB16">
        <v>1665503463</v>
      </c>
      <c r="DC16">
        <v>5</v>
      </c>
      <c r="DD16">
        <v>8.5000000000000006E-2</v>
      </c>
      <c r="DE16">
        <v>-1E-3</v>
      </c>
      <c r="DF16">
        <v>-3.5999999999999997E-2</v>
      </c>
      <c r="DG16">
        <v>0.21</v>
      </c>
      <c r="DH16">
        <v>415</v>
      </c>
      <c r="DI16">
        <v>36</v>
      </c>
      <c r="DJ16">
        <v>0.25</v>
      </c>
      <c r="DK16">
        <v>0.11</v>
      </c>
      <c r="DL16">
        <v>1.4155577500000001</v>
      </c>
      <c r="DM16">
        <v>-0.3256607504690468</v>
      </c>
      <c r="DN16">
        <v>3.4635791494312652E-2</v>
      </c>
      <c r="DO16">
        <v>0</v>
      </c>
      <c r="DP16">
        <v>0.48882084999999997</v>
      </c>
      <c r="DQ16">
        <v>-8.2782371482176015E-2</v>
      </c>
      <c r="DR16">
        <v>9.6592597479051127E-3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3.29433</v>
      </c>
      <c r="EB16">
        <v>2.6250399999999998</v>
      </c>
      <c r="EC16">
        <v>3.4583000000000001E-3</v>
      </c>
      <c r="ED16">
        <v>2.9122699999999998E-3</v>
      </c>
      <c r="EE16">
        <v>0.14846500000000001</v>
      </c>
      <c r="EF16">
        <v>0.145757</v>
      </c>
      <c r="EG16">
        <v>30082.2</v>
      </c>
      <c r="EH16">
        <v>30744.2</v>
      </c>
      <c r="EI16">
        <v>28093.5</v>
      </c>
      <c r="EJ16">
        <v>29690.400000000001</v>
      </c>
      <c r="EK16">
        <v>32845.699999999997</v>
      </c>
      <c r="EL16">
        <v>35243</v>
      </c>
      <c r="EM16">
        <v>39580.9</v>
      </c>
      <c r="EN16">
        <v>42490.3</v>
      </c>
      <c r="EO16">
        <v>2.2031200000000002</v>
      </c>
      <c r="EP16">
        <v>2.1488999999999998</v>
      </c>
      <c r="EQ16">
        <v>0.12642900000000001</v>
      </c>
      <c r="ER16">
        <v>0</v>
      </c>
      <c r="ES16">
        <v>32.964599999999997</v>
      </c>
      <c r="ET16">
        <v>999.9</v>
      </c>
      <c r="EU16">
        <v>73.599999999999994</v>
      </c>
      <c r="EV16">
        <v>35.9</v>
      </c>
      <c r="EW16">
        <v>43.130099999999999</v>
      </c>
      <c r="EX16">
        <v>57.139099999999999</v>
      </c>
      <c r="EY16">
        <v>-1.91106</v>
      </c>
      <c r="EZ16">
        <v>2</v>
      </c>
      <c r="FA16">
        <v>0.65262200000000004</v>
      </c>
      <c r="FB16">
        <v>1.30437</v>
      </c>
      <c r="FC16">
        <v>20.265000000000001</v>
      </c>
      <c r="FD16">
        <v>5.2225299999999999</v>
      </c>
      <c r="FE16">
        <v>12.0044</v>
      </c>
      <c r="FF16">
        <v>4.9875499999999997</v>
      </c>
      <c r="FG16">
        <v>3.2853300000000001</v>
      </c>
      <c r="FH16">
        <v>6399.6</v>
      </c>
      <c r="FI16">
        <v>9999</v>
      </c>
      <c r="FJ16">
        <v>9999</v>
      </c>
      <c r="FK16">
        <v>490.5</v>
      </c>
      <c r="FL16">
        <v>1.8657900000000001</v>
      </c>
      <c r="FM16">
        <v>1.86215</v>
      </c>
      <c r="FN16">
        <v>1.8641799999999999</v>
      </c>
      <c r="FO16">
        <v>1.8603099999999999</v>
      </c>
      <c r="FP16">
        <v>1.8609599999999999</v>
      </c>
      <c r="FQ16">
        <v>1.86005</v>
      </c>
      <c r="FR16">
        <v>1.8617999999999999</v>
      </c>
      <c r="FS16">
        <v>1.8583700000000001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-0.379</v>
      </c>
      <c r="GH16">
        <v>0.21759999999999999</v>
      </c>
      <c r="GI16">
        <v>-0.38878066965608271</v>
      </c>
      <c r="GJ16">
        <v>8.4540356221501391E-4</v>
      </c>
      <c r="GK16">
        <v>6.8779579211309249E-8</v>
      </c>
      <c r="GL16">
        <v>-1.3381725072044801E-10</v>
      </c>
      <c r="GM16">
        <v>-8.6234221326163804E-2</v>
      </c>
      <c r="GN16">
        <v>8.8717001971158594E-4</v>
      </c>
      <c r="GO16">
        <v>5.46455871630479E-4</v>
      </c>
      <c r="GP16">
        <v>-9.435533427115459E-6</v>
      </c>
      <c r="GQ16">
        <v>1</v>
      </c>
      <c r="GR16">
        <v>2082</v>
      </c>
      <c r="GS16">
        <v>3</v>
      </c>
      <c r="GT16">
        <v>35</v>
      </c>
      <c r="GU16">
        <v>44.4</v>
      </c>
      <c r="GV16">
        <v>44.4</v>
      </c>
      <c r="GW16">
        <v>0.17578099999999999</v>
      </c>
      <c r="GX16">
        <v>2.6977500000000001</v>
      </c>
      <c r="GY16">
        <v>2.04834</v>
      </c>
      <c r="GZ16">
        <v>2.6257299999999999</v>
      </c>
      <c r="HA16">
        <v>2.1972700000000001</v>
      </c>
      <c r="HB16">
        <v>2.2912599999999999</v>
      </c>
      <c r="HC16">
        <v>40.6554</v>
      </c>
      <c r="HD16">
        <v>14.1145</v>
      </c>
      <c r="HE16">
        <v>18</v>
      </c>
      <c r="HF16">
        <v>711.31500000000005</v>
      </c>
      <c r="HG16">
        <v>739.92200000000003</v>
      </c>
      <c r="HH16">
        <v>31.000499999999999</v>
      </c>
      <c r="HI16">
        <v>35.452199999999998</v>
      </c>
      <c r="HJ16">
        <v>29.999199999999998</v>
      </c>
      <c r="HK16">
        <v>35.294699999999999</v>
      </c>
      <c r="HL16">
        <v>35.255699999999997</v>
      </c>
      <c r="HM16">
        <v>3.5459100000000001</v>
      </c>
      <c r="HN16">
        <v>18.395299999999999</v>
      </c>
      <c r="HO16">
        <v>100</v>
      </c>
      <c r="HP16">
        <v>31</v>
      </c>
      <c r="HQ16">
        <v>10</v>
      </c>
      <c r="HR16">
        <v>37.023499999999999</v>
      </c>
      <c r="HS16">
        <v>98.885000000000005</v>
      </c>
      <c r="HT16">
        <v>98.481300000000005</v>
      </c>
    </row>
    <row r="17" spans="1:228" x14ac:dyDescent="0.2">
      <c r="A17">
        <v>2</v>
      </c>
      <c r="B17">
        <v>1665506131.0999999</v>
      </c>
      <c r="C17">
        <v>4</v>
      </c>
      <c r="D17" t="s">
        <v>361</v>
      </c>
      <c r="E17" t="s">
        <v>362</v>
      </c>
      <c r="F17">
        <v>4</v>
      </c>
      <c r="G17">
        <v>1665506129.0999999</v>
      </c>
      <c r="H17">
        <f t="shared" si="0"/>
        <v>1.1777148946145767E-3</v>
      </c>
      <c r="I17">
        <f t="shared" si="1"/>
        <v>1.1777148946145768</v>
      </c>
      <c r="J17">
        <f t="shared" si="2"/>
        <v>-3.203508339718109</v>
      </c>
      <c r="K17">
        <f t="shared" si="3"/>
        <v>11.332700000000001</v>
      </c>
      <c r="L17">
        <f t="shared" si="4"/>
        <v>92.555672416624773</v>
      </c>
      <c r="M17">
        <f t="shared" si="5"/>
        <v>9.3849497781879201</v>
      </c>
      <c r="N17">
        <f t="shared" si="6"/>
        <v>1.1491118542418639</v>
      </c>
      <c r="O17">
        <f t="shared" si="7"/>
        <v>6.2397030538613847E-2</v>
      </c>
      <c r="P17">
        <f t="shared" si="8"/>
        <v>3.697045221320574</v>
      </c>
      <c r="Q17">
        <f t="shared" si="9"/>
        <v>6.181783265805383E-2</v>
      </c>
      <c r="R17">
        <f t="shared" si="10"/>
        <v>3.8687735802300824E-2</v>
      </c>
      <c r="S17">
        <f t="shared" si="11"/>
        <v>226.12412096147196</v>
      </c>
      <c r="T17">
        <f t="shared" si="12"/>
        <v>35.138697703690283</v>
      </c>
      <c r="U17">
        <f t="shared" si="13"/>
        <v>35.007528571428573</v>
      </c>
      <c r="V17">
        <f t="shared" si="14"/>
        <v>5.650726625728149</v>
      </c>
      <c r="W17">
        <f t="shared" si="15"/>
        <v>70.04505089147969</v>
      </c>
      <c r="X17">
        <f t="shared" si="16"/>
        <v>3.8090681853448216</v>
      </c>
      <c r="Y17">
        <f t="shared" si="17"/>
        <v>5.4380261515494999</v>
      </c>
      <c r="Z17">
        <f t="shared" si="18"/>
        <v>1.8416584403833274</v>
      </c>
      <c r="AA17">
        <f t="shared" si="19"/>
        <v>-51.937226852502832</v>
      </c>
      <c r="AB17">
        <f t="shared" si="20"/>
        <v>-137.75805640713355</v>
      </c>
      <c r="AC17">
        <f t="shared" si="21"/>
        <v>-8.6735196105142265</v>
      </c>
      <c r="AD17">
        <f t="shared" si="22"/>
        <v>27.755318091321328</v>
      </c>
      <c r="AE17">
        <f t="shared" si="23"/>
        <v>-3.0214531182909701</v>
      </c>
      <c r="AF17">
        <f t="shared" si="24"/>
        <v>1.1775956608216962</v>
      </c>
      <c r="AG17">
        <f t="shared" si="25"/>
        <v>-3.203508339718109</v>
      </c>
      <c r="AH17">
        <v>10.40567068274586</v>
      </c>
      <c r="AI17">
        <v>11.78671454545454</v>
      </c>
      <c r="AJ17">
        <v>2.7838241402768641E-4</v>
      </c>
      <c r="AK17">
        <v>66.836007347559729</v>
      </c>
      <c r="AL17">
        <f t="shared" si="26"/>
        <v>1.1777148946145768</v>
      </c>
      <c r="AM17">
        <v>37.094035583166807</v>
      </c>
      <c r="AN17">
        <v>37.564783636363643</v>
      </c>
      <c r="AO17">
        <v>3.0036264231621069E-5</v>
      </c>
      <c r="AP17">
        <v>85.801768597711657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47431.444773331204</v>
      </c>
      <c r="AV17">
        <f t="shared" si="30"/>
        <v>1200.038571428571</v>
      </c>
      <c r="AW17">
        <f t="shared" si="31"/>
        <v>1025.9588067157883</v>
      </c>
      <c r="AX17">
        <f t="shared" si="32"/>
        <v>0.8549381921069823</v>
      </c>
      <c r="AY17">
        <f t="shared" si="33"/>
        <v>0.18843071076647588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1665506129.0999999</v>
      </c>
      <c r="BF17">
        <v>11.332700000000001</v>
      </c>
      <c r="BG17">
        <v>10.08297285714286</v>
      </c>
      <c r="BH17">
        <v>37.565557142857138</v>
      </c>
      <c r="BI17">
        <v>37.094700000000003</v>
      </c>
      <c r="BJ17">
        <v>11.71157142857143</v>
      </c>
      <c r="BK17">
        <v>37.347971428571427</v>
      </c>
      <c r="BL17">
        <v>649.89314285714283</v>
      </c>
      <c r="BM17">
        <v>101.29857142857141</v>
      </c>
      <c r="BN17">
        <v>9.9317357142857152E-2</v>
      </c>
      <c r="BO17">
        <v>34.316371428571429</v>
      </c>
      <c r="BP17">
        <v>35.007528571428573</v>
      </c>
      <c r="BQ17">
        <v>999.89999999999986</v>
      </c>
      <c r="BR17">
        <v>0</v>
      </c>
      <c r="BS17">
        <v>0</v>
      </c>
      <c r="BT17">
        <v>9045</v>
      </c>
      <c r="BU17">
        <v>0</v>
      </c>
      <c r="BV17">
        <v>2018.5342857142859</v>
      </c>
      <c r="BW17">
        <v>1.24973</v>
      </c>
      <c r="BX17">
        <v>11.775042857142861</v>
      </c>
      <c r="BY17">
        <v>10.471414285714291</v>
      </c>
      <c r="BZ17">
        <v>0.47085885714285719</v>
      </c>
      <c r="CA17">
        <v>10.08297285714286</v>
      </c>
      <c r="CB17">
        <v>37.094700000000003</v>
      </c>
      <c r="CC17">
        <v>3.805338571428571</v>
      </c>
      <c r="CD17">
        <v>3.757641428571429</v>
      </c>
      <c r="CE17">
        <v>28.0474</v>
      </c>
      <c r="CF17">
        <v>27.831142857142851</v>
      </c>
      <c r="CG17">
        <v>1200.038571428571</v>
      </c>
      <c r="CH17">
        <v>0.49997714285714279</v>
      </c>
      <c r="CI17">
        <v>0.50002285714285721</v>
      </c>
      <c r="CJ17">
        <v>0</v>
      </c>
      <c r="CK17">
        <v>870.72714285714301</v>
      </c>
      <c r="CL17">
        <v>4.9990899999999998</v>
      </c>
      <c r="CM17">
        <v>9442.1171428571433</v>
      </c>
      <c r="CN17">
        <v>9558.0771428571443</v>
      </c>
      <c r="CO17">
        <v>44.839000000000013</v>
      </c>
      <c r="CP17">
        <v>47.061999999999998</v>
      </c>
      <c r="CQ17">
        <v>45.686999999999998</v>
      </c>
      <c r="CR17">
        <v>45.936999999999998</v>
      </c>
      <c r="CS17">
        <v>46.285428571428568</v>
      </c>
      <c r="CT17">
        <v>597.49428571428575</v>
      </c>
      <c r="CU17">
        <v>597.54857142857145</v>
      </c>
      <c r="CV17">
        <v>0</v>
      </c>
      <c r="CW17">
        <v>1665506135.7</v>
      </c>
      <c r="CX17">
        <v>0</v>
      </c>
      <c r="CY17">
        <v>1665503463</v>
      </c>
      <c r="CZ17" t="s">
        <v>356</v>
      </c>
      <c r="DA17">
        <v>1665503462</v>
      </c>
      <c r="DB17">
        <v>1665503463</v>
      </c>
      <c r="DC17">
        <v>5</v>
      </c>
      <c r="DD17">
        <v>8.5000000000000006E-2</v>
      </c>
      <c r="DE17">
        <v>-1E-3</v>
      </c>
      <c r="DF17">
        <v>-3.5999999999999997E-2</v>
      </c>
      <c r="DG17">
        <v>0.21</v>
      </c>
      <c r="DH17">
        <v>415</v>
      </c>
      <c r="DI17">
        <v>36</v>
      </c>
      <c r="DJ17">
        <v>0.25</v>
      </c>
      <c r="DK17">
        <v>0.11</v>
      </c>
      <c r="DL17">
        <v>1.38533375</v>
      </c>
      <c r="DM17">
        <v>-0.47353429643527828</v>
      </c>
      <c r="DN17">
        <v>5.4131373005286858E-2</v>
      </c>
      <c r="DO17">
        <v>0</v>
      </c>
      <c r="DP17">
        <v>0.48439662499999991</v>
      </c>
      <c r="DQ17">
        <v>-0.11328037148217721</v>
      </c>
      <c r="DR17">
        <v>1.121725783488883E-2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363</v>
      </c>
      <c r="EA17">
        <v>3.2943600000000002</v>
      </c>
      <c r="EB17">
        <v>2.62521</v>
      </c>
      <c r="EC17">
        <v>3.4543099999999999E-3</v>
      </c>
      <c r="ED17">
        <v>3.05624E-3</v>
      </c>
      <c r="EE17">
        <v>0.14846400000000001</v>
      </c>
      <c r="EF17">
        <v>0.145764</v>
      </c>
      <c r="EG17">
        <v>30082.3</v>
      </c>
      <c r="EH17">
        <v>30740.2</v>
      </c>
      <c r="EI17">
        <v>28093.4</v>
      </c>
      <c r="EJ17">
        <v>29690.799999999999</v>
      </c>
      <c r="EK17">
        <v>32845.599999999999</v>
      </c>
      <c r="EL17">
        <v>35243.1</v>
      </c>
      <c r="EM17">
        <v>39580.699999999997</v>
      </c>
      <c r="EN17">
        <v>42490.7</v>
      </c>
      <c r="EO17">
        <v>2.2031999999999998</v>
      </c>
      <c r="EP17">
        <v>2.1491500000000001</v>
      </c>
      <c r="EQ17">
        <v>0.126388</v>
      </c>
      <c r="ER17">
        <v>0</v>
      </c>
      <c r="ES17">
        <v>32.967500000000001</v>
      </c>
      <c r="ET17">
        <v>999.9</v>
      </c>
      <c r="EU17">
        <v>73.599999999999994</v>
      </c>
      <c r="EV17">
        <v>35.9</v>
      </c>
      <c r="EW17">
        <v>43.129199999999997</v>
      </c>
      <c r="EX17">
        <v>56.809100000000001</v>
      </c>
      <c r="EY17">
        <v>-1.9230799999999999</v>
      </c>
      <c r="EZ17">
        <v>2</v>
      </c>
      <c r="FA17">
        <v>0.65199700000000005</v>
      </c>
      <c r="FB17">
        <v>1.30813</v>
      </c>
      <c r="FC17">
        <v>20.264299999999999</v>
      </c>
      <c r="FD17">
        <v>5.2181899999999999</v>
      </c>
      <c r="FE17">
        <v>12.004300000000001</v>
      </c>
      <c r="FF17">
        <v>4.9859</v>
      </c>
      <c r="FG17">
        <v>3.2845800000000001</v>
      </c>
      <c r="FH17">
        <v>6399.6</v>
      </c>
      <c r="FI17">
        <v>9999</v>
      </c>
      <c r="FJ17">
        <v>9999</v>
      </c>
      <c r="FK17">
        <v>490.5</v>
      </c>
      <c r="FL17">
        <v>1.8657900000000001</v>
      </c>
      <c r="FM17">
        <v>1.8621300000000001</v>
      </c>
      <c r="FN17">
        <v>1.86419</v>
      </c>
      <c r="FO17">
        <v>1.8603099999999999</v>
      </c>
      <c r="FP17">
        <v>1.8609599999999999</v>
      </c>
      <c r="FQ17">
        <v>1.8600699999999999</v>
      </c>
      <c r="FR17">
        <v>1.8617600000000001</v>
      </c>
      <c r="FS17">
        <v>1.8583700000000001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-0.379</v>
      </c>
      <c r="GH17">
        <v>0.21759999999999999</v>
      </c>
      <c r="GI17">
        <v>-0.38878066965608271</v>
      </c>
      <c r="GJ17">
        <v>8.4540356221501391E-4</v>
      </c>
      <c r="GK17">
        <v>6.8779579211309249E-8</v>
      </c>
      <c r="GL17">
        <v>-1.3381725072044801E-10</v>
      </c>
      <c r="GM17">
        <v>-8.6234221326163804E-2</v>
      </c>
      <c r="GN17">
        <v>8.8717001971158594E-4</v>
      </c>
      <c r="GO17">
        <v>5.46455871630479E-4</v>
      </c>
      <c r="GP17">
        <v>-9.435533427115459E-6</v>
      </c>
      <c r="GQ17">
        <v>1</v>
      </c>
      <c r="GR17">
        <v>2082</v>
      </c>
      <c r="GS17">
        <v>3</v>
      </c>
      <c r="GT17">
        <v>35</v>
      </c>
      <c r="GU17">
        <v>44.5</v>
      </c>
      <c r="GV17">
        <v>44.5</v>
      </c>
      <c r="GW17">
        <v>0.18554699999999999</v>
      </c>
      <c r="GX17">
        <v>2.6940900000000001</v>
      </c>
      <c r="GY17">
        <v>2.04956</v>
      </c>
      <c r="GZ17">
        <v>2.6257299999999999</v>
      </c>
      <c r="HA17">
        <v>2.1972700000000001</v>
      </c>
      <c r="HB17">
        <v>2.323</v>
      </c>
      <c r="HC17">
        <v>40.6554</v>
      </c>
      <c r="HD17">
        <v>14.1145</v>
      </c>
      <c r="HE17">
        <v>18</v>
      </c>
      <c r="HF17">
        <v>711.31</v>
      </c>
      <c r="HG17">
        <v>740.10299999999995</v>
      </c>
      <c r="HH17">
        <v>31.000800000000002</v>
      </c>
      <c r="HI17">
        <v>35.444200000000002</v>
      </c>
      <c r="HJ17">
        <v>29.999300000000002</v>
      </c>
      <c r="HK17">
        <v>35.288400000000003</v>
      </c>
      <c r="HL17">
        <v>35.250599999999999</v>
      </c>
      <c r="HM17">
        <v>3.7368199999999998</v>
      </c>
      <c r="HN17">
        <v>18.395299999999999</v>
      </c>
      <c r="HO17">
        <v>100</v>
      </c>
      <c r="HP17">
        <v>31</v>
      </c>
      <c r="HQ17">
        <v>20.033200000000001</v>
      </c>
      <c r="HR17">
        <v>37.0229</v>
      </c>
      <c r="HS17">
        <v>98.884699999999995</v>
      </c>
      <c r="HT17">
        <v>98.482399999999998</v>
      </c>
    </row>
    <row r="18" spans="1:228" x14ac:dyDescent="0.2">
      <c r="A18">
        <v>3</v>
      </c>
      <c r="B18">
        <v>1665506135.0999999</v>
      </c>
      <c r="C18">
        <v>8</v>
      </c>
      <c r="D18" t="s">
        <v>364</v>
      </c>
      <c r="E18" t="s">
        <v>365</v>
      </c>
      <c r="F18">
        <v>4</v>
      </c>
      <c r="G18">
        <v>1665506132.7874999</v>
      </c>
      <c r="H18">
        <f t="shared" si="0"/>
        <v>1.1755462960488501E-3</v>
      </c>
      <c r="I18">
        <f t="shared" si="1"/>
        <v>1.1755462960488501</v>
      </c>
      <c r="J18">
        <f t="shared" si="2"/>
        <v>-2.8546983075635617</v>
      </c>
      <c r="K18">
        <f t="shared" si="3"/>
        <v>11.571375</v>
      </c>
      <c r="L18">
        <f t="shared" si="4"/>
        <v>84.196562586892185</v>
      </c>
      <c r="M18">
        <f t="shared" si="5"/>
        <v>8.5374014983886291</v>
      </c>
      <c r="N18">
        <f t="shared" si="6"/>
        <v>1.1733195658844673</v>
      </c>
      <c r="O18">
        <f t="shared" si="7"/>
        <v>6.214569604292644E-2</v>
      </c>
      <c r="P18">
        <f t="shared" si="8"/>
        <v>3.6857747631168887</v>
      </c>
      <c r="Q18">
        <f t="shared" si="9"/>
        <v>6.1569392251463628E-2</v>
      </c>
      <c r="R18">
        <f t="shared" si="10"/>
        <v>3.853220319823835E-2</v>
      </c>
      <c r="S18">
        <f t="shared" si="11"/>
        <v>226.10185636948202</v>
      </c>
      <c r="T18">
        <f t="shared" si="12"/>
        <v>35.149922721818633</v>
      </c>
      <c r="U18">
        <f t="shared" si="13"/>
        <v>35.020099999999999</v>
      </c>
      <c r="V18">
        <f t="shared" si="14"/>
        <v>5.6546614335432368</v>
      </c>
      <c r="W18">
        <f t="shared" si="15"/>
        <v>70.010657426608205</v>
      </c>
      <c r="X18">
        <f t="shared" si="16"/>
        <v>3.8090026031115789</v>
      </c>
      <c r="Y18">
        <f t="shared" si="17"/>
        <v>5.4406039639101174</v>
      </c>
      <c r="Z18">
        <f t="shared" si="18"/>
        <v>1.8456588304316579</v>
      </c>
      <c r="AA18">
        <f t="shared" si="19"/>
        <v>-51.841591655754293</v>
      </c>
      <c r="AB18">
        <f t="shared" si="20"/>
        <v>-138.14393021668266</v>
      </c>
      <c r="AC18">
        <f t="shared" si="21"/>
        <v>-8.725308525214853</v>
      </c>
      <c r="AD18">
        <f t="shared" si="22"/>
        <v>27.391025971830231</v>
      </c>
      <c r="AE18">
        <f t="shared" si="23"/>
        <v>0.19651005927712389</v>
      </c>
      <c r="AF18">
        <f t="shared" si="24"/>
        <v>1.1751201194682293</v>
      </c>
      <c r="AG18">
        <f t="shared" si="25"/>
        <v>-2.8546983075635617</v>
      </c>
      <c r="AH18">
        <v>12.02113008186361</v>
      </c>
      <c r="AI18">
        <v>12.38827636363636</v>
      </c>
      <c r="AJ18">
        <v>0.2121287280324668</v>
      </c>
      <c r="AK18">
        <v>66.836007347559729</v>
      </c>
      <c r="AL18">
        <f t="shared" si="26"/>
        <v>1.1755462960488501</v>
      </c>
      <c r="AM18">
        <v>37.094818346856329</v>
      </c>
      <c r="AN18">
        <v>37.564782424242431</v>
      </c>
      <c r="AO18">
        <v>-1.1932324601055561E-6</v>
      </c>
      <c r="AP18">
        <v>85.801768597711657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47229.311272480663</v>
      </c>
      <c r="AV18">
        <f t="shared" si="30"/>
        <v>1199.9175</v>
      </c>
      <c r="AW18">
        <f t="shared" si="31"/>
        <v>1025.855582574861</v>
      </c>
      <c r="AX18">
        <f t="shared" si="32"/>
        <v>0.85493842916272245</v>
      </c>
      <c r="AY18">
        <f t="shared" si="33"/>
        <v>0.18843116828405454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1665506132.7874999</v>
      </c>
      <c r="BF18">
        <v>11.571375</v>
      </c>
      <c r="BG18">
        <v>11.65865</v>
      </c>
      <c r="BH18">
        <v>37.564700000000002</v>
      </c>
      <c r="BI18">
        <v>37.0949125</v>
      </c>
      <c r="BJ18">
        <v>11.950037500000001</v>
      </c>
      <c r="BK18">
        <v>37.347162500000003</v>
      </c>
      <c r="BL18">
        <v>650.00412499999993</v>
      </c>
      <c r="BM18">
        <v>101.2985</v>
      </c>
      <c r="BN18">
        <v>9.99566125E-2</v>
      </c>
      <c r="BO18">
        <v>34.324887500000003</v>
      </c>
      <c r="BP18">
        <v>35.020099999999999</v>
      </c>
      <c r="BQ18">
        <v>999.9</v>
      </c>
      <c r="BR18">
        <v>0</v>
      </c>
      <c r="BS18">
        <v>0</v>
      </c>
      <c r="BT18">
        <v>9006.09375</v>
      </c>
      <c r="BU18">
        <v>0</v>
      </c>
      <c r="BV18">
        <v>2009.4637499999999</v>
      </c>
      <c r="BW18">
        <v>-8.7286500000000045E-2</v>
      </c>
      <c r="BX18">
        <v>12.0230125</v>
      </c>
      <c r="BY18">
        <v>12.107799999999999</v>
      </c>
      <c r="BZ18">
        <v>0.46982137499999999</v>
      </c>
      <c r="CA18">
        <v>11.65865</v>
      </c>
      <c r="CB18">
        <v>37.0949125</v>
      </c>
      <c r="CC18">
        <v>3.8052537499999999</v>
      </c>
      <c r="CD18">
        <v>3.75766</v>
      </c>
      <c r="CE18">
        <v>28.047000000000001</v>
      </c>
      <c r="CF18">
        <v>27.831212499999999</v>
      </c>
      <c r="CG18">
        <v>1199.9175</v>
      </c>
      <c r="CH18">
        <v>0.49996849999999998</v>
      </c>
      <c r="CI18">
        <v>0.50003149999999996</v>
      </c>
      <c r="CJ18">
        <v>0</v>
      </c>
      <c r="CK18">
        <v>870.59375</v>
      </c>
      <c r="CL18">
        <v>4.9990899999999998</v>
      </c>
      <c r="CM18">
        <v>9438.2375000000011</v>
      </c>
      <c r="CN18">
        <v>9557.09</v>
      </c>
      <c r="CO18">
        <v>44.835625</v>
      </c>
      <c r="CP18">
        <v>47.061999999999998</v>
      </c>
      <c r="CQ18">
        <v>45.686999999999998</v>
      </c>
      <c r="CR18">
        <v>45.936999999999998</v>
      </c>
      <c r="CS18">
        <v>46.280999999999999</v>
      </c>
      <c r="CT18">
        <v>597.42374999999993</v>
      </c>
      <c r="CU18">
        <v>597.49750000000006</v>
      </c>
      <c r="CV18">
        <v>0</v>
      </c>
      <c r="CW18">
        <v>1665506139.9000001</v>
      </c>
      <c r="CX18">
        <v>0</v>
      </c>
      <c r="CY18">
        <v>1665503463</v>
      </c>
      <c r="CZ18" t="s">
        <v>356</v>
      </c>
      <c r="DA18">
        <v>1665503462</v>
      </c>
      <c r="DB18">
        <v>1665503463</v>
      </c>
      <c r="DC18">
        <v>5</v>
      </c>
      <c r="DD18">
        <v>8.5000000000000006E-2</v>
      </c>
      <c r="DE18">
        <v>-1E-3</v>
      </c>
      <c r="DF18">
        <v>-3.5999999999999997E-2</v>
      </c>
      <c r="DG18">
        <v>0.21</v>
      </c>
      <c r="DH18">
        <v>415</v>
      </c>
      <c r="DI18">
        <v>36</v>
      </c>
      <c r="DJ18">
        <v>0.25</v>
      </c>
      <c r="DK18">
        <v>0.11</v>
      </c>
      <c r="DL18">
        <v>1.1965666585365851</v>
      </c>
      <c r="DM18">
        <v>-3.0828729407665492</v>
      </c>
      <c r="DN18">
        <v>0.45557243548318249</v>
      </c>
      <c r="DO18">
        <v>0</v>
      </c>
      <c r="DP18">
        <v>0.47903821951219522</v>
      </c>
      <c r="DQ18">
        <v>-8.3662160278746248E-2</v>
      </c>
      <c r="DR18">
        <v>8.620986816108794E-3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3.2946200000000001</v>
      </c>
      <c r="EB18">
        <v>2.62534</v>
      </c>
      <c r="EC18">
        <v>3.68287E-3</v>
      </c>
      <c r="ED18">
        <v>3.9808899999999999E-3</v>
      </c>
      <c r="EE18">
        <v>0.14846999999999999</v>
      </c>
      <c r="EF18">
        <v>0.14576700000000001</v>
      </c>
      <c r="EG18">
        <v>30075.7</v>
      </c>
      <c r="EH18">
        <v>30712.2</v>
      </c>
      <c r="EI18">
        <v>28093.7</v>
      </c>
      <c r="EJ18">
        <v>29691.200000000001</v>
      </c>
      <c r="EK18">
        <v>32845.800000000003</v>
      </c>
      <c r="EL18">
        <v>35243.4</v>
      </c>
      <c r="EM18">
        <v>39581.1</v>
      </c>
      <c r="EN18">
        <v>42491.199999999997</v>
      </c>
      <c r="EO18">
        <v>2.2034199999999999</v>
      </c>
      <c r="EP18">
        <v>2.1491199999999999</v>
      </c>
      <c r="EQ18">
        <v>0.12689800000000001</v>
      </c>
      <c r="ER18">
        <v>0</v>
      </c>
      <c r="ES18">
        <v>32.9726</v>
      </c>
      <c r="ET18">
        <v>999.9</v>
      </c>
      <c r="EU18">
        <v>73.599999999999994</v>
      </c>
      <c r="EV18">
        <v>35.9</v>
      </c>
      <c r="EW18">
        <v>43.128900000000002</v>
      </c>
      <c r="EX18">
        <v>56.689100000000003</v>
      </c>
      <c r="EY18">
        <v>-2.0512800000000002</v>
      </c>
      <c r="EZ18">
        <v>2</v>
      </c>
      <c r="FA18">
        <v>0.65140200000000004</v>
      </c>
      <c r="FB18">
        <v>1.31216</v>
      </c>
      <c r="FC18">
        <v>20.264099999999999</v>
      </c>
      <c r="FD18">
        <v>5.2178899999999997</v>
      </c>
      <c r="FE18">
        <v>12.004</v>
      </c>
      <c r="FF18">
        <v>4.9862000000000002</v>
      </c>
      <c r="FG18">
        <v>3.2845800000000001</v>
      </c>
      <c r="FH18">
        <v>6399.6</v>
      </c>
      <c r="FI18">
        <v>9999</v>
      </c>
      <c r="FJ18">
        <v>9999</v>
      </c>
      <c r="FK18">
        <v>490.5</v>
      </c>
      <c r="FL18">
        <v>1.86575</v>
      </c>
      <c r="FM18">
        <v>1.8621300000000001</v>
      </c>
      <c r="FN18">
        <v>1.8641799999999999</v>
      </c>
      <c r="FO18">
        <v>1.86029</v>
      </c>
      <c r="FP18">
        <v>1.8609599999999999</v>
      </c>
      <c r="FQ18">
        <v>1.8600699999999999</v>
      </c>
      <c r="FR18">
        <v>1.86174</v>
      </c>
      <c r="FS18">
        <v>1.8583700000000001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-0.378</v>
      </c>
      <c r="GH18">
        <v>0.2175</v>
      </c>
      <c r="GI18">
        <v>-0.38878066965608271</v>
      </c>
      <c r="GJ18">
        <v>8.4540356221501391E-4</v>
      </c>
      <c r="GK18">
        <v>6.8779579211309249E-8</v>
      </c>
      <c r="GL18">
        <v>-1.3381725072044801E-10</v>
      </c>
      <c r="GM18">
        <v>-8.6234221326163804E-2</v>
      </c>
      <c r="GN18">
        <v>8.8717001971158594E-4</v>
      </c>
      <c r="GO18">
        <v>5.46455871630479E-4</v>
      </c>
      <c r="GP18">
        <v>-9.435533427115459E-6</v>
      </c>
      <c r="GQ18">
        <v>1</v>
      </c>
      <c r="GR18">
        <v>2082</v>
      </c>
      <c r="GS18">
        <v>3</v>
      </c>
      <c r="GT18">
        <v>35</v>
      </c>
      <c r="GU18">
        <v>44.6</v>
      </c>
      <c r="GV18">
        <v>44.5</v>
      </c>
      <c r="GW18">
        <v>0.19897500000000001</v>
      </c>
      <c r="GX18">
        <v>2.6709000000000001</v>
      </c>
      <c r="GY18">
        <v>2.04834</v>
      </c>
      <c r="GZ18">
        <v>2.6245099999999999</v>
      </c>
      <c r="HA18">
        <v>2.1972700000000001</v>
      </c>
      <c r="HB18">
        <v>2.36206</v>
      </c>
      <c r="HC18">
        <v>40.680999999999997</v>
      </c>
      <c r="HD18">
        <v>14.079499999999999</v>
      </c>
      <c r="HE18">
        <v>18</v>
      </c>
      <c r="HF18">
        <v>711.44</v>
      </c>
      <c r="HG18">
        <v>740.02599999999995</v>
      </c>
      <c r="HH18">
        <v>31.001000000000001</v>
      </c>
      <c r="HI18">
        <v>35.4377</v>
      </c>
      <c r="HJ18">
        <v>29.999300000000002</v>
      </c>
      <c r="HK18">
        <v>35.282800000000002</v>
      </c>
      <c r="HL18">
        <v>35.246099999999998</v>
      </c>
      <c r="HM18">
        <v>4.0225600000000004</v>
      </c>
      <c r="HN18">
        <v>18.668600000000001</v>
      </c>
      <c r="HO18">
        <v>100</v>
      </c>
      <c r="HP18">
        <v>31</v>
      </c>
      <c r="HQ18">
        <v>23.390799999999999</v>
      </c>
      <c r="HR18">
        <v>37.017299999999999</v>
      </c>
      <c r="HS18">
        <v>98.8857</v>
      </c>
      <c r="HT18">
        <v>98.483599999999996</v>
      </c>
    </row>
    <row r="19" spans="1:228" x14ac:dyDescent="0.2">
      <c r="A19">
        <v>4</v>
      </c>
      <c r="B19">
        <v>1665506139.0999999</v>
      </c>
      <c r="C19">
        <v>12</v>
      </c>
      <c r="D19" t="s">
        <v>366</v>
      </c>
      <c r="E19" t="s">
        <v>367</v>
      </c>
      <c r="F19">
        <v>4</v>
      </c>
      <c r="G19">
        <v>1665506137.0999999</v>
      </c>
      <c r="H19">
        <f t="shared" si="0"/>
        <v>1.1718972907170295E-3</v>
      </c>
      <c r="I19">
        <f t="shared" si="1"/>
        <v>1.1718972907170295</v>
      </c>
      <c r="J19">
        <f t="shared" si="2"/>
        <v>-3.1356796126525301</v>
      </c>
      <c r="K19">
        <f t="shared" si="3"/>
        <v>13.213757142857141</v>
      </c>
      <c r="L19">
        <f t="shared" si="4"/>
        <v>93.33538982251666</v>
      </c>
      <c r="M19">
        <f t="shared" si="5"/>
        <v>9.4641894769167632</v>
      </c>
      <c r="N19">
        <f t="shared" si="6"/>
        <v>1.3398722771691132</v>
      </c>
      <c r="O19">
        <f t="shared" si="7"/>
        <v>6.186074199300115E-2</v>
      </c>
      <c r="P19">
        <f t="shared" si="8"/>
        <v>3.6900502547512422</v>
      </c>
      <c r="Q19">
        <f t="shared" si="9"/>
        <v>6.1290339964542459E-2</v>
      </c>
      <c r="R19">
        <f t="shared" si="10"/>
        <v>3.8357272331324688E-2</v>
      </c>
      <c r="S19">
        <f t="shared" si="11"/>
        <v>226.10209749206189</v>
      </c>
      <c r="T19">
        <f t="shared" si="12"/>
        <v>35.157565750983579</v>
      </c>
      <c r="U19">
        <f t="shared" si="13"/>
        <v>35.02881428571429</v>
      </c>
      <c r="V19">
        <f t="shared" si="14"/>
        <v>5.6573903680515798</v>
      </c>
      <c r="W19">
        <f t="shared" si="15"/>
        <v>69.981848496406968</v>
      </c>
      <c r="X19">
        <f t="shared" si="16"/>
        <v>3.8090847810153687</v>
      </c>
      <c r="Y19">
        <f t="shared" si="17"/>
        <v>5.4429610861321223</v>
      </c>
      <c r="Z19">
        <f t="shared" si="18"/>
        <v>1.8483055870362111</v>
      </c>
      <c r="AA19">
        <f t="shared" si="19"/>
        <v>-51.680670520621</v>
      </c>
      <c r="AB19">
        <f t="shared" si="20"/>
        <v>-138.48926028933025</v>
      </c>
      <c r="AC19">
        <f t="shared" si="21"/>
        <v>-8.737687830019043</v>
      </c>
      <c r="AD19">
        <f t="shared" si="22"/>
        <v>27.194478852091606</v>
      </c>
      <c r="AE19">
        <f t="shared" si="23"/>
        <v>6.7284298693693021</v>
      </c>
      <c r="AF19">
        <f t="shared" si="24"/>
        <v>1.2151643322659678</v>
      </c>
      <c r="AG19">
        <f t="shared" si="25"/>
        <v>-3.1356796126525301</v>
      </c>
      <c r="AH19">
        <v>16.288694452639291</v>
      </c>
      <c r="AI19">
        <v>14.799075151515151</v>
      </c>
      <c r="AJ19">
        <v>0.69756574493632129</v>
      </c>
      <c r="AK19">
        <v>66.836007347559729</v>
      </c>
      <c r="AL19">
        <f t="shared" si="26"/>
        <v>1.1718972907170295</v>
      </c>
      <c r="AM19">
        <v>37.096464068934672</v>
      </c>
      <c r="AN19">
        <v>37.564905454545432</v>
      </c>
      <c r="AO19">
        <v>1.435502409115231E-5</v>
      </c>
      <c r="AP19">
        <v>85.801768597711657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47304.293795441983</v>
      </c>
      <c r="AV19">
        <f t="shared" si="30"/>
        <v>1199.9257142857141</v>
      </c>
      <c r="AW19">
        <f t="shared" si="31"/>
        <v>1025.8619282342288</v>
      </c>
      <c r="AX19">
        <f t="shared" si="32"/>
        <v>0.8549378649201621</v>
      </c>
      <c r="AY19">
        <f t="shared" si="33"/>
        <v>0.18843007929591277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1665506137.0999999</v>
      </c>
      <c r="BF19">
        <v>13.213757142857141</v>
      </c>
      <c r="BG19">
        <v>16.0154</v>
      </c>
      <c r="BH19">
        <v>37.565014285714277</v>
      </c>
      <c r="BI19">
        <v>37.0792</v>
      </c>
      <c r="BJ19">
        <v>13.59104285714286</v>
      </c>
      <c r="BK19">
        <v>37.347414285714287</v>
      </c>
      <c r="BL19">
        <v>649.9798571428571</v>
      </c>
      <c r="BM19">
        <v>101.3</v>
      </c>
      <c r="BN19">
        <v>9.9795885714285701E-2</v>
      </c>
      <c r="BO19">
        <v>34.33267142857143</v>
      </c>
      <c r="BP19">
        <v>35.02881428571429</v>
      </c>
      <c r="BQ19">
        <v>999.89999999999986</v>
      </c>
      <c r="BR19">
        <v>0</v>
      </c>
      <c r="BS19">
        <v>0</v>
      </c>
      <c r="BT19">
        <v>9020.7142857142862</v>
      </c>
      <c r="BU19">
        <v>0</v>
      </c>
      <c r="BV19">
        <v>2003.1242857142861</v>
      </c>
      <c r="BW19">
        <v>-2.8016542857142861</v>
      </c>
      <c r="BX19">
        <v>13.7295</v>
      </c>
      <c r="BY19">
        <v>16.632100000000001</v>
      </c>
      <c r="BZ19">
        <v>0.48580600000000002</v>
      </c>
      <c r="CA19">
        <v>16.0154</v>
      </c>
      <c r="CB19">
        <v>37.0792</v>
      </c>
      <c r="CC19">
        <v>3.8053414285714289</v>
      </c>
      <c r="CD19">
        <v>3.7561300000000002</v>
      </c>
      <c r="CE19">
        <v>28.047414285714289</v>
      </c>
      <c r="CF19">
        <v>27.82422857142857</v>
      </c>
      <c r="CG19">
        <v>1199.9257142857141</v>
      </c>
      <c r="CH19">
        <v>0.49998742857142858</v>
      </c>
      <c r="CI19">
        <v>0.50001257142857147</v>
      </c>
      <c r="CJ19">
        <v>0</v>
      </c>
      <c r="CK19">
        <v>870.38642857142872</v>
      </c>
      <c r="CL19">
        <v>4.9990899999999998</v>
      </c>
      <c r="CM19">
        <v>9434.2928571428547</v>
      </c>
      <c r="CN19">
        <v>9557.2200000000012</v>
      </c>
      <c r="CO19">
        <v>44.811999999999998</v>
      </c>
      <c r="CP19">
        <v>47.061999999999998</v>
      </c>
      <c r="CQ19">
        <v>45.686999999999998</v>
      </c>
      <c r="CR19">
        <v>45.936999999999998</v>
      </c>
      <c r="CS19">
        <v>46.25</v>
      </c>
      <c r="CT19">
        <v>597.45142857142855</v>
      </c>
      <c r="CU19">
        <v>597.4799999999999</v>
      </c>
      <c r="CV19">
        <v>0</v>
      </c>
      <c r="CW19">
        <v>1665506143.5</v>
      </c>
      <c r="CX19">
        <v>0</v>
      </c>
      <c r="CY19">
        <v>1665503463</v>
      </c>
      <c r="CZ19" t="s">
        <v>356</v>
      </c>
      <c r="DA19">
        <v>1665503462</v>
      </c>
      <c r="DB19">
        <v>1665503463</v>
      </c>
      <c r="DC19">
        <v>5</v>
      </c>
      <c r="DD19">
        <v>8.5000000000000006E-2</v>
      </c>
      <c r="DE19">
        <v>-1E-3</v>
      </c>
      <c r="DF19">
        <v>-3.5999999999999997E-2</v>
      </c>
      <c r="DG19">
        <v>0.21</v>
      </c>
      <c r="DH19">
        <v>415</v>
      </c>
      <c r="DI19">
        <v>36</v>
      </c>
      <c r="DJ19">
        <v>0.25</v>
      </c>
      <c r="DK19">
        <v>0.11</v>
      </c>
      <c r="DL19">
        <v>0.38199252500000003</v>
      </c>
      <c r="DM19">
        <v>-13.09241809756098</v>
      </c>
      <c r="DN19">
        <v>1.49922340802882</v>
      </c>
      <c r="DO19">
        <v>0</v>
      </c>
      <c r="DP19">
        <v>0.47541969999999989</v>
      </c>
      <c r="DQ19">
        <v>-1.5791076923077199E-2</v>
      </c>
      <c r="DR19">
        <v>6.6636009904555349E-3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3.29447</v>
      </c>
      <c r="EB19">
        <v>2.6252499999999999</v>
      </c>
      <c r="EC19">
        <v>4.42399E-3</v>
      </c>
      <c r="ED19">
        <v>5.4089200000000002E-3</v>
      </c>
      <c r="EE19">
        <v>0.14846300000000001</v>
      </c>
      <c r="EF19">
        <v>0.145618</v>
      </c>
      <c r="EG19">
        <v>30053.9</v>
      </c>
      <c r="EH19">
        <v>30669.200000000001</v>
      </c>
      <c r="EI19">
        <v>28094.1</v>
      </c>
      <c r="EJ19">
        <v>29692.2</v>
      </c>
      <c r="EK19">
        <v>32846.400000000001</v>
      </c>
      <c r="EL19">
        <v>35250.5</v>
      </c>
      <c r="EM19">
        <v>39581.5</v>
      </c>
      <c r="EN19">
        <v>42492.2</v>
      </c>
      <c r="EO19">
        <v>2.2031800000000001</v>
      </c>
      <c r="EP19">
        <v>2.1491500000000001</v>
      </c>
      <c r="EQ19">
        <v>0.12715899999999999</v>
      </c>
      <c r="ER19">
        <v>0</v>
      </c>
      <c r="ES19">
        <v>32.980400000000003</v>
      </c>
      <c r="ET19">
        <v>999.9</v>
      </c>
      <c r="EU19">
        <v>73.599999999999994</v>
      </c>
      <c r="EV19">
        <v>35.9</v>
      </c>
      <c r="EW19">
        <v>43.124899999999997</v>
      </c>
      <c r="EX19">
        <v>56.989100000000001</v>
      </c>
      <c r="EY19">
        <v>-1.9431099999999999</v>
      </c>
      <c r="EZ19">
        <v>2</v>
      </c>
      <c r="FA19">
        <v>0.65084600000000004</v>
      </c>
      <c r="FB19">
        <v>1.3178000000000001</v>
      </c>
      <c r="FC19">
        <v>20.263999999999999</v>
      </c>
      <c r="FD19">
        <v>5.2183400000000004</v>
      </c>
      <c r="FE19">
        <v>12.0044</v>
      </c>
      <c r="FF19">
        <v>4.9858000000000002</v>
      </c>
      <c r="FG19">
        <v>3.28443</v>
      </c>
      <c r="FH19">
        <v>6399.9</v>
      </c>
      <c r="FI19">
        <v>9999</v>
      </c>
      <c r="FJ19">
        <v>9999</v>
      </c>
      <c r="FK19">
        <v>490.5</v>
      </c>
      <c r="FL19">
        <v>1.8657300000000001</v>
      </c>
      <c r="FM19">
        <v>1.8621700000000001</v>
      </c>
      <c r="FN19">
        <v>1.8642000000000001</v>
      </c>
      <c r="FO19">
        <v>1.8603000000000001</v>
      </c>
      <c r="FP19">
        <v>1.8609599999999999</v>
      </c>
      <c r="FQ19">
        <v>1.8600699999999999</v>
      </c>
      <c r="FR19">
        <v>1.86178</v>
      </c>
      <c r="FS19">
        <v>1.8583700000000001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-0.376</v>
      </c>
      <c r="GH19">
        <v>0.21759999999999999</v>
      </c>
      <c r="GI19">
        <v>-0.38878066965608271</v>
      </c>
      <c r="GJ19">
        <v>8.4540356221501391E-4</v>
      </c>
      <c r="GK19">
        <v>6.8779579211309249E-8</v>
      </c>
      <c r="GL19">
        <v>-1.3381725072044801E-10</v>
      </c>
      <c r="GM19">
        <v>-8.6234221326163804E-2</v>
      </c>
      <c r="GN19">
        <v>8.8717001971158594E-4</v>
      </c>
      <c r="GO19">
        <v>5.46455871630479E-4</v>
      </c>
      <c r="GP19">
        <v>-9.435533427115459E-6</v>
      </c>
      <c r="GQ19">
        <v>1</v>
      </c>
      <c r="GR19">
        <v>2082</v>
      </c>
      <c r="GS19">
        <v>3</v>
      </c>
      <c r="GT19">
        <v>35</v>
      </c>
      <c r="GU19">
        <v>44.6</v>
      </c>
      <c r="GV19">
        <v>44.6</v>
      </c>
      <c r="GW19">
        <v>0.21606400000000001</v>
      </c>
      <c r="GX19">
        <v>2.65991</v>
      </c>
      <c r="GY19">
        <v>2.04834</v>
      </c>
      <c r="GZ19">
        <v>2.6245099999999999</v>
      </c>
      <c r="HA19">
        <v>2.1972700000000001</v>
      </c>
      <c r="HB19">
        <v>2.34131</v>
      </c>
      <c r="HC19">
        <v>40.6554</v>
      </c>
      <c r="HD19">
        <v>14.1233</v>
      </c>
      <c r="HE19">
        <v>18</v>
      </c>
      <c r="HF19">
        <v>711.17100000000005</v>
      </c>
      <c r="HG19">
        <v>739.99800000000005</v>
      </c>
      <c r="HH19">
        <v>31.0014</v>
      </c>
      <c r="HI19">
        <v>35.431100000000001</v>
      </c>
      <c r="HJ19">
        <v>29.999400000000001</v>
      </c>
      <c r="HK19">
        <v>35.277700000000003</v>
      </c>
      <c r="HL19">
        <v>35.241700000000002</v>
      </c>
      <c r="HM19">
        <v>4.3579299999999996</v>
      </c>
      <c r="HN19">
        <v>18.668600000000001</v>
      </c>
      <c r="HO19">
        <v>100</v>
      </c>
      <c r="HP19">
        <v>31</v>
      </c>
      <c r="HQ19">
        <v>30.1053</v>
      </c>
      <c r="HR19">
        <v>37.020200000000003</v>
      </c>
      <c r="HS19">
        <v>98.886899999999997</v>
      </c>
      <c r="HT19">
        <v>98.4863</v>
      </c>
    </row>
    <row r="20" spans="1:228" x14ac:dyDescent="0.2">
      <c r="A20">
        <v>5</v>
      </c>
      <c r="B20">
        <v>1665506143.0999999</v>
      </c>
      <c r="C20">
        <v>16</v>
      </c>
      <c r="D20" t="s">
        <v>368</v>
      </c>
      <c r="E20" t="s">
        <v>369</v>
      </c>
      <c r="F20">
        <v>4</v>
      </c>
      <c r="G20">
        <v>1665506140.7874999</v>
      </c>
      <c r="H20">
        <f t="shared" si="0"/>
        <v>1.286540176916832E-3</v>
      </c>
      <c r="I20">
        <f t="shared" si="1"/>
        <v>1.2865401769168319</v>
      </c>
      <c r="J20">
        <f t="shared" si="2"/>
        <v>-2.8251002103137335</v>
      </c>
      <c r="K20">
        <f t="shared" si="3"/>
        <v>16.216750000000001</v>
      </c>
      <c r="L20">
        <f t="shared" si="4"/>
        <v>81.986131091110011</v>
      </c>
      <c r="M20">
        <f t="shared" si="5"/>
        <v>8.3132743218565128</v>
      </c>
      <c r="N20">
        <f t="shared" si="6"/>
        <v>1.6443548386147095</v>
      </c>
      <c r="O20">
        <f t="shared" si="7"/>
        <v>6.7778124334056292E-2</v>
      </c>
      <c r="P20">
        <f t="shared" si="8"/>
        <v>3.6849173679754372</v>
      </c>
      <c r="Q20">
        <f t="shared" si="9"/>
        <v>6.7093086175079669E-2</v>
      </c>
      <c r="R20">
        <f t="shared" si="10"/>
        <v>4.1994149686178386E-2</v>
      </c>
      <c r="S20">
        <f t="shared" si="11"/>
        <v>226.10655516064301</v>
      </c>
      <c r="T20">
        <f t="shared" si="12"/>
        <v>35.140477144722425</v>
      </c>
      <c r="U20">
        <f t="shared" si="13"/>
        <v>35.041200000000003</v>
      </c>
      <c r="V20">
        <f t="shared" si="14"/>
        <v>5.6612710035080172</v>
      </c>
      <c r="W20">
        <f t="shared" si="15"/>
        <v>69.933904192149981</v>
      </c>
      <c r="X20">
        <f t="shared" si="16"/>
        <v>3.8076940426031971</v>
      </c>
      <c r="Y20">
        <f t="shared" si="17"/>
        <v>5.4447039480896118</v>
      </c>
      <c r="Z20">
        <f t="shared" si="18"/>
        <v>1.85357696090482</v>
      </c>
      <c r="AA20">
        <f t="shared" si="19"/>
        <v>-56.736421802032289</v>
      </c>
      <c r="AB20">
        <f t="shared" si="20"/>
        <v>-139.61417061037463</v>
      </c>
      <c r="AC20">
        <f t="shared" si="21"/>
        <v>-8.821711948765218</v>
      </c>
      <c r="AD20">
        <f t="shared" si="22"/>
        <v>20.934250799470874</v>
      </c>
      <c r="AE20">
        <f t="shared" si="23"/>
        <v>11.291814584411251</v>
      </c>
      <c r="AF20">
        <f t="shared" si="24"/>
        <v>1.3537556435761509</v>
      </c>
      <c r="AG20">
        <f t="shared" si="25"/>
        <v>-2.8251002103137335</v>
      </c>
      <c r="AH20">
        <v>21.79310163660222</v>
      </c>
      <c r="AI20">
        <v>18.733602424242431</v>
      </c>
      <c r="AJ20">
        <v>1.0500006703987439</v>
      </c>
      <c r="AK20">
        <v>66.836007347559729</v>
      </c>
      <c r="AL20">
        <f t="shared" si="26"/>
        <v>1.2865401769168319</v>
      </c>
      <c r="AM20">
        <v>37.022008806417332</v>
      </c>
      <c r="AN20">
        <v>37.538177575757572</v>
      </c>
      <c r="AO20">
        <v>-3.4811046388840647E-4</v>
      </c>
      <c r="AP20">
        <v>85.801768597711657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47211.959370686272</v>
      </c>
      <c r="AV20">
        <f t="shared" si="30"/>
        <v>1199.9512500000001</v>
      </c>
      <c r="AW20">
        <f t="shared" si="31"/>
        <v>1025.883576249038</v>
      </c>
      <c r="AX20">
        <f t="shared" si="32"/>
        <v>0.85493771205208369</v>
      </c>
      <c r="AY20">
        <f t="shared" si="33"/>
        <v>0.18842978426052143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1665506140.7874999</v>
      </c>
      <c r="BF20">
        <v>16.216750000000001</v>
      </c>
      <c r="BG20">
        <v>20.9163125</v>
      </c>
      <c r="BH20">
        <v>37.551762500000002</v>
      </c>
      <c r="BI20">
        <v>37.010549999999988</v>
      </c>
      <c r="BJ20">
        <v>16.5915</v>
      </c>
      <c r="BK20">
        <v>37.334200000000003</v>
      </c>
      <c r="BL20">
        <v>650.00037500000008</v>
      </c>
      <c r="BM20">
        <v>101.298625</v>
      </c>
      <c r="BN20">
        <v>9.9919012500000001E-2</v>
      </c>
      <c r="BO20">
        <v>34.338425000000001</v>
      </c>
      <c r="BP20">
        <v>35.041200000000003</v>
      </c>
      <c r="BQ20">
        <v>999.9</v>
      </c>
      <c r="BR20">
        <v>0</v>
      </c>
      <c r="BS20">
        <v>0</v>
      </c>
      <c r="BT20">
        <v>9003.125</v>
      </c>
      <c r="BU20">
        <v>0</v>
      </c>
      <c r="BV20">
        <v>1998.0912499999999</v>
      </c>
      <c r="BW20">
        <v>-4.6995287500000007</v>
      </c>
      <c r="BX20">
        <v>16.849487499999999</v>
      </c>
      <c r="BY20">
        <v>21.7201375</v>
      </c>
      <c r="BZ20">
        <v>0.54119912499999989</v>
      </c>
      <c r="CA20">
        <v>20.9163125</v>
      </c>
      <c r="CB20">
        <v>37.010549999999988</v>
      </c>
      <c r="CC20">
        <v>3.8039375</v>
      </c>
      <c r="CD20">
        <v>3.7491175000000001</v>
      </c>
      <c r="CE20">
        <v>28.0410875</v>
      </c>
      <c r="CF20">
        <v>27.792224999999998</v>
      </c>
      <c r="CG20">
        <v>1199.9512500000001</v>
      </c>
      <c r="CH20">
        <v>0.49999250000000001</v>
      </c>
      <c r="CI20">
        <v>0.50000750000000005</v>
      </c>
      <c r="CJ20">
        <v>0</v>
      </c>
      <c r="CK20">
        <v>870.24062500000002</v>
      </c>
      <c r="CL20">
        <v>4.9990899999999998</v>
      </c>
      <c r="CM20">
        <v>9430.4199999999983</v>
      </c>
      <c r="CN20">
        <v>9557.432499999999</v>
      </c>
      <c r="CO20">
        <v>44.811999999999998</v>
      </c>
      <c r="CP20">
        <v>47.069875000000003</v>
      </c>
      <c r="CQ20">
        <v>45.686999999999998</v>
      </c>
      <c r="CR20">
        <v>45.936999999999998</v>
      </c>
      <c r="CS20">
        <v>46.25</v>
      </c>
      <c r="CT20">
        <v>597.46875</v>
      </c>
      <c r="CU20">
        <v>597.48500000000001</v>
      </c>
      <c r="CV20">
        <v>0</v>
      </c>
      <c r="CW20">
        <v>1665506147.7</v>
      </c>
      <c r="CX20">
        <v>0</v>
      </c>
      <c r="CY20">
        <v>1665503463</v>
      </c>
      <c r="CZ20" t="s">
        <v>356</v>
      </c>
      <c r="DA20">
        <v>1665503462</v>
      </c>
      <c r="DB20">
        <v>1665503463</v>
      </c>
      <c r="DC20">
        <v>5</v>
      </c>
      <c r="DD20">
        <v>8.5000000000000006E-2</v>
      </c>
      <c r="DE20">
        <v>-1E-3</v>
      </c>
      <c r="DF20">
        <v>-3.5999999999999997E-2</v>
      </c>
      <c r="DG20">
        <v>0.21</v>
      </c>
      <c r="DH20">
        <v>415</v>
      </c>
      <c r="DI20">
        <v>36</v>
      </c>
      <c r="DJ20">
        <v>0.25</v>
      </c>
      <c r="DK20">
        <v>0.11</v>
      </c>
      <c r="DL20">
        <v>-0.80040772500000001</v>
      </c>
      <c r="DM20">
        <v>-22.974677752345219</v>
      </c>
      <c r="DN20">
        <v>2.3404800034502</v>
      </c>
      <c r="DO20">
        <v>0</v>
      </c>
      <c r="DP20">
        <v>0.48696600000000001</v>
      </c>
      <c r="DQ20">
        <v>0.19725131707316859</v>
      </c>
      <c r="DR20">
        <v>2.7188594269472621E-2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363</v>
      </c>
      <c r="EA20">
        <v>3.2944800000000001</v>
      </c>
      <c r="EB20">
        <v>2.6252</v>
      </c>
      <c r="EC20">
        <v>5.5872700000000001E-3</v>
      </c>
      <c r="ED20">
        <v>7.0532099999999999E-3</v>
      </c>
      <c r="EE20">
        <v>0.148395</v>
      </c>
      <c r="EF20">
        <v>0.14550399999999999</v>
      </c>
      <c r="EG20">
        <v>30019.7</v>
      </c>
      <c r="EH20">
        <v>30618.799999999999</v>
      </c>
      <c r="EI20">
        <v>28094.9</v>
      </c>
      <c r="EJ20">
        <v>29692.3</v>
      </c>
      <c r="EK20">
        <v>32850.300000000003</v>
      </c>
      <c r="EL20">
        <v>35256</v>
      </c>
      <c r="EM20">
        <v>39582.9</v>
      </c>
      <c r="EN20">
        <v>42492.9</v>
      </c>
      <c r="EO20">
        <v>2.2033999999999998</v>
      </c>
      <c r="EP20">
        <v>2.1491799999999999</v>
      </c>
      <c r="EQ20">
        <v>0.127085</v>
      </c>
      <c r="ER20">
        <v>0</v>
      </c>
      <c r="ES20">
        <v>32.99</v>
      </c>
      <c r="ET20">
        <v>999.9</v>
      </c>
      <c r="EU20">
        <v>73.599999999999994</v>
      </c>
      <c r="EV20">
        <v>35.9</v>
      </c>
      <c r="EW20">
        <v>43.130499999999998</v>
      </c>
      <c r="EX20">
        <v>56.689100000000003</v>
      </c>
      <c r="EY20">
        <v>-1.89103</v>
      </c>
      <c r="EZ20">
        <v>2</v>
      </c>
      <c r="FA20">
        <v>0.65041199999999999</v>
      </c>
      <c r="FB20">
        <v>1.3234600000000001</v>
      </c>
      <c r="FC20">
        <v>20.2639</v>
      </c>
      <c r="FD20">
        <v>5.2180400000000002</v>
      </c>
      <c r="FE20">
        <v>12.004300000000001</v>
      </c>
      <c r="FF20">
        <v>4.9859999999999998</v>
      </c>
      <c r="FG20">
        <v>3.2844799999999998</v>
      </c>
      <c r="FH20">
        <v>6399.9</v>
      </c>
      <c r="FI20">
        <v>9999</v>
      </c>
      <c r="FJ20">
        <v>9999</v>
      </c>
      <c r="FK20">
        <v>490.5</v>
      </c>
      <c r="FL20">
        <v>1.8657600000000001</v>
      </c>
      <c r="FM20">
        <v>1.86216</v>
      </c>
      <c r="FN20">
        <v>1.8641700000000001</v>
      </c>
      <c r="FO20">
        <v>1.86032</v>
      </c>
      <c r="FP20">
        <v>1.86097</v>
      </c>
      <c r="FQ20">
        <v>1.86006</v>
      </c>
      <c r="FR20">
        <v>1.8617600000000001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-0.373</v>
      </c>
      <c r="GH20">
        <v>0.21759999999999999</v>
      </c>
      <c r="GI20">
        <v>-0.38878066965608271</v>
      </c>
      <c r="GJ20">
        <v>8.4540356221501391E-4</v>
      </c>
      <c r="GK20">
        <v>6.8779579211309249E-8</v>
      </c>
      <c r="GL20">
        <v>-1.3381725072044801E-10</v>
      </c>
      <c r="GM20">
        <v>-8.6234221326163804E-2</v>
      </c>
      <c r="GN20">
        <v>8.8717001971158594E-4</v>
      </c>
      <c r="GO20">
        <v>5.46455871630479E-4</v>
      </c>
      <c r="GP20">
        <v>-9.435533427115459E-6</v>
      </c>
      <c r="GQ20">
        <v>1</v>
      </c>
      <c r="GR20">
        <v>2082</v>
      </c>
      <c r="GS20">
        <v>3</v>
      </c>
      <c r="GT20">
        <v>35</v>
      </c>
      <c r="GU20">
        <v>44.7</v>
      </c>
      <c r="GV20">
        <v>44.7</v>
      </c>
      <c r="GW20">
        <v>0.234375</v>
      </c>
      <c r="GX20">
        <v>2.6660200000000001</v>
      </c>
      <c r="GY20">
        <v>2.04834</v>
      </c>
      <c r="GZ20">
        <v>2.6245099999999999</v>
      </c>
      <c r="HA20">
        <v>2.1972700000000001</v>
      </c>
      <c r="HB20">
        <v>2.31812</v>
      </c>
      <c r="HC20">
        <v>40.6554</v>
      </c>
      <c r="HD20">
        <v>14.1145</v>
      </c>
      <c r="HE20">
        <v>18</v>
      </c>
      <c r="HF20">
        <v>711.30499999999995</v>
      </c>
      <c r="HG20">
        <v>739.96799999999996</v>
      </c>
      <c r="HH20">
        <v>31.0015</v>
      </c>
      <c r="HI20">
        <v>35.424599999999998</v>
      </c>
      <c r="HJ20">
        <v>29.999500000000001</v>
      </c>
      <c r="HK20">
        <v>35.272300000000001</v>
      </c>
      <c r="HL20">
        <v>35.237299999999998</v>
      </c>
      <c r="HM20">
        <v>4.7235800000000001</v>
      </c>
      <c r="HN20">
        <v>18.668600000000001</v>
      </c>
      <c r="HO20">
        <v>100</v>
      </c>
      <c r="HP20">
        <v>31</v>
      </c>
      <c r="HQ20">
        <v>36.819299999999998</v>
      </c>
      <c r="HR20">
        <v>37.020200000000003</v>
      </c>
      <c r="HS20">
        <v>98.89</v>
      </c>
      <c r="HT20">
        <v>98.4876</v>
      </c>
    </row>
    <row r="21" spans="1:228" x14ac:dyDescent="0.2">
      <c r="A21">
        <v>6</v>
      </c>
      <c r="B21">
        <v>1665506147.0999999</v>
      </c>
      <c r="C21">
        <v>20</v>
      </c>
      <c r="D21" t="s">
        <v>370</v>
      </c>
      <c r="E21" t="s">
        <v>371</v>
      </c>
      <c r="F21">
        <v>4</v>
      </c>
      <c r="G21">
        <v>1665506145.0999999</v>
      </c>
      <c r="H21">
        <f t="shared" si="0"/>
        <v>1.2511554717963233E-3</v>
      </c>
      <c r="I21">
        <f t="shared" si="1"/>
        <v>1.2511554717963234</v>
      </c>
      <c r="J21">
        <f t="shared" si="2"/>
        <v>-2.8324785490484947</v>
      </c>
      <c r="K21">
        <f t="shared" si="3"/>
        <v>21.009842857142861</v>
      </c>
      <c r="L21">
        <f t="shared" si="4"/>
        <v>88.855694036405708</v>
      </c>
      <c r="M21">
        <f t="shared" si="5"/>
        <v>9.0098453116859076</v>
      </c>
      <c r="N21">
        <f t="shared" si="6"/>
        <v>2.1303692038928719</v>
      </c>
      <c r="O21">
        <f t="shared" si="7"/>
        <v>6.5730134126878365E-2</v>
      </c>
      <c r="P21">
        <f t="shared" si="8"/>
        <v>3.6827717183943451</v>
      </c>
      <c r="Q21">
        <f t="shared" si="9"/>
        <v>6.5085285024033254E-2</v>
      </c>
      <c r="R21">
        <f t="shared" si="10"/>
        <v>4.0735712901928116E-2</v>
      </c>
      <c r="S21">
        <f t="shared" si="11"/>
        <v>226.12093200702475</v>
      </c>
      <c r="T21">
        <f t="shared" si="12"/>
        <v>35.154193620519834</v>
      </c>
      <c r="U21">
        <f t="shared" si="13"/>
        <v>35.047285714285721</v>
      </c>
      <c r="V21">
        <f t="shared" si="14"/>
        <v>5.663178599203551</v>
      </c>
      <c r="W21">
        <f t="shared" si="15"/>
        <v>69.861155417778733</v>
      </c>
      <c r="X21">
        <f t="shared" si="16"/>
        <v>3.804964619661908</v>
      </c>
      <c r="Y21">
        <f t="shared" si="17"/>
        <v>5.4464667767198067</v>
      </c>
      <c r="Z21">
        <f t="shared" si="18"/>
        <v>1.858213979541643</v>
      </c>
      <c r="AA21">
        <f t="shared" si="19"/>
        <v>-55.175956306217856</v>
      </c>
      <c r="AB21">
        <f t="shared" si="20"/>
        <v>-139.58605808076663</v>
      </c>
      <c r="AC21">
        <f t="shared" si="21"/>
        <v>-8.8255864152896972</v>
      </c>
      <c r="AD21">
        <f t="shared" si="22"/>
        <v>22.533331204750539</v>
      </c>
      <c r="AE21">
        <f t="shared" si="23"/>
        <v>14.928314126469356</v>
      </c>
      <c r="AF21">
        <f t="shared" si="24"/>
        <v>1.3246936269709877</v>
      </c>
      <c r="AG21">
        <f t="shared" si="25"/>
        <v>-2.8324785490484947</v>
      </c>
      <c r="AH21">
        <v>27.887803902885899</v>
      </c>
      <c r="AI21">
        <v>23.794715757575752</v>
      </c>
      <c r="AJ21">
        <v>1.304470024459345</v>
      </c>
      <c r="AK21">
        <v>66.836007347559729</v>
      </c>
      <c r="AL21">
        <f t="shared" si="26"/>
        <v>1.2511554717963234</v>
      </c>
      <c r="AM21">
        <v>36.995087688877682</v>
      </c>
      <c r="AN21">
        <v>37.515501818181797</v>
      </c>
      <c r="AO21">
        <v>-3.8611251282008869E-3</v>
      </c>
      <c r="AP21">
        <v>85.801768597711657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47172.849871165396</v>
      </c>
      <c r="AV21">
        <f t="shared" si="30"/>
        <v>1200.027142857143</v>
      </c>
      <c r="AW21">
        <f t="shared" si="31"/>
        <v>1025.9484994855052</v>
      </c>
      <c r="AX21">
        <f t="shared" si="32"/>
        <v>0.85493774502702147</v>
      </c>
      <c r="AY21">
        <f t="shared" si="33"/>
        <v>0.18842984790215139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1665506145.0999999</v>
      </c>
      <c r="BF21">
        <v>21.009842857142861</v>
      </c>
      <c r="BG21">
        <v>27.222457142857142</v>
      </c>
      <c r="BH21">
        <v>37.524814285714292</v>
      </c>
      <c r="BI21">
        <v>36.995199999999997</v>
      </c>
      <c r="BJ21">
        <v>21.380514285714291</v>
      </c>
      <c r="BK21">
        <v>37.307314285714291</v>
      </c>
      <c r="BL21">
        <v>649.99357142857139</v>
      </c>
      <c r="BM21">
        <v>101.2987142857143</v>
      </c>
      <c r="BN21">
        <v>9.9911985714285723E-2</v>
      </c>
      <c r="BO21">
        <v>34.344242857142859</v>
      </c>
      <c r="BP21">
        <v>35.047285714285721</v>
      </c>
      <c r="BQ21">
        <v>999.89999999999986</v>
      </c>
      <c r="BR21">
        <v>0</v>
      </c>
      <c r="BS21">
        <v>0</v>
      </c>
      <c r="BT21">
        <v>8995.7171428571419</v>
      </c>
      <c r="BU21">
        <v>0</v>
      </c>
      <c r="BV21">
        <v>1991.2971428571429</v>
      </c>
      <c r="BW21">
        <v>-6.212631428571429</v>
      </c>
      <c r="BX21">
        <v>21.828957142857139</v>
      </c>
      <c r="BY21">
        <v>28.268257142857141</v>
      </c>
      <c r="BZ21">
        <v>0.52960585714285713</v>
      </c>
      <c r="CA21">
        <v>27.222457142857142</v>
      </c>
      <c r="CB21">
        <v>36.995199999999997</v>
      </c>
      <c r="CC21">
        <v>3.801214285714285</v>
      </c>
      <c r="CD21">
        <v>3.7475671428571431</v>
      </c>
      <c r="CE21">
        <v>28.0288</v>
      </c>
      <c r="CF21">
        <v>27.785171428571431</v>
      </c>
      <c r="CG21">
        <v>1200.027142857143</v>
      </c>
      <c r="CH21">
        <v>0.49999285714285718</v>
      </c>
      <c r="CI21">
        <v>0.50000714285714287</v>
      </c>
      <c r="CJ21">
        <v>0</v>
      </c>
      <c r="CK21">
        <v>869.9545714285714</v>
      </c>
      <c r="CL21">
        <v>4.9990899999999998</v>
      </c>
      <c r="CM21">
        <v>9426.25</v>
      </c>
      <c r="CN21">
        <v>9558.0471428571436</v>
      </c>
      <c r="CO21">
        <v>44.811999999999998</v>
      </c>
      <c r="CP21">
        <v>47.098000000000013</v>
      </c>
      <c r="CQ21">
        <v>45.686999999999998</v>
      </c>
      <c r="CR21">
        <v>45.936999999999998</v>
      </c>
      <c r="CS21">
        <v>46.25</v>
      </c>
      <c r="CT21">
        <v>597.50571428571425</v>
      </c>
      <c r="CU21">
        <v>597.52428571428572</v>
      </c>
      <c r="CV21">
        <v>0</v>
      </c>
      <c r="CW21">
        <v>1665506151.9000001</v>
      </c>
      <c r="CX21">
        <v>0</v>
      </c>
      <c r="CY21">
        <v>1665503463</v>
      </c>
      <c r="CZ21" t="s">
        <v>356</v>
      </c>
      <c r="DA21">
        <v>1665503462</v>
      </c>
      <c r="DB21">
        <v>1665503463</v>
      </c>
      <c r="DC21">
        <v>5</v>
      </c>
      <c r="DD21">
        <v>8.5000000000000006E-2</v>
      </c>
      <c r="DE21">
        <v>-1E-3</v>
      </c>
      <c r="DF21">
        <v>-3.5999999999999997E-2</v>
      </c>
      <c r="DG21">
        <v>0.21</v>
      </c>
      <c r="DH21">
        <v>415</v>
      </c>
      <c r="DI21">
        <v>36</v>
      </c>
      <c r="DJ21">
        <v>0.25</v>
      </c>
      <c r="DK21">
        <v>0.11</v>
      </c>
      <c r="DL21">
        <v>-1.9940721707317071</v>
      </c>
      <c r="DM21">
        <v>-27.809875505226479</v>
      </c>
      <c r="DN21">
        <v>2.7836481101716219</v>
      </c>
      <c r="DO21">
        <v>0</v>
      </c>
      <c r="DP21">
        <v>0.49668190243902438</v>
      </c>
      <c r="DQ21">
        <v>0.27233339372822341</v>
      </c>
      <c r="DR21">
        <v>3.1872020738285503E-2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363</v>
      </c>
      <c r="EA21">
        <v>3.2945000000000002</v>
      </c>
      <c r="EB21">
        <v>2.6250499999999999</v>
      </c>
      <c r="EC21">
        <v>7.0470100000000003E-3</v>
      </c>
      <c r="ED21">
        <v>8.8023600000000004E-3</v>
      </c>
      <c r="EE21">
        <v>0.14833199999999999</v>
      </c>
      <c r="EF21">
        <v>0.145507</v>
      </c>
      <c r="EG21">
        <v>29976.1</v>
      </c>
      <c r="EH21">
        <v>30564.799999999999</v>
      </c>
      <c r="EI21">
        <v>28095.3</v>
      </c>
      <c r="EJ21">
        <v>29692.2</v>
      </c>
      <c r="EK21">
        <v>32853.599999999999</v>
      </c>
      <c r="EL21">
        <v>35255.9</v>
      </c>
      <c r="EM21">
        <v>39583.9</v>
      </c>
      <c r="EN21">
        <v>42492.800000000003</v>
      </c>
      <c r="EO21">
        <v>2.2034199999999999</v>
      </c>
      <c r="EP21">
        <v>2.1492800000000001</v>
      </c>
      <c r="EQ21">
        <v>0.12698400000000001</v>
      </c>
      <c r="ER21">
        <v>0</v>
      </c>
      <c r="ES21">
        <v>32.999499999999998</v>
      </c>
      <c r="ET21">
        <v>999.9</v>
      </c>
      <c r="EU21">
        <v>73.599999999999994</v>
      </c>
      <c r="EV21">
        <v>35.9</v>
      </c>
      <c r="EW21">
        <v>43.126899999999999</v>
      </c>
      <c r="EX21">
        <v>56.449100000000001</v>
      </c>
      <c r="EY21">
        <v>-1.8790100000000001</v>
      </c>
      <c r="EZ21">
        <v>2</v>
      </c>
      <c r="FA21">
        <v>0.64983000000000002</v>
      </c>
      <c r="FB21">
        <v>1.32769</v>
      </c>
      <c r="FC21">
        <v>20.2638</v>
      </c>
      <c r="FD21">
        <v>5.2186399999999997</v>
      </c>
      <c r="FE21">
        <v>12.0044</v>
      </c>
      <c r="FF21">
        <v>4.9865000000000004</v>
      </c>
      <c r="FG21">
        <v>3.2845800000000001</v>
      </c>
      <c r="FH21">
        <v>6400.2</v>
      </c>
      <c r="FI21">
        <v>9999</v>
      </c>
      <c r="FJ21">
        <v>9999</v>
      </c>
      <c r="FK21">
        <v>490.5</v>
      </c>
      <c r="FL21">
        <v>1.86575</v>
      </c>
      <c r="FM21">
        <v>1.86215</v>
      </c>
      <c r="FN21">
        <v>1.8641700000000001</v>
      </c>
      <c r="FO21">
        <v>1.8603099999999999</v>
      </c>
      <c r="FP21">
        <v>1.8609599999999999</v>
      </c>
      <c r="FQ21">
        <v>1.86005</v>
      </c>
      <c r="FR21">
        <v>1.8617699999999999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-0.36899999999999999</v>
      </c>
      <c r="GH21">
        <v>0.2175</v>
      </c>
      <c r="GI21">
        <v>-0.38878066965608271</v>
      </c>
      <c r="GJ21">
        <v>8.4540356221501391E-4</v>
      </c>
      <c r="GK21">
        <v>6.8779579211309249E-8</v>
      </c>
      <c r="GL21">
        <v>-1.3381725072044801E-10</v>
      </c>
      <c r="GM21">
        <v>-8.6234221326163804E-2</v>
      </c>
      <c r="GN21">
        <v>8.8717001971158594E-4</v>
      </c>
      <c r="GO21">
        <v>5.46455871630479E-4</v>
      </c>
      <c r="GP21">
        <v>-9.435533427115459E-6</v>
      </c>
      <c r="GQ21">
        <v>1</v>
      </c>
      <c r="GR21">
        <v>2082</v>
      </c>
      <c r="GS21">
        <v>3</v>
      </c>
      <c r="GT21">
        <v>35</v>
      </c>
      <c r="GU21">
        <v>44.8</v>
      </c>
      <c r="GV21">
        <v>44.7</v>
      </c>
      <c r="GW21">
        <v>0.25268600000000002</v>
      </c>
      <c r="GX21">
        <v>2.6684600000000001</v>
      </c>
      <c r="GY21">
        <v>2.04834</v>
      </c>
      <c r="GZ21">
        <v>2.6257299999999999</v>
      </c>
      <c r="HA21">
        <v>2.1972700000000001</v>
      </c>
      <c r="HB21">
        <v>2.32666</v>
      </c>
      <c r="HC21">
        <v>40.6554</v>
      </c>
      <c r="HD21">
        <v>14.1058</v>
      </c>
      <c r="HE21">
        <v>18</v>
      </c>
      <c r="HF21">
        <v>711.27800000000002</v>
      </c>
      <c r="HG21">
        <v>740.02599999999995</v>
      </c>
      <c r="HH21">
        <v>31.001300000000001</v>
      </c>
      <c r="HI21">
        <v>35.418900000000001</v>
      </c>
      <c r="HJ21">
        <v>29.999400000000001</v>
      </c>
      <c r="HK21">
        <v>35.268000000000001</v>
      </c>
      <c r="HL21">
        <v>35.234099999999998</v>
      </c>
      <c r="HM21">
        <v>5.1018600000000003</v>
      </c>
      <c r="HN21">
        <v>18.668600000000001</v>
      </c>
      <c r="HO21">
        <v>100</v>
      </c>
      <c r="HP21">
        <v>31</v>
      </c>
      <c r="HQ21">
        <v>43.696899999999999</v>
      </c>
      <c r="HR21">
        <v>37.020200000000003</v>
      </c>
      <c r="HS21">
        <v>98.892099999999999</v>
      </c>
      <c r="HT21">
        <v>98.487300000000005</v>
      </c>
    </row>
    <row r="22" spans="1:228" x14ac:dyDescent="0.2">
      <c r="A22">
        <v>7</v>
      </c>
      <c r="B22">
        <v>1665506151.0999999</v>
      </c>
      <c r="C22">
        <v>24</v>
      </c>
      <c r="D22" t="s">
        <v>372</v>
      </c>
      <c r="E22" t="s">
        <v>373</v>
      </c>
      <c r="F22">
        <v>4</v>
      </c>
      <c r="G22">
        <v>1665506148.7874999</v>
      </c>
      <c r="H22">
        <f t="shared" si="0"/>
        <v>1.171784599607854E-3</v>
      </c>
      <c r="I22">
        <f t="shared" si="1"/>
        <v>1.171784599607854</v>
      </c>
      <c r="J22">
        <f t="shared" si="2"/>
        <v>-2.7635449940774341</v>
      </c>
      <c r="K22">
        <f t="shared" si="3"/>
        <v>25.861337500000001</v>
      </c>
      <c r="L22">
        <f t="shared" si="4"/>
        <v>96.580101755213732</v>
      </c>
      <c r="M22">
        <f t="shared" si="5"/>
        <v>9.7931682186346727</v>
      </c>
      <c r="N22">
        <f t="shared" si="6"/>
        <v>2.6223251362717992</v>
      </c>
      <c r="O22">
        <f t="shared" si="7"/>
        <v>6.1385102909916209E-2</v>
      </c>
      <c r="P22">
        <f t="shared" si="8"/>
        <v>3.6764148925630766</v>
      </c>
      <c r="Q22">
        <f t="shared" si="9"/>
        <v>6.0821333026870879E-2</v>
      </c>
      <c r="R22">
        <f t="shared" si="10"/>
        <v>3.8063553937771763E-2</v>
      </c>
      <c r="S22">
        <f t="shared" si="11"/>
        <v>226.10774870550856</v>
      </c>
      <c r="T22">
        <f t="shared" si="12"/>
        <v>35.177601821244664</v>
      </c>
      <c r="U22">
        <f t="shared" si="13"/>
        <v>35.054124999999999</v>
      </c>
      <c r="V22">
        <f t="shared" si="14"/>
        <v>5.6653230720606613</v>
      </c>
      <c r="W22">
        <f t="shared" si="15"/>
        <v>69.802963274671953</v>
      </c>
      <c r="X22">
        <f t="shared" si="16"/>
        <v>3.8029682466722758</v>
      </c>
      <c r="Y22">
        <f t="shared" si="17"/>
        <v>5.4481472823836201</v>
      </c>
      <c r="Z22">
        <f t="shared" si="18"/>
        <v>1.8623548253883855</v>
      </c>
      <c r="AA22">
        <f t="shared" si="19"/>
        <v>-51.675700842706362</v>
      </c>
      <c r="AB22">
        <f t="shared" si="20"/>
        <v>-139.60172077214875</v>
      </c>
      <c r="AC22">
        <f t="shared" si="21"/>
        <v>-8.8423724432782347</v>
      </c>
      <c r="AD22">
        <f t="shared" si="22"/>
        <v>25.987954647375204</v>
      </c>
      <c r="AE22">
        <f t="shared" si="23"/>
        <v>16.91072337141027</v>
      </c>
      <c r="AF22">
        <f t="shared" si="24"/>
        <v>1.2711523898630046</v>
      </c>
      <c r="AG22">
        <f t="shared" si="25"/>
        <v>-2.7635449940774341</v>
      </c>
      <c r="AH22">
        <v>34.247478808459178</v>
      </c>
      <c r="AI22">
        <v>29.502182424242399</v>
      </c>
      <c r="AJ22">
        <v>1.4572521449329909</v>
      </c>
      <c r="AK22">
        <v>66.836007347559729</v>
      </c>
      <c r="AL22">
        <f t="shared" si="26"/>
        <v>1.171784599607854</v>
      </c>
      <c r="AM22">
        <v>36.995776156210567</v>
      </c>
      <c r="AN22">
        <v>37.499809090909089</v>
      </c>
      <c r="AO22">
        <v>-6.7936295154207276E-3</v>
      </c>
      <c r="AP22">
        <v>85.801768597711657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47058.804070870494</v>
      </c>
      <c r="AV22">
        <f t="shared" si="30"/>
        <v>1199.94875</v>
      </c>
      <c r="AW22">
        <f t="shared" si="31"/>
        <v>1025.8823014018178</v>
      </c>
      <c r="AX22">
        <f t="shared" si="32"/>
        <v>0.85493843083033161</v>
      </c>
      <c r="AY22">
        <f t="shared" si="33"/>
        <v>0.18843117150254005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1665506148.7874999</v>
      </c>
      <c r="BF22">
        <v>25.861337500000001</v>
      </c>
      <c r="BG22">
        <v>32.899599999999992</v>
      </c>
      <c r="BH22">
        <v>37.504824999999997</v>
      </c>
      <c r="BI22">
        <v>36.996600000000001</v>
      </c>
      <c r="BJ22">
        <v>26.227912499999999</v>
      </c>
      <c r="BK22">
        <v>37.287387500000001</v>
      </c>
      <c r="BL22">
        <v>649.98587500000008</v>
      </c>
      <c r="BM22">
        <v>101.299375</v>
      </c>
      <c r="BN22">
        <v>0.10006485</v>
      </c>
      <c r="BO22">
        <v>34.349787499999998</v>
      </c>
      <c r="BP22">
        <v>35.054124999999999</v>
      </c>
      <c r="BQ22">
        <v>999.9</v>
      </c>
      <c r="BR22">
        <v>0</v>
      </c>
      <c r="BS22">
        <v>0</v>
      </c>
      <c r="BT22">
        <v>8973.7487500000007</v>
      </c>
      <c r="BU22">
        <v>0</v>
      </c>
      <c r="BV22">
        <v>1987.44875</v>
      </c>
      <c r="BW22">
        <v>-7.0382625000000001</v>
      </c>
      <c r="BX22">
        <v>26.869050000000001</v>
      </c>
      <c r="BY22">
        <v>34.163562499999998</v>
      </c>
      <c r="BZ22">
        <v>0.50825699999999996</v>
      </c>
      <c r="CA22">
        <v>32.899599999999992</v>
      </c>
      <c r="CB22">
        <v>36.996600000000001</v>
      </c>
      <c r="CC22">
        <v>3.7992149999999998</v>
      </c>
      <c r="CD22">
        <v>3.7477274999999999</v>
      </c>
      <c r="CE22">
        <v>28.019774999999999</v>
      </c>
      <c r="CF22">
        <v>27.785887500000001</v>
      </c>
      <c r="CG22">
        <v>1199.94875</v>
      </c>
      <c r="CH22">
        <v>0.49996849999999998</v>
      </c>
      <c r="CI22">
        <v>0.50003149999999996</v>
      </c>
      <c r="CJ22">
        <v>0</v>
      </c>
      <c r="CK22">
        <v>869.52849999999989</v>
      </c>
      <c r="CL22">
        <v>4.9990899999999998</v>
      </c>
      <c r="CM22">
        <v>9421.026249999999</v>
      </c>
      <c r="CN22">
        <v>9557.32</v>
      </c>
      <c r="CO22">
        <v>44.811999999999998</v>
      </c>
      <c r="CP22">
        <v>47.101374999999997</v>
      </c>
      <c r="CQ22">
        <v>45.686999999999998</v>
      </c>
      <c r="CR22">
        <v>45.936999999999998</v>
      </c>
      <c r="CS22">
        <v>46.25</v>
      </c>
      <c r="CT22">
        <v>597.44000000000005</v>
      </c>
      <c r="CU22">
        <v>597.51375000000007</v>
      </c>
      <c r="CV22">
        <v>0</v>
      </c>
      <c r="CW22">
        <v>1665506155.5</v>
      </c>
      <c r="CX22">
        <v>0</v>
      </c>
      <c r="CY22">
        <v>1665503463</v>
      </c>
      <c r="CZ22" t="s">
        <v>356</v>
      </c>
      <c r="DA22">
        <v>1665503462</v>
      </c>
      <c r="DB22">
        <v>1665503463</v>
      </c>
      <c r="DC22">
        <v>5</v>
      </c>
      <c r="DD22">
        <v>8.5000000000000006E-2</v>
      </c>
      <c r="DE22">
        <v>-1E-3</v>
      </c>
      <c r="DF22">
        <v>-3.5999999999999997E-2</v>
      </c>
      <c r="DG22">
        <v>0.21</v>
      </c>
      <c r="DH22">
        <v>415</v>
      </c>
      <c r="DI22">
        <v>36</v>
      </c>
      <c r="DJ22">
        <v>0.25</v>
      </c>
      <c r="DK22">
        <v>0.11</v>
      </c>
      <c r="DL22">
        <v>-3.590330707317074</v>
      </c>
      <c r="DM22">
        <v>-27.576953163763051</v>
      </c>
      <c r="DN22">
        <v>2.7590334954863311</v>
      </c>
      <c r="DO22">
        <v>0</v>
      </c>
      <c r="DP22">
        <v>0.50450736585365852</v>
      </c>
      <c r="DQ22">
        <v>0.2164954076655054</v>
      </c>
      <c r="DR22">
        <v>3.0006686309161069E-2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363</v>
      </c>
      <c r="EA22">
        <v>3.29447</v>
      </c>
      <c r="EB22">
        <v>2.6252</v>
      </c>
      <c r="EC22">
        <v>8.6756799999999999E-3</v>
      </c>
      <c r="ED22">
        <v>1.0659099999999999E-2</v>
      </c>
      <c r="EE22">
        <v>0.14829899999999999</v>
      </c>
      <c r="EF22">
        <v>0.145514</v>
      </c>
      <c r="EG22">
        <v>29927.8</v>
      </c>
      <c r="EH22">
        <v>30508.9</v>
      </c>
      <c r="EI22">
        <v>28096</v>
      </c>
      <c r="EJ22">
        <v>29693.4</v>
      </c>
      <c r="EK22">
        <v>32855.1</v>
      </c>
      <c r="EL22">
        <v>35256.400000000001</v>
      </c>
      <c r="EM22">
        <v>39583.9</v>
      </c>
      <c r="EN22">
        <v>42493.599999999999</v>
      </c>
      <c r="EO22">
        <v>2.2034699999999998</v>
      </c>
      <c r="EP22">
        <v>2.1495299999999999</v>
      </c>
      <c r="EQ22">
        <v>0.12692800000000001</v>
      </c>
      <c r="ER22">
        <v>0</v>
      </c>
      <c r="ES22">
        <v>33.008699999999997</v>
      </c>
      <c r="ET22">
        <v>999.9</v>
      </c>
      <c r="EU22">
        <v>73.599999999999994</v>
      </c>
      <c r="EV22">
        <v>35.9</v>
      </c>
      <c r="EW22">
        <v>43.122399999999999</v>
      </c>
      <c r="EX22">
        <v>57.259099999999997</v>
      </c>
      <c r="EY22">
        <v>-1.9190700000000001</v>
      </c>
      <c r="EZ22">
        <v>2</v>
      </c>
      <c r="FA22">
        <v>0.64937199999999995</v>
      </c>
      <c r="FB22">
        <v>1.33074</v>
      </c>
      <c r="FC22">
        <v>20.2638</v>
      </c>
      <c r="FD22">
        <v>5.2180400000000002</v>
      </c>
      <c r="FE22">
        <v>12.004</v>
      </c>
      <c r="FF22">
        <v>4.9859499999999999</v>
      </c>
      <c r="FG22">
        <v>3.2845</v>
      </c>
      <c r="FH22">
        <v>6400.2</v>
      </c>
      <c r="FI22">
        <v>9999</v>
      </c>
      <c r="FJ22">
        <v>9999</v>
      </c>
      <c r="FK22">
        <v>490.5</v>
      </c>
      <c r="FL22">
        <v>1.86575</v>
      </c>
      <c r="FM22">
        <v>1.8621000000000001</v>
      </c>
      <c r="FN22">
        <v>1.8641799999999999</v>
      </c>
      <c r="FO22">
        <v>1.8603000000000001</v>
      </c>
      <c r="FP22">
        <v>1.8609599999999999</v>
      </c>
      <c r="FQ22">
        <v>1.86006</v>
      </c>
      <c r="FR22">
        <v>1.8617600000000001</v>
      </c>
      <c r="FS22">
        <v>1.8583700000000001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-0.36399999999999999</v>
      </c>
      <c r="GH22">
        <v>0.2175</v>
      </c>
      <c r="GI22">
        <v>-0.38878066965608271</v>
      </c>
      <c r="GJ22">
        <v>8.4540356221501391E-4</v>
      </c>
      <c r="GK22">
        <v>6.8779579211309249E-8</v>
      </c>
      <c r="GL22">
        <v>-1.3381725072044801E-10</v>
      </c>
      <c r="GM22">
        <v>-8.6234221326163804E-2</v>
      </c>
      <c r="GN22">
        <v>8.8717001971158594E-4</v>
      </c>
      <c r="GO22">
        <v>5.46455871630479E-4</v>
      </c>
      <c r="GP22">
        <v>-9.435533427115459E-6</v>
      </c>
      <c r="GQ22">
        <v>1</v>
      </c>
      <c r="GR22">
        <v>2082</v>
      </c>
      <c r="GS22">
        <v>3</v>
      </c>
      <c r="GT22">
        <v>35</v>
      </c>
      <c r="GU22">
        <v>44.8</v>
      </c>
      <c r="GV22">
        <v>44.8</v>
      </c>
      <c r="GW22">
        <v>0.27343800000000001</v>
      </c>
      <c r="GX22">
        <v>2.66113</v>
      </c>
      <c r="GY22">
        <v>2.04834</v>
      </c>
      <c r="GZ22">
        <v>2.6245099999999999</v>
      </c>
      <c r="HA22">
        <v>2.1972700000000001</v>
      </c>
      <c r="HB22">
        <v>2.3303199999999999</v>
      </c>
      <c r="HC22">
        <v>40.6554</v>
      </c>
      <c r="HD22">
        <v>14.1145</v>
      </c>
      <c r="HE22">
        <v>18</v>
      </c>
      <c r="HF22">
        <v>711.27200000000005</v>
      </c>
      <c r="HG22">
        <v>740.22900000000004</v>
      </c>
      <c r="HH22">
        <v>31.001100000000001</v>
      </c>
      <c r="HI22">
        <v>35.413800000000002</v>
      </c>
      <c r="HJ22">
        <v>29.999500000000001</v>
      </c>
      <c r="HK22">
        <v>35.263399999999997</v>
      </c>
      <c r="HL22">
        <v>35.230899999999998</v>
      </c>
      <c r="HM22">
        <v>5.4998500000000003</v>
      </c>
      <c r="HN22">
        <v>18.668600000000001</v>
      </c>
      <c r="HO22">
        <v>100</v>
      </c>
      <c r="HP22">
        <v>31</v>
      </c>
      <c r="HQ22">
        <v>50.393300000000004</v>
      </c>
      <c r="HR22">
        <v>37.022500000000001</v>
      </c>
      <c r="HS22">
        <v>98.893199999999993</v>
      </c>
      <c r="HT22">
        <v>98.49</v>
      </c>
    </row>
    <row r="23" spans="1:228" x14ac:dyDescent="0.2">
      <c r="A23">
        <v>8</v>
      </c>
      <c r="B23">
        <v>1665506155.0999999</v>
      </c>
      <c r="C23">
        <v>28</v>
      </c>
      <c r="D23" t="s">
        <v>374</v>
      </c>
      <c r="E23" t="s">
        <v>375</v>
      </c>
      <c r="F23">
        <v>4</v>
      </c>
      <c r="G23">
        <v>1665506153.0999999</v>
      </c>
      <c r="H23">
        <f t="shared" si="0"/>
        <v>1.2362591730301648E-3</v>
      </c>
      <c r="I23">
        <f t="shared" si="1"/>
        <v>1.2362591730301649</v>
      </c>
      <c r="J23">
        <f t="shared" si="2"/>
        <v>-2.3884568319023645</v>
      </c>
      <c r="K23">
        <f t="shared" si="3"/>
        <v>32.091942857142861</v>
      </c>
      <c r="L23">
        <f t="shared" si="4"/>
        <v>89.882225034695182</v>
      </c>
      <c r="M23">
        <f t="shared" si="5"/>
        <v>9.1138904401475873</v>
      </c>
      <c r="N23">
        <f t="shared" si="6"/>
        <v>3.2540633156174827</v>
      </c>
      <c r="O23">
        <f t="shared" si="7"/>
        <v>6.4573666260621235E-2</v>
      </c>
      <c r="P23">
        <f t="shared" si="8"/>
        <v>3.6845941137230325</v>
      </c>
      <c r="Q23">
        <f t="shared" si="9"/>
        <v>6.3951497479488084E-2</v>
      </c>
      <c r="R23">
        <f t="shared" si="10"/>
        <v>4.0025085581539721E-2</v>
      </c>
      <c r="S23">
        <f t="shared" si="11"/>
        <v>226.11192004995291</v>
      </c>
      <c r="T23">
        <f t="shared" si="12"/>
        <v>35.170992849920232</v>
      </c>
      <c r="U23">
        <f t="shared" si="13"/>
        <v>35.07131428571428</v>
      </c>
      <c r="V23">
        <f t="shared" si="14"/>
        <v>5.6707159260504971</v>
      </c>
      <c r="W23">
        <f t="shared" si="15"/>
        <v>69.75429225156573</v>
      </c>
      <c r="X23">
        <f t="shared" si="16"/>
        <v>3.8021289537410561</v>
      </c>
      <c r="Y23">
        <f t="shared" si="17"/>
        <v>5.4507455111562857</v>
      </c>
      <c r="Z23">
        <f t="shared" si="18"/>
        <v>1.868586972309441</v>
      </c>
      <c r="AA23">
        <f t="shared" si="19"/>
        <v>-54.51902953063027</v>
      </c>
      <c r="AB23">
        <f t="shared" si="20"/>
        <v>-141.62454308615588</v>
      </c>
      <c r="AC23">
        <f t="shared" si="21"/>
        <v>-8.9517091690073265</v>
      </c>
      <c r="AD23">
        <f t="shared" si="22"/>
        <v>21.01663826415944</v>
      </c>
      <c r="AE23">
        <f t="shared" si="23"/>
        <v>18.846917884242693</v>
      </c>
      <c r="AF23">
        <f t="shared" si="24"/>
        <v>1.2461495940055409</v>
      </c>
      <c r="AG23">
        <f t="shared" si="25"/>
        <v>-2.3884568319023645</v>
      </c>
      <c r="AH23">
        <v>41.06846763688543</v>
      </c>
      <c r="AI23">
        <v>35.701389696969692</v>
      </c>
      <c r="AJ23">
        <v>1.570261973081005</v>
      </c>
      <c r="AK23">
        <v>66.836007347559729</v>
      </c>
      <c r="AL23">
        <f t="shared" si="26"/>
        <v>1.2362591730301649</v>
      </c>
      <c r="AM23">
        <v>36.998208250719593</v>
      </c>
      <c r="AN23">
        <v>37.494932727272733</v>
      </c>
      <c r="AO23">
        <v>-4.7099075658745199E-4</v>
      </c>
      <c r="AP23">
        <v>85.801768597711657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47203.136776167288</v>
      </c>
      <c r="AV23">
        <f t="shared" si="30"/>
        <v>1199.982857142857</v>
      </c>
      <c r="AW23">
        <f t="shared" si="31"/>
        <v>1025.9102922538616</v>
      </c>
      <c r="AX23">
        <f t="shared" si="32"/>
        <v>0.85493745693712664</v>
      </c>
      <c r="AY23">
        <f t="shared" si="33"/>
        <v>0.18842929188865443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1665506153.0999999</v>
      </c>
      <c r="BF23">
        <v>32.091942857142861</v>
      </c>
      <c r="BG23">
        <v>39.937157142857139</v>
      </c>
      <c r="BH23">
        <v>37.497028571428572</v>
      </c>
      <c r="BI23">
        <v>36.998814285714282</v>
      </c>
      <c r="BJ23">
        <v>32.453214285714289</v>
      </c>
      <c r="BK23">
        <v>37.279600000000002</v>
      </c>
      <c r="BL23">
        <v>650.00971428571415</v>
      </c>
      <c r="BM23">
        <v>101.29814285714281</v>
      </c>
      <c r="BN23">
        <v>9.9997171428571438E-2</v>
      </c>
      <c r="BO23">
        <v>34.358357142857137</v>
      </c>
      <c r="BP23">
        <v>35.07131428571428</v>
      </c>
      <c r="BQ23">
        <v>999.89999999999986</v>
      </c>
      <c r="BR23">
        <v>0</v>
      </c>
      <c r="BS23">
        <v>0</v>
      </c>
      <c r="BT23">
        <v>9002.0528571428567</v>
      </c>
      <c r="BU23">
        <v>0</v>
      </c>
      <c r="BV23">
        <v>1983.07</v>
      </c>
      <c r="BW23">
        <v>-7.8452157142857137</v>
      </c>
      <c r="BX23">
        <v>33.342171428571433</v>
      </c>
      <c r="BY23">
        <v>41.471557142857137</v>
      </c>
      <c r="BZ23">
        <v>0.49823299999999998</v>
      </c>
      <c r="CA23">
        <v>39.937157142857139</v>
      </c>
      <c r="CB23">
        <v>36.998814285714282</v>
      </c>
      <c r="CC23">
        <v>3.7983757142857151</v>
      </c>
      <c r="CD23">
        <v>3.7479071428571431</v>
      </c>
      <c r="CE23">
        <v>28.015985714285708</v>
      </c>
      <c r="CF23">
        <v>27.78668571428571</v>
      </c>
      <c r="CG23">
        <v>1199.982857142857</v>
      </c>
      <c r="CH23">
        <v>0.50000114285714292</v>
      </c>
      <c r="CI23">
        <v>0.49999885714285719</v>
      </c>
      <c r="CJ23">
        <v>0</v>
      </c>
      <c r="CK23">
        <v>869.05071428571432</v>
      </c>
      <c r="CL23">
        <v>4.9990899999999998</v>
      </c>
      <c r="CM23">
        <v>9416.3557142857135</v>
      </c>
      <c r="CN23">
        <v>9557.7014285714286</v>
      </c>
      <c r="CO23">
        <v>44.811999999999998</v>
      </c>
      <c r="CP23">
        <v>47.125</v>
      </c>
      <c r="CQ23">
        <v>45.686999999999998</v>
      </c>
      <c r="CR23">
        <v>45.936999999999998</v>
      </c>
      <c r="CS23">
        <v>46.25</v>
      </c>
      <c r="CT23">
        <v>597.49428571428575</v>
      </c>
      <c r="CU23">
        <v>597.49</v>
      </c>
      <c r="CV23">
        <v>0</v>
      </c>
      <c r="CW23">
        <v>1665506159.7</v>
      </c>
      <c r="CX23">
        <v>0</v>
      </c>
      <c r="CY23">
        <v>1665503463</v>
      </c>
      <c r="CZ23" t="s">
        <v>356</v>
      </c>
      <c r="DA23">
        <v>1665503462</v>
      </c>
      <c r="DB23">
        <v>1665503463</v>
      </c>
      <c r="DC23">
        <v>5</v>
      </c>
      <c r="DD23">
        <v>8.5000000000000006E-2</v>
      </c>
      <c r="DE23">
        <v>-1E-3</v>
      </c>
      <c r="DF23">
        <v>-3.5999999999999997E-2</v>
      </c>
      <c r="DG23">
        <v>0.21</v>
      </c>
      <c r="DH23">
        <v>415</v>
      </c>
      <c r="DI23">
        <v>36</v>
      </c>
      <c r="DJ23">
        <v>0.25</v>
      </c>
      <c r="DK23">
        <v>0.11</v>
      </c>
      <c r="DL23">
        <v>-5.2110761707317073</v>
      </c>
      <c r="DM23">
        <v>-21.280178090592329</v>
      </c>
      <c r="DN23">
        <v>2.155807579333282</v>
      </c>
      <c r="DO23">
        <v>0</v>
      </c>
      <c r="DP23">
        <v>0.5104088536585365</v>
      </c>
      <c r="DQ23">
        <v>6.1819672473868548E-2</v>
      </c>
      <c r="DR23">
        <v>2.521885800644659E-2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3.2947000000000002</v>
      </c>
      <c r="EB23">
        <v>2.6252200000000001</v>
      </c>
      <c r="EC23">
        <v>1.04414E-2</v>
      </c>
      <c r="ED23">
        <v>1.2547600000000001E-2</v>
      </c>
      <c r="EE23">
        <v>0.148282</v>
      </c>
      <c r="EF23">
        <v>0.14551700000000001</v>
      </c>
      <c r="EG23">
        <v>29874.7</v>
      </c>
      <c r="EH23">
        <v>30451.200000000001</v>
      </c>
      <c r="EI23">
        <v>28096.1</v>
      </c>
      <c r="EJ23">
        <v>29693.8</v>
      </c>
      <c r="EK23">
        <v>32855.9</v>
      </c>
      <c r="EL23">
        <v>35257.300000000003</v>
      </c>
      <c r="EM23">
        <v>39584</v>
      </c>
      <c r="EN23">
        <v>42494.7</v>
      </c>
      <c r="EO23">
        <v>2.2036199999999999</v>
      </c>
      <c r="EP23">
        <v>2.1495000000000002</v>
      </c>
      <c r="EQ23">
        <v>0.12756899999999999</v>
      </c>
      <c r="ER23">
        <v>0</v>
      </c>
      <c r="ES23">
        <v>33.020499999999998</v>
      </c>
      <c r="ET23">
        <v>999.9</v>
      </c>
      <c r="EU23">
        <v>73.599999999999994</v>
      </c>
      <c r="EV23">
        <v>35.9</v>
      </c>
      <c r="EW23">
        <v>43.128900000000002</v>
      </c>
      <c r="EX23">
        <v>57.019100000000002</v>
      </c>
      <c r="EY23">
        <v>-2.0152199999999998</v>
      </c>
      <c r="EZ23">
        <v>2</v>
      </c>
      <c r="FA23">
        <v>0.64910800000000002</v>
      </c>
      <c r="FB23">
        <v>1.3338699999999999</v>
      </c>
      <c r="FC23">
        <v>20.263999999999999</v>
      </c>
      <c r="FD23">
        <v>5.2172900000000002</v>
      </c>
      <c r="FE23">
        <v>12.004099999999999</v>
      </c>
      <c r="FF23">
        <v>4.9858000000000002</v>
      </c>
      <c r="FG23">
        <v>3.2845</v>
      </c>
      <c r="FH23">
        <v>6400.2</v>
      </c>
      <c r="FI23">
        <v>9999</v>
      </c>
      <c r="FJ23">
        <v>9999</v>
      </c>
      <c r="FK23">
        <v>490.5</v>
      </c>
      <c r="FL23">
        <v>1.8657900000000001</v>
      </c>
      <c r="FM23">
        <v>1.8621700000000001</v>
      </c>
      <c r="FN23">
        <v>1.8641700000000001</v>
      </c>
      <c r="FO23">
        <v>1.8603000000000001</v>
      </c>
      <c r="FP23">
        <v>1.8609599999999999</v>
      </c>
      <c r="FQ23">
        <v>1.86009</v>
      </c>
      <c r="FR23">
        <v>1.86178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-0.35899999999999999</v>
      </c>
      <c r="GH23">
        <v>0.21740000000000001</v>
      </c>
      <c r="GI23">
        <v>-0.38878066965608271</v>
      </c>
      <c r="GJ23">
        <v>8.4540356221501391E-4</v>
      </c>
      <c r="GK23">
        <v>6.8779579211309249E-8</v>
      </c>
      <c r="GL23">
        <v>-1.3381725072044801E-10</v>
      </c>
      <c r="GM23">
        <v>-8.6234221326163804E-2</v>
      </c>
      <c r="GN23">
        <v>8.8717001971158594E-4</v>
      </c>
      <c r="GO23">
        <v>5.46455871630479E-4</v>
      </c>
      <c r="GP23">
        <v>-9.435533427115459E-6</v>
      </c>
      <c r="GQ23">
        <v>1</v>
      </c>
      <c r="GR23">
        <v>2082</v>
      </c>
      <c r="GS23">
        <v>3</v>
      </c>
      <c r="GT23">
        <v>35</v>
      </c>
      <c r="GU23">
        <v>44.9</v>
      </c>
      <c r="GV23">
        <v>44.9</v>
      </c>
      <c r="GW23">
        <v>0.29296899999999998</v>
      </c>
      <c r="GX23">
        <v>2.65137</v>
      </c>
      <c r="GY23">
        <v>2.04834</v>
      </c>
      <c r="GZ23">
        <v>2.6245099999999999</v>
      </c>
      <c r="HA23">
        <v>2.1972700000000001</v>
      </c>
      <c r="HB23">
        <v>2.3559600000000001</v>
      </c>
      <c r="HC23">
        <v>40.680999999999997</v>
      </c>
      <c r="HD23">
        <v>14.1145</v>
      </c>
      <c r="HE23">
        <v>18</v>
      </c>
      <c r="HF23">
        <v>711.35199999999998</v>
      </c>
      <c r="HG23">
        <v>740.16600000000005</v>
      </c>
      <c r="HH23">
        <v>31.001000000000001</v>
      </c>
      <c r="HI23">
        <v>35.409199999999998</v>
      </c>
      <c r="HJ23">
        <v>29.999600000000001</v>
      </c>
      <c r="HK23">
        <v>35.259099999999997</v>
      </c>
      <c r="HL23">
        <v>35.227600000000002</v>
      </c>
      <c r="HM23">
        <v>5.8897300000000001</v>
      </c>
      <c r="HN23">
        <v>18.668600000000001</v>
      </c>
      <c r="HO23">
        <v>100</v>
      </c>
      <c r="HP23">
        <v>31</v>
      </c>
      <c r="HQ23">
        <v>57.077599999999997</v>
      </c>
      <c r="HR23">
        <v>37.036900000000003</v>
      </c>
      <c r="HS23">
        <v>98.893500000000003</v>
      </c>
      <c r="HT23">
        <v>98.492000000000004</v>
      </c>
    </row>
    <row r="24" spans="1:228" x14ac:dyDescent="0.2">
      <c r="A24">
        <v>9</v>
      </c>
      <c r="B24">
        <v>1665506159.0999999</v>
      </c>
      <c r="C24">
        <v>32</v>
      </c>
      <c r="D24" t="s">
        <v>376</v>
      </c>
      <c r="E24" t="s">
        <v>377</v>
      </c>
      <c r="F24">
        <v>4</v>
      </c>
      <c r="G24">
        <v>1665506156.7874999</v>
      </c>
      <c r="H24">
        <f t="shared" si="0"/>
        <v>1.2287148857312046E-3</v>
      </c>
      <c r="I24">
        <f t="shared" si="1"/>
        <v>1.2287148857312047</v>
      </c>
      <c r="J24">
        <f t="shared" si="2"/>
        <v>-2.313978993991725</v>
      </c>
      <c r="K24">
        <f t="shared" si="3"/>
        <v>37.7644625</v>
      </c>
      <c r="L24">
        <f t="shared" si="4"/>
        <v>94.08867429612134</v>
      </c>
      <c r="M24">
        <f t="shared" si="5"/>
        <v>9.5404815698531511</v>
      </c>
      <c r="N24">
        <f t="shared" si="6"/>
        <v>3.8292723451786688</v>
      </c>
      <c r="O24">
        <f t="shared" si="7"/>
        <v>6.3954869609678722E-2</v>
      </c>
      <c r="P24">
        <f t="shared" si="8"/>
        <v>3.6884818638647388</v>
      </c>
      <c r="Q24">
        <f t="shared" si="9"/>
        <v>6.3345143853513156E-2</v>
      </c>
      <c r="R24">
        <f t="shared" si="10"/>
        <v>3.9645011742350224E-2</v>
      </c>
      <c r="S24">
        <f t="shared" si="11"/>
        <v>226.12251062467206</v>
      </c>
      <c r="T24">
        <f t="shared" si="12"/>
        <v>35.181474499318711</v>
      </c>
      <c r="U24">
        <f t="shared" si="13"/>
        <v>35.090262500000001</v>
      </c>
      <c r="V24">
        <f t="shared" si="14"/>
        <v>5.6766657839046051</v>
      </c>
      <c r="W24">
        <f t="shared" si="15"/>
        <v>69.709746288501748</v>
      </c>
      <c r="X24">
        <f t="shared" si="16"/>
        <v>3.8017450975736646</v>
      </c>
      <c r="Y24">
        <f t="shared" si="17"/>
        <v>5.4536780005477397</v>
      </c>
      <c r="Z24">
        <f t="shared" si="18"/>
        <v>1.8749206863309404</v>
      </c>
      <c r="AA24">
        <f t="shared" si="19"/>
        <v>-54.186326460746123</v>
      </c>
      <c r="AB24">
        <f t="shared" si="20"/>
        <v>-143.61940721528876</v>
      </c>
      <c r="AC24">
        <f t="shared" si="21"/>
        <v>-9.0694963135165327</v>
      </c>
      <c r="AD24">
        <f t="shared" si="22"/>
        <v>19.247280635120632</v>
      </c>
      <c r="AE24">
        <f t="shared" si="23"/>
        <v>19.555808950596848</v>
      </c>
      <c r="AF24">
        <f t="shared" si="24"/>
        <v>1.2344628240940831</v>
      </c>
      <c r="AG24">
        <f t="shared" si="25"/>
        <v>-2.313978993991725</v>
      </c>
      <c r="AH24">
        <v>47.78192524586651</v>
      </c>
      <c r="AI24">
        <v>42.17320848484848</v>
      </c>
      <c r="AJ24">
        <v>1.6217090685070601</v>
      </c>
      <c r="AK24">
        <v>66.836007347559729</v>
      </c>
      <c r="AL24">
        <f t="shared" si="26"/>
        <v>1.2287148857312047</v>
      </c>
      <c r="AM24">
        <v>36.999927320907709</v>
      </c>
      <c r="AN24">
        <v>37.492170303030292</v>
      </c>
      <c r="AO24">
        <v>-1.8941397743971129E-4</v>
      </c>
      <c r="AP24">
        <v>85.801768597711657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47270.90619924639</v>
      </c>
      <c r="AV24">
        <f t="shared" si="30"/>
        <v>1200.0387499999999</v>
      </c>
      <c r="AW24">
        <f t="shared" si="31"/>
        <v>1025.9581075775502</v>
      </c>
      <c r="AX24">
        <f t="shared" si="32"/>
        <v>0.85493748229175959</v>
      </c>
      <c r="AY24">
        <f t="shared" si="33"/>
        <v>0.18842934082309598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1665506156.7874999</v>
      </c>
      <c r="BF24">
        <v>37.7644625</v>
      </c>
      <c r="BG24">
        <v>45.9069875</v>
      </c>
      <c r="BH24">
        <v>37.492987499999998</v>
      </c>
      <c r="BI24">
        <v>36.999437499999999</v>
      </c>
      <c r="BJ24">
        <v>38.120912500000003</v>
      </c>
      <c r="BK24">
        <v>37.275575000000003</v>
      </c>
      <c r="BL24">
        <v>650.00175000000002</v>
      </c>
      <c r="BM24">
        <v>101.29900000000001</v>
      </c>
      <c r="BN24">
        <v>9.9830849999999999E-2</v>
      </c>
      <c r="BO24">
        <v>34.368025000000003</v>
      </c>
      <c r="BP24">
        <v>35.090262500000001</v>
      </c>
      <c r="BQ24">
        <v>999.9</v>
      </c>
      <c r="BR24">
        <v>0</v>
      </c>
      <c r="BS24">
        <v>0</v>
      </c>
      <c r="BT24">
        <v>9015.39</v>
      </c>
      <c r="BU24">
        <v>0</v>
      </c>
      <c r="BV24">
        <v>1980.2525000000001</v>
      </c>
      <c r="BW24">
        <v>-8.1425024999999991</v>
      </c>
      <c r="BX24">
        <v>39.235525000000003</v>
      </c>
      <c r="BY24">
        <v>47.670775000000013</v>
      </c>
      <c r="BZ24">
        <v>0.49355650000000001</v>
      </c>
      <c r="CA24">
        <v>45.9069875</v>
      </c>
      <c r="CB24">
        <v>36.999437499999999</v>
      </c>
      <c r="CC24">
        <v>3.7979975000000001</v>
      </c>
      <c r="CD24">
        <v>3.7480012500000002</v>
      </c>
      <c r="CE24">
        <v>28.014275000000001</v>
      </c>
      <c r="CF24">
        <v>27.787125</v>
      </c>
      <c r="CG24">
        <v>1200.0387499999999</v>
      </c>
      <c r="CH24">
        <v>0.50000112500000005</v>
      </c>
      <c r="CI24">
        <v>0.49999887500000001</v>
      </c>
      <c r="CJ24">
        <v>0</v>
      </c>
      <c r="CK24">
        <v>868.5607500000001</v>
      </c>
      <c r="CL24">
        <v>4.9990899999999998</v>
      </c>
      <c r="CM24">
        <v>9411.6637499999997</v>
      </c>
      <c r="CN24">
        <v>9558.1712499999994</v>
      </c>
      <c r="CO24">
        <v>44.811999999999998</v>
      </c>
      <c r="CP24">
        <v>47.125</v>
      </c>
      <c r="CQ24">
        <v>45.686999999999998</v>
      </c>
      <c r="CR24">
        <v>45.936999999999998</v>
      </c>
      <c r="CS24">
        <v>46.25</v>
      </c>
      <c r="CT24">
        <v>597.52250000000004</v>
      </c>
      <c r="CU24">
        <v>597.52</v>
      </c>
      <c r="CV24">
        <v>0</v>
      </c>
      <c r="CW24">
        <v>1665506163.9000001</v>
      </c>
      <c r="CX24">
        <v>0</v>
      </c>
      <c r="CY24">
        <v>1665503463</v>
      </c>
      <c r="CZ24" t="s">
        <v>356</v>
      </c>
      <c r="DA24">
        <v>1665503462</v>
      </c>
      <c r="DB24">
        <v>1665503463</v>
      </c>
      <c r="DC24">
        <v>5</v>
      </c>
      <c r="DD24">
        <v>8.5000000000000006E-2</v>
      </c>
      <c r="DE24">
        <v>-1E-3</v>
      </c>
      <c r="DF24">
        <v>-3.5999999999999997E-2</v>
      </c>
      <c r="DG24">
        <v>0.21</v>
      </c>
      <c r="DH24">
        <v>415</v>
      </c>
      <c r="DI24">
        <v>36</v>
      </c>
      <c r="DJ24">
        <v>0.25</v>
      </c>
      <c r="DK24">
        <v>0.11</v>
      </c>
      <c r="DL24">
        <v>-6.6602162500000004</v>
      </c>
      <c r="DM24">
        <v>-13.45439178236396</v>
      </c>
      <c r="DN24">
        <v>1.3346358783872241</v>
      </c>
      <c r="DO24">
        <v>0</v>
      </c>
      <c r="DP24">
        <v>0.51515727499999997</v>
      </c>
      <c r="DQ24">
        <v>-0.18150951219512301</v>
      </c>
      <c r="DR24">
        <v>1.9427753023686881E-2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363</v>
      </c>
      <c r="EA24">
        <v>3.2944</v>
      </c>
      <c r="EB24">
        <v>2.62534</v>
      </c>
      <c r="EC24">
        <v>1.22574E-2</v>
      </c>
      <c r="ED24">
        <v>1.44183E-2</v>
      </c>
      <c r="EE24">
        <v>0.148288</v>
      </c>
      <c r="EF24">
        <v>0.14551900000000001</v>
      </c>
      <c r="EG24">
        <v>29820.1</v>
      </c>
      <c r="EH24">
        <v>30393.9</v>
      </c>
      <c r="EI24">
        <v>28096.2</v>
      </c>
      <c r="EJ24">
        <v>29694.2</v>
      </c>
      <c r="EK24">
        <v>32856.6</v>
      </c>
      <c r="EL24">
        <v>35257.699999999997</v>
      </c>
      <c r="EM24">
        <v>39585</v>
      </c>
      <c r="EN24">
        <v>42495.1</v>
      </c>
      <c r="EO24">
        <v>2.2034500000000001</v>
      </c>
      <c r="EP24">
        <v>2.1496300000000002</v>
      </c>
      <c r="EQ24">
        <v>0.12762499999999999</v>
      </c>
      <c r="ER24">
        <v>0</v>
      </c>
      <c r="ES24">
        <v>33.032699999999998</v>
      </c>
      <c r="ET24">
        <v>999.9</v>
      </c>
      <c r="EU24">
        <v>73.5</v>
      </c>
      <c r="EV24">
        <v>35.9</v>
      </c>
      <c r="EW24">
        <v>43.073399999999999</v>
      </c>
      <c r="EX24">
        <v>56.899099999999997</v>
      </c>
      <c r="EY24">
        <v>-1.9070499999999999</v>
      </c>
      <c r="EZ24">
        <v>2</v>
      </c>
      <c r="FA24">
        <v>0.64866100000000004</v>
      </c>
      <c r="FB24">
        <v>1.33853</v>
      </c>
      <c r="FC24">
        <v>20.2638</v>
      </c>
      <c r="FD24">
        <v>5.2174399999999999</v>
      </c>
      <c r="FE24">
        <v>12.004300000000001</v>
      </c>
      <c r="FF24">
        <v>4.9859</v>
      </c>
      <c r="FG24">
        <v>3.2845</v>
      </c>
      <c r="FH24">
        <v>6400.5</v>
      </c>
      <c r="FI24">
        <v>9999</v>
      </c>
      <c r="FJ24">
        <v>9999</v>
      </c>
      <c r="FK24">
        <v>490.5</v>
      </c>
      <c r="FL24">
        <v>1.86575</v>
      </c>
      <c r="FM24">
        <v>1.86215</v>
      </c>
      <c r="FN24">
        <v>1.8641799999999999</v>
      </c>
      <c r="FO24">
        <v>1.8603099999999999</v>
      </c>
      <c r="FP24">
        <v>1.8609599999999999</v>
      </c>
      <c r="FQ24">
        <v>1.8600699999999999</v>
      </c>
      <c r="FR24">
        <v>1.86178</v>
      </c>
      <c r="FS24">
        <v>1.8583700000000001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-0.35299999999999998</v>
      </c>
      <c r="GH24">
        <v>0.2175</v>
      </c>
      <c r="GI24">
        <v>-0.38878066965608271</v>
      </c>
      <c r="GJ24">
        <v>8.4540356221501391E-4</v>
      </c>
      <c r="GK24">
        <v>6.8779579211309249E-8</v>
      </c>
      <c r="GL24">
        <v>-1.3381725072044801E-10</v>
      </c>
      <c r="GM24">
        <v>-8.6234221326163804E-2</v>
      </c>
      <c r="GN24">
        <v>8.8717001971158594E-4</v>
      </c>
      <c r="GO24">
        <v>5.46455871630479E-4</v>
      </c>
      <c r="GP24">
        <v>-9.435533427115459E-6</v>
      </c>
      <c r="GQ24">
        <v>1</v>
      </c>
      <c r="GR24">
        <v>2082</v>
      </c>
      <c r="GS24">
        <v>3</v>
      </c>
      <c r="GT24">
        <v>35</v>
      </c>
      <c r="GU24">
        <v>45</v>
      </c>
      <c r="GV24">
        <v>44.9</v>
      </c>
      <c r="GW24">
        <v>0.3125</v>
      </c>
      <c r="GX24">
        <v>2.6440399999999999</v>
      </c>
      <c r="GY24">
        <v>2.04834</v>
      </c>
      <c r="GZ24">
        <v>2.6245099999999999</v>
      </c>
      <c r="HA24">
        <v>2.1972700000000001</v>
      </c>
      <c r="HB24">
        <v>2.3596200000000001</v>
      </c>
      <c r="HC24">
        <v>40.680999999999997</v>
      </c>
      <c r="HD24">
        <v>14.1233</v>
      </c>
      <c r="HE24">
        <v>18</v>
      </c>
      <c r="HF24">
        <v>711.16700000000003</v>
      </c>
      <c r="HG24">
        <v>740.25800000000004</v>
      </c>
      <c r="HH24">
        <v>31.001200000000001</v>
      </c>
      <c r="HI24">
        <v>35.404899999999998</v>
      </c>
      <c r="HJ24">
        <v>29.999600000000001</v>
      </c>
      <c r="HK24">
        <v>35.255899999999997</v>
      </c>
      <c r="HL24">
        <v>35.225200000000001</v>
      </c>
      <c r="HM24">
        <v>6.2866299999999997</v>
      </c>
      <c r="HN24">
        <v>18.668600000000001</v>
      </c>
      <c r="HO24">
        <v>100</v>
      </c>
      <c r="HP24">
        <v>31</v>
      </c>
      <c r="HQ24">
        <v>63.772799999999997</v>
      </c>
      <c r="HR24">
        <v>37.0319</v>
      </c>
      <c r="HS24">
        <v>98.895099999999999</v>
      </c>
      <c r="HT24">
        <v>98.492999999999995</v>
      </c>
    </row>
    <row r="25" spans="1:228" x14ac:dyDescent="0.2">
      <c r="A25">
        <v>10</v>
      </c>
      <c r="B25">
        <v>1665506163.0999999</v>
      </c>
      <c r="C25">
        <v>36</v>
      </c>
      <c r="D25" t="s">
        <v>378</v>
      </c>
      <c r="E25" t="s">
        <v>379</v>
      </c>
      <c r="F25">
        <v>4</v>
      </c>
      <c r="G25">
        <v>1665506161.0999999</v>
      </c>
      <c r="H25">
        <f t="shared" si="0"/>
        <v>1.2423622001964704E-3</v>
      </c>
      <c r="I25">
        <f t="shared" si="1"/>
        <v>1.2423622001964705</v>
      </c>
      <c r="J25">
        <f t="shared" si="2"/>
        <v>-2.304984539016524</v>
      </c>
      <c r="K25">
        <f t="shared" si="3"/>
        <v>44.52842857142857</v>
      </c>
      <c r="L25">
        <f t="shared" si="4"/>
        <v>99.858517611289699</v>
      </c>
      <c r="M25">
        <f t="shared" si="5"/>
        <v>10.125699848950914</v>
      </c>
      <c r="N25">
        <f t="shared" si="6"/>
        <v>4.5152032419992638</v>
      </c>
      <c r="O25">
        <f t="shared" si="7"/>
        <v>6.4593690114483765E-2</v>
      </c>
      <c r="P25">
        <f t="shared" si="8"/>
        <v>3.6889268025034054</v>
      </c>
      <c r="Q25">
        <f t="shared" si="9"/>
        <v>6.3971861020935314E-2</v>
      </c>
      <c r="R25">
        <f t="shared" si="10"/>
        <v>4.0037782974666231E-2</v>
      </c>
      <c r="S25">
        <f t="shared" si="11"/>
        <v>226.11869477922306</v>
      </c>
      <c r="T25">
        <f t="shared" si="12"/>
        <v>35.193185189003252</v>
      </c>
      <c r="U25">
        <f t="shared" si="13"/>
        <v>35.097928571428568</v>
      </c>
      <c r="V25">
        <f t="shared" si="14"/>
        <v>5.6790745194152192</v>
      </c>
      <c r="W25">
        <f t="shared" si="15"/>
        <v>69.655598649677771</v>
      </c>
      <c r="X25">
        <f t="shared" si="16"/>
        <v>3.8018944471602429</v>
      </c>
      <c r="Y25">
        <f t="shared" si="17"/>
        <v>5.4581318958742884</v>
      </c>
      <c r="Z25">
        <f t="shared" si="18"/>
        <v>1.8771800722549763</v>
      </c>
      <c r="AA25">
        <f t="shared" si="19"/>
        <v>-54.788173028664346</v>
      </c>
      <c r="AB25">
        <f t="shared" si="20"/>
        <v>-142.24281426664842</v>
      </c>
      <c r="AC25">
        <f t="shared" si="21"/>
        <v>-8.9824595798299463</v>
      </c>
      <c r="AD25">
        <f t="shared" si="22"/>
        <v>20.105247904080358</v>
      </c>
      <c r="AE25">
        <f t="shared" si="23"/>
        <v>20.184959198205853</v>
      </c>
      <c r="AF25">
        <f t="shared" si="24"/>
        <v>1.23782497538764</v>
      </c>
      <c r="AG25">
        <f t="shared" si="25"/>
        <v>-2.304984539016524</v>
      </c>
      <c r="AH25">
        <v>54.552467118851332</v>
      </c>
      <c r="AI25">
        <v>48.764197575757571</v>
      </c>
      <c r="AJ25">
        <v>1.6648652799541941</v>
      </c>
      <c r="AK25">
        <v>66.836007347559729</v>
      </c>
      <c r="AL25">
        <f t="shared" si="26"/>
        <v>1.2423622001964705</v>
      </c>
      <c r="AM25">
        <v>36.998171043931883</v>
      </c>
      <c r="AN25">
        <v>37.494419393939367</v>
      </c>
      <c r="AO25">
        <v>8.8988709901836421E-5</v>
      </c>
      <c r="AP25">
        <v>85.801768597711657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47276.586421894812</v>
      </c>
      <c r="AV25">
        <f t="shared" si="30"/>
        <v>1200.015714285714</v>
      </c>
      <c r="AW25">
        <f t="shared" si="31"/>
        <v>1025.9386853778356</v>
      </c>
      <c r="AX25">
        <f t="shared" si="32"/>
        <v>0.85493770886867559</v>
      </c>
      <c r="AY25">
        <f t="shared" si="33"/>
        <v>0.18842977811654393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1665506161.0999999</v>
      </c>
      <c r="BF25">
        <v>44.52842857142857</v>
      </c>
      <c r="BG25">
        <v>52.935928571428562</v>
      </c>
      <c r="BH25">
        <v>37.493857142857138</v>
      </c>
      <c r="BI25">
        <v>36.998957142857137</v>
      </c>
      <c r="BJ25">
        <v>44.87914285714286</v>
      </c>
      <c r="BK25">
        <v>37.276442857142847</v>
      </c>
      <c r="BL25">
        <v>649.99357142857139</v>
      </c>
      <c r="BM25">
        <v>101.3005714285714</v>
      </c>
      <c r="BN25">
        <v>9.9890857142857142E-2</v>
      </c>
      <c r="BO25">
        <v>34.3827</v>
      </c>
      <c r="BP25">
        <v>35.097928571428568</v>
      </c>
      <c r="BQ25">
        <v>999.89999999999986</v>
      </c>
      <c r="BR25">
        <v>0</v>
      </c>
      <c r="BS25">
        <v>0</v>
      </c>
      <c r="BT25">
        <v>9016.7857142857138</v>
      </c>
      <c r="BU25">
        <v>0</v>
      </c>
      <c r="BV25">
        <v>1972.951428571429</v>
      </c>
      <c r="BW25">
        <v>-8.4075171428571416</v>
      </c>
      <c r="BX25">
        <v>46.262999999999998</v>
      </c>
      <c r="BY25">
        <v>54.969771428571427</v>
      </c>
      <c r="BZ25">
        <v>0.49489699999999998</v>
      </c>
      <c r="CA25">
        <v>52.935928571428562</v>
      </c>
      <c r="CB25">
        <v>36.998957142857137</v>
      </c>
      <c r="CC25">
        <v>3.798145714285714</v>
      </c>
      <c r="CD25">
        <v>3.7480128571428568</v>
      </c>
      <c r="CE25">
        <v>28.01492857142857</v>
      </c>
      <c r="CF25">
        <v>27.787185714285719</v>
      </c>
      <c r="CG25">
        <v>1200.015714285714</v>
      </c>
      <c r="CH25">
        <v>0.49999300000000002</v>
      </c>
      <c r="CI25">
        <v>0.50000699999999998</v>
      </c>
      <c r="CJ25">
        <v>0</v>
      </c>
      <c r="CK25">
        <v>867.97257142857143</v>
      </c>
      <c r="CL25">
        <v>4.9990899999999998</v>
      </c>
      <c r="CM25">
        <v>9406.0028571428575</v>
      </c>
      <c r="CN25">
        <v>9557.9528571428564</v>
      </c>
      <c r="CO25">
        <v>44.811999999999998</v>
      </c>
      <c r="CP25">
        <v>47.125</v>
      </c>
      <c r="CQ25">
        <v>45.686999999999998</v>
      </c>
      <c r="CR25">
        <v>45.936999999999998</v>
      </c>
      <c r="CS25">
        <v>46.25</v>
      </c>
      <c r="CT25">
        <v>597.50285714285712</v>
      </c>
      <c r="CU25">
        <v>597.51857142857148</v>
      </c>
      <c r="CV25">
        <v>0</v>
      </c>
      <c r="CW25">
        <v>1665506167.5</v>
      </c>
      <c r="CX25">
        <v>0</v>
      </c>
      <c r="CY25">
        <v>1665503463</v>
      </c>
      <c r="CZ25" t="s">
        <v>356</v>
      </c>
      <c r="DA25">
        <v>1665503462</v>
      </c>
      <c r="DB25">
        <v>1665503463</v>
      </c>
      <c r="DC25">
        <v>5</v>
      </c>
      <c r="DD25">
        <v>8.5000000000000006E-2</v>
      </c>
      <c r="DE25">
        <v>-1E-3</v>
      </c>
      <c r="DF25">
        <v>-3.5999999999999997E-2</v>
      </c>
      <c r="DG25">
        <v>0.21</v>
      </c>
      <c r="DH25">
        <v>415</v>
      </c>
      <c r="DI25">
        <v>36</v>
      </c>
      <c r="DJ25">
        <v>0.25</v>
      </c>
      <c r="DK25">
        <v>0.11</v>
      </c>
      <c r="DL25">
        <v>-7.2974521951219504</v>
      </c>
      <c r="DM25">
        <v>-9.6312875958188169</v>
      </c>
      <c r="DN25">
        <v>0.98554747870561066</v>
      </c>
      <c r="DO25">
        <v>0</v>
      </c>
      <c r="DP25">
        <v>0.50867395121951209</v>
      </c>
      <c r="DQ25">
        <v>-0.16081003484320511</v>
      </c>
      <c r="DR25">
        <v>1.758360896243891E-2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363</v>
      </c>
      <c r="EA25">
        <v>3.2945199999999999</v>
      </c>
      <c r="EB25">
        <v>2.6252800000000001</v>
      </c>
      <c r="EC25">
        <v>1.4112400000000001E-2</v>
      </c>
      <c r="ED25">
        <v>1.6303499999999999E-2</v>
      </c>
      <c r="EE25">
        <v>0.14829100000000001</v>
      </c>
      <c r="EF25">
        <v>0.14552499999999999</v>
      </c>
      <c r="EG25">
        <v>29764.400000000001</v>
      </c>
      <c r="EH25">
        <v>30335.5</v>
      </c>
      <c r="EI25">
        <v>28096.5</v>
      </c>
      <c r="EJ25">
        <v>29693.8</v>
      </c>
      <c r="EK25">
        <v>32856.5</v>
      </c>
      <c r="EL25">
        <v>35256.9</v>
      </c>
      <c r="EM25">
        <v>39584.800000000003</v>
      </c>
      <c r="EN25">
        <v>42494.400000000001</v>
      </c>
      <c r="EO25">
        <v>2.2036500000000001</v>
      </c>
      <c r="EP25">
        <v>2.1496499999999998</v>
      </c>
      <c r="EQ25">
        <v>0.12674199999999999</v>
      </c>
      <c r="ER25">
        <v>0</v>
      </c>
      <c r="ES25">
        <v>33.047400000000003</v>
      </c>
      <c r="ET25">
        <v>999.9</v>
      </c>
      <c r="EU25">
        <v>73.599999999999994</v>
      </c>
      <c r="EV25">
        <v>35.9</v>
      </c>
      <c r="EW25">
        <v>43.128300000000003</v>
      </c>
      <c r="EX25">
        <v>56.329099999999997</v>
      </c>
      <c r="EY25">
        <v>-1.8028900000000001</v>
      </c>
      <c r="EZ25">
        <v>2</v>
      </c>
      <c r="FA25">
        <v>0.648343</v>
      </c>
      <c r="FB25">
        <v>1.34297</v>
      </c>
      <c r="FC25">
        <v>20.2639</v>
      </c>
      <c r="FD25">
        <v>5.2181899999999999</v>
      </c>
      <c r="FE25">
        <v>12.004</v>
      </c>
      <c r="FF25">
        <v>4.9859999999999998</v>
      </c>
      <c r="FG25">
        <v>3.2845800000000001</v>
      </c>
      <c r="FH25">
        <v>6400.5</v>
      </c>
      <c r="FI25">
        <v>9999</v>
      </c>
      <c r="FJ25">
        <v>9999</v>
      </c>
      <c r="FK25">
        <v>490.5</v>
      </c>
      <c r="FL25">
        <v>1.8657699999999999</v>
      </c>
      <c r="FM25">
        <v>1.86216</v>
      </c>
      <c r="FN25">
        <v>1.8641700000000001</v>
      </c>
      <c r="FO25">
        <v>1.8602799999999999</v>
      </c>
      <c r="FP25">
        <v>1.86097</v>
      </c>
      <c r="FQ25">
        <v>1.86006</v>
      </c>
      <c r="FR25">
        <v>1.86178</v>
      </c>
      <c r="FS25">
        <v>1.8583700000000001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-0.34799999999999998</v>
      </c>
      <c r="GH25">
        <v>0.21740000000000001</v>
      </c>
      <c r="GI25">
        <v>-0.38878066965608271</v>
      </c>
      <c r="GJ25">
        <v>8.4540356221501391E-4</v>
      </c>
      <c r="GK25">
        <v>6.8779579211309249E-8</v>
      </c>
      <c r="GL25">
        <v>-1.3381725072044801E-10</v>
      </c>
      <c r="GM25">
        <v>-8.6234221326163804E-2</v>
      </c>
      <c r="GN25">
        <v>8.8717001971158594E-4</v>
      </c>
      <c r="GO25">
        <v>5.46455871630479E-4</v>
      </c>
      <c r="GP25">
        <v>-9.435533427115459E-6</v>
      </c>
      <c r="GQ25">
        <v>1</v>
      </c>
      <c r="GR25">
        <v>2082</v>
      </c>
      <c r="GS25">
        <v>3</v>
      </c>
      <c r="GT25">
        <v>35</v>
      </c>
      <c r="GU25">
        <v>45</v>
      </c>
      <c r="GV25">
        <v>45</v>
      </c>
      <c r="GW25">
        <v>0.33203100000000002</v>
      </c>
      <c r="GX25">
        <v>2.6440399999999999</v>
      </c>
      <c r="GY25">
        <v>2.04834</v>
      </c>
      <c r="GZ25">
        <v>2.6245099999999999</v>
      </c>
      <c r="HA25">
        <v>2.1972700000000001</v>
      </c>
      <c r="HB25">
        <v>2.323</v>
      </c>
      <c r="HC25">
        <v>40.680999999999997</v>
      </c>
      <c r="HD25">
        <v>14.1145</v>
      </c>
      <c r="HE25">
        <v>18</v>
      </c>
      <c r="HF25">
        <v>711.29399999999998</v>
      </c>
      <c r="HG25">
        <v>740.24400000000003</v>
      </c>
      <c r="HH25">
        <v>31.001200000000001</v>
      </c>
      <c r="HI25">
        <v>35.400799999999997</v>
      </c>
      <c r="HJ25">
        <v>29.999600000000001</v>
      </c>
      <c r="HK25">
        <v>35.251899999999999</v>
      </c>
      <c r="HL25">
        <v>35.222000000000001</v>
      </c>
      <c r="HM25">
        <v>6.6862899999999996</v>
      </c>
      <c r="HN25">
        <v>18.668600000000001</v>
      </c>
      <c r="HO25">
        <v>100</v>
      </c>
      <c r="HP25">
        <v>31</v>
      </c>
      <c r="HQ25">
        <v>70.468599999999995</v>
      </c>
      <c r="HR25">
        <v>37.036099999999998</v>
      </c>
      <c r="HS25">
        <v>98.895200000000003</v>
      </c>
      <c r="HT25">
        <v>98.491500000000002</v>
      </c>
    </row>
    <row r="26" spans="1:228" x14ac:dyDescent="0.2">
      <c r="A26">
        <v>11</v>
      </c>
      <c r="B26">
        <v>1665506167.0999999</v>
      </c>
      <c r="C26">
        <v>40</v>
      </c>
      <c r="D26" t="s">
        <v>380</v>
      </c>
      <c r="E26" t="s">
        <v>381</v>
      </c>
      <c r="F26">
        <v>4</v>
      </c>
      <c r="G26">
        <v>1665506164.7874999</v>
      </c>
      <c r="H26">
        <f t="shared" si="0"/>
        <v>1.2246695659436921E-3</v>
      </c>
      <c r="I26">
        <f t="shared" si="1"/>
        <v>1.2246695659436921</v>
      </c>
      <c r="J26">
        <f t="shared" si="2"/>
        <v>-1.6785214436522666</v>
      </c>
      <c r="K26">
        <f t="shared" si="3"/>
        <v>50.423862499999998</v>
      </c>
      <c r="L26">
        <f t="shared" si="4"/>
        <v>90.795334887931958</v>
      </c>
      <c r="M26">
        <f t="shared" si="5"/>
        <v>9.2065941329104621</v>
      </c>
      <c r="N26">
        <f t="shared" si="6"/>
        <v>5.1129503208967968</v>
      </c>
      <c r="O26">
        <f t="shared" si="7"/>
        <v>6.361298527182456E-2</v>
      </c>
      <c r="P26">
        <f t="shared" si="8"/>
        <v>3.6904637649832726</v>
      </c>
      <c r="Q26">
        <f t="shared" si="9"/>
        <v>6.301004841455686E-2</v>
      </c>
      <c r="R26">
        <f t="shared" si="10"/>
        <v>3.9434975315494614E-2</v>
      </c>
      <c r="S26">
        <f t="shared" si="11"/>
        <v>226.12289060980967</v>
      </c>
      <c r="T26">
        <f t="shared" si="12"/>
        <v>35.205247917329707</v>
      </c>
      <c r="U26">
        <f t="shared" si="13"/>
        <v>35.1021</v>
      </c>
      <c r="V26">
        <f t="shared" si="14"/>
        <v>5.6803855858115133</v>
      </c>
      <c r="W26">
        <f t="shared" si="15"/>
        <v>69.618874714519578</v>
      </c>
      <c r="X26">
        <f t="shared" si="16"/>
        <v>3.8017240243271386</v>
      </c>
      <c r="Y26">
        <f t="shared" si="17"/>
        <v>5.4607662647759785</v>
      </c>
      <c r="Z26">
        <f t="shared" si="18"/>
        <v>1.8786615614843747</v>
      </c>
      <c r="AA26">
        <f t="shared" si="19"/>
        <v>-54.007927858116823</v>
      </c>
      <c r="AB26">
        <f t="shared" si="20"/>
        <v>-141.40604677823413</v>
      </c>
      <c r="AC26">
        <f t="shared" si="21"/>
        <v>-8.9264586001206965</v>
      </c>
      <c r="AD26">
        <f t="shared" si="22"/>
        <v>21.782457373338019</v>
      </c>
      <c r="AE26">
        <f t="shared" si="23"/>
        <v>20.641221777154527</v>
      </c>
      <c r="AF26">
        <f t="shared" si="24"/>
        <v>1.2268786033947974</v>
      </c>
      <c r="AG26">
        <f t="shared" si="25"/>
        <v>-1.6785214436522666</v>
      </c>
      <c r="AH26">
        <v>61.420771513528393</v>
      </c>
      <c r="AI26">
        <v>55.392324848484833</v>
      </c>
      <c r="AJ26">
        <v>1.6575144872273371</v>
      </c>
      <c r="AK26">
        <v>66.836007347559729</v>
      </c>
      <c r="AL26">
        <f t="shared" si="26"/>
        <v>1.2246695659436921</v>
      </c>
      <c r="AM26">
        <v>37.001304479447178</v>
      </c>
      <c r="AN26">
        <v>37.491885454545432</v>
      </c>
      <c r="AO26">
        <v>-1.7712801962058879E-4</v>
      </c>
      <c r="AP26">
        <v>85.801768597711657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47302.622295969173</v>
      </c>
      <c r="AV26">
        <f t="shared" si="30"/>
        <v>1200.04</v>
      </c>
      <c r="AW26">
        <f t="shared" si="31"/>
        <v>1025.9592510931657</v>
      </c>
      <c r="AX26">
        <f t="shared" si="32"/>
        <v>0.85493754465948268</v>
      </c>
      <c r="AY26">
        <f t="shared" si="33"/>
        <v>0.18842946119280163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1665506164.7874999</v>
      </c>
      <c r="BF26">
        <v>50.423862499999998</v>
      </c>
      <c r="BG26">
        <v>59.023925000000013</v>
      </c>
      <c r="BH26">
        <v>37.492562500000012</v>
      </c>
      <c r="BI26">
        <v>37.002025000000003</v>
      </c>
      <c r="BJ26">
        <v>50.769575000000003</v>
      </c>
      <c r="BK26">
        <v>37.275149999999996</v>
      </c>
      <c r="BL26">
        <v>649.97587499999997</v>
      </c>
      <c r="BM26">
        <v>101.29949999999999</v>
      </c>
      <c r="BN26">
        <v>9.9918199999999999E-2</v>
      </c>
      <c r="BO26">
        <v>34.391374999999996</v>
      </c>
      <c r="BP26">
        <v>35.1021</v>
      </c>
      <c r="BQ26">
        <v>999.9</v>
      </c>
      <c r="BR26">
        <v>0</v>
      </c>
      <c r="BS26">
        <v>0</v>
      </c>
      <c r="BT26">
        <v>9022.1862500000007</v>
      </c>
      <c r="BU26">
        <v>0</v>
      </c>
      <c r="BV26">
        <v>1972.5775000000001</v>
      </c>
      <c r="BW26">
        <v>-8.6000512499999999</v>
      </c>
      <c r="BX26">
        <v>52.388024999999999</v>
      </c>
      <c r="BY26">
        <v>61.291825000000003</v>
      </c>
      <c r="BZ26">
        <v>0.49053712500000002</v>
      </c>
      <c r="CA26">
        <v>59.023925000000013</v>
      </c>
      <c r="CB26">
        <v>37.002025000000003</v>
      </c>
      <c r="CC26">
        <v>3.7979837500000002</v>
      </c>
      <c r="CD26">
        <v>3.7482887499999999</v>
      </c>
      <c r="CE26">
        <v>28.014187499999998</v>
      </c>
      <c r="CF26">
        <v>27.788462500000001</v>
      </c>
      <c r="CG26">
        <v>1200.04</v>
      </c>
      <c r="CH26">
        <v>0.49999749999999998</v>
      </c>
      <c r="CI26">
        <v>0.50000250000000002</v>
      </c>
      <c r="CJ26">
        <v>0</v>
      </c>
      <c r="CK26">
        <v>867.61500000000001</v>
      </c>
      <c r="CL26">
        <v>4.9990899999999998</v>
      </c>
      <c r="CM26">
        <v>9401.7162499999995</v>
      </c>
      <c r="CN26">
        <v>9558.1549999999988</v>
      </c>
      <c r="CO26">
        <v>44.811999999999998</v>
      </c>
      <c r="CP26">
        <v>47.125</v>
      </c>
      <c r="CQ26">
        <v>45.686999999999998</v>
      </c>
      <c r="CR26">
        <v>45.936999999999998</v>
      </c>
      <c r="CS26">
        <v>46.25</v>
      </c>
      <c r="CT26">
        <v>597.51874999999995</v>
      </c>
      <c r="CU26">
        <v>597.52125000000001</v>
      </c>
      <c r="CV26">
        <v>0</v>
      </c>
      <c r="CW26">
        <v>1665506171.7</v>
      </c>
      <c r="CX26">
        <v>0</v>
      </c>
      <c r="CY26">
        <v>1665503463</v>
      </c>
      <c r="CZ26" t="s">
        <v>356</v>
      </c>
      <c r="DA26">
        <v>1665503462</v>
      </c>
      <c r="DB26">
        <v>1665503463</v>
      </c>
      <c r="DC26">
        <v>5</v>
      </c>
      <c r="DD26">
        <v>8.5000000000000006E-2</v>
      </c>
      <c r="DE26">
        <v>-1E-3</v>
      </c>
      <c r="DF26">
        <v>-3.5999999999999997E-2</v>
      </c>
      <c r="DG26">
        <v>0.21</v>
      </c>
      <c r="DH26">
        <v>415</v>
      </c>
      <c r="DI26">
        <v>36</v>
      </c>
      <c r="DJ26">
        <v>0.25</v>
      </c>
      <c r="DK26">
        <v>0.11</v>
      </c>
      <c r="DL26">
        <v>-7.8552075609756082</v>
      </c>
      <c r="DM26">
        <v>-6.4048285714285633</v>
      </c>
      <c r="DN26">
        <v>0.66229020352985157</v>
      </c>
      <c r="DO26">
        <v>0</v>
      </c>
      <c r="DP26">
        <v>0.49933707317073173</v>
      </c>
      <c r="DQ26">
        <v>-7.9135839721254347E-2</v>
      </c>
      <c r="DR26">
        <v>9.1821858983955947E-3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3.2946399999999998</v>
      </c>
      <c r="EB26">
        <v>2.62548</v>
      </c>
      <c r="EC26">
        <v>1.5966600000000001E-2</v>
      </c>
      <c r="ED26">
        <v>1.8187399999999999E-2</v>
      </c>
      <c r="EE26">
        <v>0.148283</v>
      </c>
      <c r="EF26">
        <v>0.145534</v>
      </c>
      <c r="EG26">
        <v>29708.400000000001</v>
      </c>
      <c r="EH26">
        <v>30277.8</v>
      </c>
      <c r="EI26">
        <v>28096.3</v>
      </c>
      <c r="EJ26">
        <v>29694.1</v>
      </c>
      <c r="EK26">
        <v>32857.199999999997</v>
      </c>
      <c r="EL26">
        <v>35257.4</v>
      </c>
      <c r="EM26">
        <v>39585.199999999997</v>
      </c>
      <c r="EN26">
        <v>42495.1</v>
      </c>
      <c r="EO26">
        <v>2.2040000000000002</v>
      </c>
      <c r="EP26">
        <v>2.1495299999999999</v>
      </c>
      <c r="EQ26">
        <v>0.12703200000000001</v>
      </c>
      <c r="ER26">
        <v>0</v>
      </c>
      <c r="ES26">
        <v>33.062899999999999</v>
      </c>
      <c r="ET26">
        <v>999.9</v>
      </c>
      <c r="EU26">
        <v>73.5</v>
      </c>
      <c r="EV26">
        <v>35.9</v>
      </c>
      <c r="EW26">
        <v>43.0717</v>
      </c>
      <c r="EX26">
        <v>57.079099999999997</v>
      </c>
      <c r="EY26">
        <v>-1.8309299999999999</v>
      </c>
      <c r="EZ26">
        <v>2</v>
      </c>
      <c r="FA26">
        <v>0.64783299999999999</v>
      </c>
      <c r="FB26">
        <v>1.3466100000000001</v>
      </c>
      <c r="FC26">
        <v>20.264099999999999</v>
      </c>
      <c r="FD26">
        <v>5.21774</v>
      </c>
      <c r="FE26">
        <v>12.0046</v>
      </c>
      <c r="FF26">
        <v>4.9852499999999997</v>
      </c>
      <c r="FG26">
        <v>3.2844500000000001</v>
      </c>
      <c r="FH26">
        <v>6400.5</v>
      </c>
      <c r="FI26">
        <v>9999</v>
      </c>
      <c r="FJ26">
        <v>9999</v>
      </c>
      <c r="FK26">
        <v>490.5</v>
      </c>
      <c r="FL26">
        <v>1.86574</v>
      </c>
      <c r="FM26">
        <v>1.86215</v>
      </c>
      <c r="FN26">
        <v>1.8641700000000001</v>
      </c>
      <c r="FO26">
        <v>1.8603099999999999</v>
      </c>
      <c r="FP26">
        <v>1.8609599999999999</v>
      </c>
      <c r="FQ26">
        <v>1.86005</v>
      </c>
      <c r="FR26">
        <v>1.8617999999999999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-0.34300000000000003</v>
      </c>
      <c r="GH26">
        <v>0.21740000000000001</v>
      </c>
      <c r="GI26">
        <v>-0.38878066965608271</v>
      </c>
      <c r="GJ26">
        <v>8.4540356221501391E-4</v>
      </c>
      <c r="GK26">
        <v>6.8779579211309249E-8</v>
      </c>
      <c r="GL26">
        <v>-1.3381725072044801E-10</v>
      </c>
      <c r="GM26">
        <v>-8.6234221326163804E-2</v>
      </c>
      <c r="GN26">
        <v>8.8717001971158594E-4</v>
      </c>
      <c r="GO26">
        <v>5.46455871630479E-4</v>
      </c>
      <c r="GP26">
        <v>-9.435533427115459E-6</v>
      </c>
      <c r="GQ26">
        <v>1</v>
      </c>
      <c r="GR26">
        <v>2082</v>
      </c>
      <c r="GS26">
        <v>3</v>
      </c>
      <c r="GT26">
        <v>35</v>
      </c>
      <c r="GU26">
        <v>45.1</v>
      </c>
      <c r="GV26">
        <v>45.1</v>
      </c>
      <c r="GW26">
        <v>0.35278300000000001</v>
      </c>
      <c r="GX26">
        <v>2.65259</v>
      </c>
      <c r="GY26">
        <v>2.04834</v>
      </c>
      <c r="GZ26">
        <v>2.6257299999999999</v>
      </c>
      <c r="HA26">
        <v>2.1972700000000001</v>
      </c>
      <c r="HB26">
        <v>2.3095699999999999</v>
      </c>
      <c r="HC26">
        <v>40.6554</v>
      </c>
      <c r="HD26">
        <v>14.1058</v>
      </c>
      <c r="HE26">
        <v>18</v>
      </c>
      <c r="HF26">
        <v>711.55700000000002</v>
      </c>
      <c r="HG26">
        <v>740.07600000000002</v>
      </c>
      <c r="HH26">
        <v>31.001100000000001</v>
      </c>
      <c r="HI26">
        <v>35.3962</v>
      </c>
      <c r="HJ26">
        <v>29.999600000000001</v>
      </c>
      <c r="HK26">
        <v>35.248699999999999</v>
      </c>
      <c r="HL26">
        <v>35.218000000000004</v>
      </c>
      <c r="HM26">
        <v>7.0901399999999999</v>
      </c>
      <c r="HN26">
        <v>18.668600000000001</v>
      </c>
      <c r="HO26">
        <v>100</v>
      </c>
      <c r="HP26">
        <v>31</v>
      </c>
      <c r="HQ26">
        <v>77.16</v>
      </c>
      <c r="HR26">
        <v>37.043500000000002</v>
      </c>
      <c r="HS26">
        <v>98.895499999999998</v>
      </c>
      <c r="HT26">
        <v>98.492900000000006</v>
      </c>
    </row>
    <row r="27" spans="1:228" x14ac:dyDescent="0.2">
      <c r="A27">
        <v>12</v>
      </c>
      <c r="B27">
        <v>1665506171.0999999</v>
      </c>
      <c r="C27">
        <v>44</v>
      </c>
      <c r="D27" t="s">
        <v>382</v>
      </c>
      <c r="E27" t="s">
        <v>383</v>
      </c>
      <c r="F27">
        <v>4</v>
      </c>
      <c r="G27">
        <v>1665506169.0999999</v>
      </c>
      <c r="H27">
        <f t="shared" si="0"/>
        <v>1.2204886850483761E-3</v>
      </c>
      <c r="I27">
        <f t="shared" si="1"/>
        <v>1.220488685048376</v>
      </c>
      <c r="J27">
        <f t="shared" si="2"/>
        <v>-1.6525125297737897</v>
      </c>
      <c r="K27">
        <f t="shared" si="3"/>
        <v>57.353971428571427</v>
      </c>
      <c r="L27">
        <f t="shared" si="4"/>
        <v>97.158623174567907</v>
      </c>
      <c r="M27">
        <f t="shared" si="5"/>
        <v>9.8518803925178293</v>
      </c>
      <c r="N27">
        <f t="shared" si="6"/>
        <v>5.8156903431508873</v>
      </c>
      <c r="O27">
        <f t="shared" si="7"/>
        <v>6.3146571274031574E-2</v>
      </c>
      <c r="P27">
        <f t="shared" si="8"/>
        <v>3.6737762504937592</v>
      </c>
      <c r="Q27">
        <f t="shared" si="9"/>
        <v>6.2549727581582379E-2</v>
      </c>
      <c r="R27">
        <f t="shared" si="10"/>
        <v>3.9146733477581949E-2</v>
      </c>
      <c r="S27">
        <f t="shared" si="11"/>
        <v>226.11461147805929</v>
      </c>
      <c r="T27">
        <f t="shared" si="12"/>
        <v>35.218739113643672</v>
      </c>
      <c r="U27">
        <f t="shared" si="13"/>
        <v>35.125214285714293</v>
      </c>
      <c r="V27">
        <f t="shared" si="14"/>
        <v>5.687655098536565</v>
      </c>
      <c r="W27">
        <f t="shared" si="15"/>
        <v>69.582682317662005</v>
      </c>
      <c r="X27">
        <f t="shared" si="16"/>
        <v>3.8016887060428393</v>
      </c>
      <c r="Y27">
        <f t="shared" si="17"/>
        <v>5.4635558438049259</v>
      </c>
      <c r="Z27">
        <f t="shared" si="18"/>
        <v>1.8859663924937258</v>
      </c>
      <c r="AA27">
        <f t="shared" si="19"/>
        <v>-53.823551010633388</v>
      </c>
      <c r="AB27">
        <f t="shared" si="20"/>
        <v>-143.52604678197434</v>
      </c>
      <c r="AC27">
        <f t="shared" si="21"/>
        <v>-9.102874742896006</v>
      </c>
      <c r="AD27">
        <f t="shared" si="22"/>
        <v>19.662138942555544</v>
      </c>
      <c r="AE27">
        <f t="shared" si="23"/>
        <v>21.087107989447567</v>
      </c>
      <c r="AF27">
        <f t="shared" si="24"/>
        <v>1.2176341262606212</v>
      </c>
      <c r="AG27">
        <f t="shared" si="25"/>
        <v>-1.6525125297737897</v>
      </c>
      <c r="AH27">
        <v>68.261666883295447</v>
      </c>
      <c r="AI27">
        <v>62.115058181818164</v>
      </c>
      <c r="AJ27">
        <v>1.6840325815285739</v>
      </c>
      <c r="AK27">
        <v>66.836007347559729</v>
      </c>
      <c r="AL27">
        <f t="shared" si="26"/>
        <v>1.220488685048376</v>
      </c>
      <c r="AM27">
        <v>37.00432395527605</v>
      </c>
      <c r="AN27">
        <v>37.492017575757558</v>
      </c>
      <c r="AO27">
        <v>4.1875865497566012E-5</v>
      </c>
      <c r="AP27">
        <v>85.801768597711657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47004.062445961194</v>
      </c>
      <c r="AV27">
        <f t="shared" si="30"/>
        <v>1199.991428571429</v>
      </c>
      <c r="AW27">
        <f t="shared" si="31"/>
        <v>1025.9181779679066</v>
      </c>
      <c r="AX27">
        <f t="shared" si="32"/>
        <v>0.85493792167269578</v>
      </c>
      <c r="AY27">
        <f t="shared" si="33"/>
        <v>0.18843018882830287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1665506169.0999999</v>
      </c>
      <c r="BF27">
        <v>57.353971428571427</v>
      </c>
      <c r="BG27">
        <v>66.141299999999987</v>
      </c>
      <c r="BH27">
        <v>37.492014285714284</v>
      </c>
      <c r="BI27">
        <v>37.005242857142854</v>
      </c>
      <c r="BJ27">
        <v>57.693771428571438</v>
      </c>
      <c r="BK27">
        <v>37.274614285714293</v>
      </c>
      <c r="BL27">
        <v>650.06957142857141</v>
      </c>
      <c r="BM27">
        <v>101.2995714285714</v>
      </c>
      <c r="BN27">
        <v>0.1003874285714286</v>
      </c>
      <c r="BO27">
        <v>34.400557142857153</v>
      </c>
      <c r="BP27">
        <v>35.125214285714293</v>
      </c>
      <c r="BQ27">
        <v>999.89999999999986</v>
      </c>
      <c r="BR27">
        <v>0</v>
      </c>
      <c r="BS27">
        <v>0</v>
      </c>
      <c r="BT27">
        <v>8964.6428571428569</v>
      </c>
      <c r="BU27">
        <v>0</v>
      </c>
      <c r="BV27">
        <v>1972.062857142857</v>
      </c>
      <c r="BW27">
        <v>-8.7873342857142838</v>
      </c>
      <c r="BX27">
        <v>59.58801428571428</v>
      </c>
      <c r="BY27">
        <v>68.682928571428576</v>
      </c>
      <c r="BZ27">
        <v>0.48677171428571431</v>
      </c>
      <c r="CA27">
        <v>66.141299999999987</v>
      </c>
      <c r="CB27">
        <v>37.005242857142854</v>
      </c>
      <c r="CC27">
        <v>3.7979214285714278</v>
      </c>
      <c r="CD27">
        <v>3.7486114285714289</v>
      </c>
      <c r="CE27">
        <v>28.013928571428568</v>
      </c>
      <c r="CF27">
        <v>27.789928571428572</v>
      </c>
      <c r="CG27">
        <v>1199.991428571429</v>
      </c>
      <c r="CH27">
        <v>0.49998528571428569</v>
      </c>
      <c r="CI27">
        <v>0.50001471428571431</v>
      </c>
      <c r="CJ27">
        <v>0</v>
      </c>
      <c r="CK27">
        <v>866.96657142857146</v>
      </c>
      <c r="CL27">
        <v>4.9990899999999998</v>
      </c>
      <c r="CM27">
        <v>9396.0071428571428</v>
      </c>
      <c r="CN27">
        <v>9557.74</v>
      </c>
      <c r="CO27">
        <v>44.811999999999998</v>
      </c>
      <c r="CP27">
        <v>47.125</v>
      </c>
      <c r="CQ27">
        <v>45.686999999999998</v>
      </c>
      <c r="CR27">
        <v>45.936999999999998</v>
      </c>
      <c r="CS27">
        <v>46.25</v>
      </c>
      <c r="CT27">
        <v>597.4799999999999</v>
      </c>
      <c r="CU27">
        <v>597.51285714285711</v>
      </c>
      <c r="CV27">
        <v>0</v>
      </c>
      <c r="CW27">
        <v>1665506175.9000001</v>
      </c>
      <c r="CX27">
        <v>0</v>
      </c>
      <c r="CY27">
        <v>1665503463</v>
      </c>
      <c r="CZ27" t="s">
        <v>356</v>
      </c>
      <c r="DA27">
        <v>1665503462</v>
      </c>
      <c r="DB27">
        <v>1665503463</v>
      </c>
      <c r="DC27">
        <v>5</v>
      </c>
      <c r="DD27">
        <v>8.5000000000000006E-2</v>
      </c>
      <c r="DE27">
        <v>-1E-3</v>
      </c>
      <c r="DF27">
        <v>-3.5999999999999997E-2</v>
      </c>
      <c r="DG27">
        <v>0.21</v>
      </c>
      <c r="DH27">
        <v>415</v>
      </c>
      <c r="DI27">
        <v>36</v>
      </c>
      <c r="DJ27">
        <v>0.25</v>
      </c>
      <c r="DK27">
        <v>0.11</v>
      </c>
      <c r="DL27">
        <v>-8.2452985365853646</v>
      </c>
      <c r="DM27">
        <v>-4.1402573519164028</v>
      </c>
      <c r="DN27">
        <v>0.42218001038489511</v>
      </c>
      <c r="DO27">
        <v>0</v>
      </c>
      <c r="DP27">
        <v>0.4938908292682927</v>
      </c>
      <c r="DQ27">
        <v>-4.3160905923345178E-2</v>
      </c>
      <c r="DR27">
        <v>4.6447190831195159E-3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3.29461</v>
      </c>
      <c r="EB27">
        <v>2.6252399999999998</v>
      </c>
      <c r="EC27">
        <v>1.7840600000000002E-2</v>
      </c>
      <c r="ED27">
        <v>2.0079900000000001E-2</v>
      </c>
      <c r="EE27">
        <v>0.14829000000000001</v>
      </c>
      <c r="EF27">
        <v>0.14554</v>
      </c>
      <c r="EG27">
        <v>29652.400000000001</v>
      </c>
      <c r="EH27">
        <v>30220.3</v>
      </c>
      <c r="EI27">
        <v>28096.799999999999</v>
      </c>
      <c r="EJ27">
        <v>29694.799999999999</v>
      </c>
      <c r="EK27">
        <v>32857.4</v>
      </c>
      <c r="EL27">
        <v>35258.1</v>
      </c>
      <c r="EM27">
        <v>39585.5</v>
      </c>
      <c r="EN27">
        <v>42496.2</v>
      </c>
      <c r="EO27">
        <v>2.2038500000000001</v>
      </c>
      <c r="EP27">
        <v>2.1496499999999998</v>
      </c>
      <c r="EQ27">
        <v>0.1265</v>
      </c>
      <c r="ER27">
        <v>0</v>
      </c>
      <c r="ES27">
        <v>33.080300000000001</v>
      </c>
      <c r="ET27">
        <v>999.9</v>
      </c>
      <c r="EU27">
        <v>73.5</v>
      </c>
      <c r="EV27">
        <v>35.9</v>
      </c>
      <c r="EW27">
        <v>43.0685</v>
      </c>
      <c r="EX27">
        <v>56.749099999999999</v>
      </c>
      <c r="EY27">
        <v>-1.95513</v>
      </c>
      <c r="EZ27">
        <v>2</v>
      </c>
      <c r="FA27">
        <v>0.64753799999999995</v>
      </c>
      <c r="FB27">
        <v>1.3497699999999999</v>
      </c>
      <c r="FC27">
        <v>20.264199999999999</v>
      </c>
      <c r="FD27">
        <v>5.2183400000000004</v>
      </c>
      <c r="FE27">
        <v>12.005599999999999</v>
      </c>
      <c r="FF27">
        <v>4.9860499999999996</v>
      </c>
      <c r="FG27">
        <v>3.2845499999999999</v>
      </c>
      <c r="FH27">
        <v>6400.9</v>
      </c>
      <c r="FI27">
        <v>9999</v>
      </c>
      <c r="FJ27">
        <v>9999</v>
      </c>
      <c r="FK27">
        <v>490.5</v>
      </c>
      <c r="FL27">
        <v>1.8657600000000001</v>
      </c>
      <c r="FM27">
        <v>1.8621700000000001</v>
      </c>
      <c r="FN27">
        <v>1.8641799999999999</v>
      </c>
      <c r="FO27">
        <v>1.86033</v>
      </c>
      <c r="FP27">
        <v>1.86097</v>
      </c>
      <c r="FQ27">
        <v>1.86006</v>
      </c>
      <c r="FR27">
        <v>1.8617699999999999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-0.33700000000000002</v>
      </c>
      <c r="GH27">
        <v>0.2175</v>
      </c>
      <c r="GI27">
        <v>-0.38878066965608271</v>
      </c>
      <c r="GJ27">
        <v>8.4540356221501391E-4</v>
      </c>
      <c r="GK27">
        <v>6.8779579211309249E-8</v>
      </c>
      <c r="GL27">
        <v>-1.3381725072044801E-10</v>
      </c>
      <c r="GM27">
        <v>-8.6234221326163804E-2</v>
      </c>
      <c r="GN27">
        <v>8.8717001971158594E-4</v>
      </c>
      <c r="GO27">
        <v>5.46455871630479E-4</v>
      </c>
      <c r="GP27">
        <v>-9.435533427115459E-6</v>
      </c>
      <c r="GQ27">
        <v>1</v>
      </c>
      <c r="GR27">
        <v>2082</v>
      </c>
      <c r="GS27">
        <v>3</v>
      </c>
      <c r="GT27">
        <v>35</v>
      </c>
      <c r="GU27">
        <v>45.2</v>
      </c>
      <c r="GV27">
        <v>45.1</v>
      </c>
      <c r="GW27">
        <v>0.37353500000000001</v>
      </c>
      <c r="GX27">
        <v>2.6428199999999999</v>
      </c>
      <c r="GY27">
        <v>2.04834</v>
      </c>
      <c r="GZ27">
        <v>2.6257299999999999</v>
      </c>
      <c r="HA27">
        <v>2.1972700000000001</v>
      </c>
      <c r="HB27">
        <v>2.3290999999999999</v>
      </c>
      <c r="HC27">
        <v>40.680999999999997</v>
      </c>
      <c r="HD27">
        <v>14.1058</v>
      </c>
      <c r="HE27">
        <v>18</v>
      </c>
      <c r="HF27">
        <v>711.38</v>
      </c>
      <c r="HG27">
        <v>740.15800000000002</v>
      </c>
      <c r="HH27">
        <v>31.001000000000001</v>
      </c>
      <c r="HI27">
        <v>35.392600000000002</v>
      </c>
      <c r="HJ27">
        <v>29.999600000000001</v>
      </c>
      <c r="HK27">
        <v>35.244100000000003</v>
      </c>
      <c r="HL27">
        <v>35.214799999999997</v>
      </c>
      <c r="HM27">
        <v>7.4928100000000004</v>
      </c>
      <c r="HN27">
        <v>18.668600000000001</v>
      </c>
      <c r="HO27">
        <v>100</v>
      </c>
      <c r="HP27">
        <v>31</v>
      </c>
      <c r="HQ27">
        <v>83.840199999999996</v>
      </c>
      <c r="HR27">
        <v>37.041600000000003</v>
      </c>
      <c r="HS27">
        <v>98.896500000000003</v>
      </c>
      <c r="HT27">
        <v>98.495400000000004</v>
      </c>
    </row>
    <row r="28" spans="1:228" x14ac:dyDescent="0.2">
      <c r="A28">
        <v>13</v>
      </c>
      <c r="B28">
        <v>1665506175.0999999</v>
      </c>
      <c r="C28">
        <v>48</v>
      </c>
      <c r="D28" t="s">
        <v>384</v>
      </c>
      <c r="E28" t="s">
        <v>385</v>
      </c>
      <c r="F28">
        <v>4</v>
      </c>
      <c r="G28">
        <v>1665506172.7874999</v>
      </c>
      <c r="H28">
        <f t="shared" si="0"/>
        <v>1.2189086179393725E-3</v>
      </c>
      <c r="I28">
        <f t="shared" si="1"/>
        <v>1.2189086179393724</v>
      </c>
      <c r="J28">
        <f t="shared" si="2"/>
        <v>-1.3637361769519143</v>
      </c>
      <c r="K28">
        <f t="shared" si="3"/>
        <v>63.351250000000007</v>
      </c>
      <c r="L28">
        <f t="shared" si="4"/>
        <v>95.753975224698237</v>
      </c>
      <c r="M28">
        <f t="shared" si="5"/>
        <v>9.7093941212895309</v>
      </c>
      <c r="N28">
        <f t="shared" si="6"/>
        <v>6.4237777375083596</v>
      </c>
      <c r="O28">
        <f t="shared" si="7"/>
        <v>6.306025102578279E-2</v>
      </c>
      <c r="P28">
        <f t="shared" si="8"/>
        <v>3.6838073525817139</v>
      </c>
      <c r="Q28">
        <f t="shared" si="9"/>
        <v>6.2466634011912638E-2</v>
      </c>
      <c r="R28">
        <f t="shared" si="10"/>
        <v>3.9094514522302101E-2</v>
      </c>
      <c r="S28">
        <f t="shared" si="11"/>
        <v>226.12183757274767</v>
      </c>
      <c r="T28">
        <f t="shared" si="12"/>
        <v>35.219936534053595</v>
      </c>
      <c r="U28">
        <f t="shared" si="13"/>
        <v>35.125612500000003</v>
      </c>
      <c r="V28">
        <f t="shared" si="14"/>
        <v>5.6877804089451471</v>
      </c>
      <c r="W28">
        <f t="shared" si="15"/>
        <v>69.572707967744634</v>
      </c>
      <c r="X28">
        <f t="shared" si="16"/>
        <v>3.8017633088650302</v>
      </c>
      <c r="Y28">
        <f t="shared" si="17"/>
        <v>5.4644463611041383</v>
      </c>
      <c r="Z28">
        <f t="shared" si="18"/>
        <v>1.8860171000801169</v>
      </c>
      <c r="AA28">
        <f t="shared" si="19"/>
        <v>-53.753870051126327</v>
      </c>
      <c r="AB28">
        <f t="shared" si="20"/>
        <v>-143.41505185625235</v>
      </c>
      <c r="AC28">
        <f t="shared" si="21"/>
        <v>-9.0712139752370256</v>
      </c>
      <c r="AD28">
        <f t="shared" si="22"/>
        <v>19.881701690131962</v>
      </c>
      <c r="AE28">
        <f t="shared" si="23"/>
        <v>21.437777085459192</v>
      </c>
      <c r="AF28">
        <f t="shared" si="24"/>
        <v>1.2173843096517978</v>
      </c>
      <c r="AG28">
        <f t="shared" si="25"/>
        <v>-1.3637361769519143</v>
      </c>
      <c r="AH28">
        <v>75.180868042842476</v>
      </c>
      <c r="AI28">
        <v>68.883577575757599</v>
      </c>
      <c r="AJ28">
        <v>1.6903342044650069</v>
      </c>
      <c r="AK28">
        <v>66.836007347559729</v>
      </c>
      <c r="AL28">
        <f t="shared" si="26"/>
        <v>1.2189086179393724</v>
      </c>
      <c r="AM28">
        <v>37.005781633847938</v>
      </c>
      <c r="AN28">
        <v>37.492721818181828</v>
      </c>
      <c r="AO28">
        <v>7.3021847109356597E-5</v>
      </c>
      <c r="AP28">
        <v>85.801768597711657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47182.20579067673</v>
      </c>
      <c r="AV28">
        <f t="shared" si="30"/>
        <v>1200.03</v>
      </c>
      <c r="AW28">
        <f t="shared" si="31"/>
        <v>1025.9511324211126</v>
      </c>
      <c r="AX28">
        <f t="shared" si="32"/>
        <v>0.85493790357000465</v>
      </c>
      <c r="AY28">
        <f t="shared" si="33"/>
        <v>0.18843015389010914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1665506172.7874999</v>
      </c>
      <c r="BF28">
        <v>63.351250000000007</v>
      </c>
      <c r="BG28">
        <v>72.288012500000008</v>
      </c>
      <c r="BH28">
        <v>37.492962499999997</v>
      </c>
      <c r="BI28">
        <v>37.006250000000001</v>
      </c>
      <c r="BJ28">
        <v>63.685937499999987</v>
      </c>
      <c r="BK28">
        <v>37.275537499999999</v>
      </c>
      <c r="BL28">
        <v>650.01424999999995</v>
      </c>
      <c r="BM28">
        <v>101.29949999999999</v>
      </c>
      <c r="BN28">
        <v>9.9884187499999999E-2</v>
      </c>
      <c r="BO28">
        <v>34.403487499999997</v>
      </c>
      <c r="BP28">
        <v>35.125612500000003</v>
      </c>
      <c r="BQ28">
        <v>999.9</v>
      </c>
      <c r="BR28">
        <v>0</v>
      </c>
      <c r="BS28">
        <v>0</v>
      </c>
      <c r="BT28">
        <v>8999.21875</v>
      </c>
      <c r="BU28">
        <v>0</v>
      </c>
      <c r="BV28">
        <v>1972.4525000000001</v>
      </c>
      <c r="BW28">
        <v>-8.9367862500000008</v>
      </c>
      <c r="BX28">
        <v>65.818987499999992</v>
      </c>
      <c r="BY28">
        <v>75.065924999999993</v>
      </c>
      <c r="BZ28">
        <v>0.48670337499999999</v>
      </c>
      <c r="CA28">
        <v>72.288012500000008</v>
      </c>
      <c r="CB28">
        <v>37.006250000000001</v>
      </c>
      <c r="CC28">
        <v>3.7980174999999998</v>
      </c>
      <c r="CD28">
        <v>3.7487149999999998</v>
      </c>
      <c r="CE28">
        <v>28.01435</v>
      </c>
      <c r="CF28">
        <v>27.790375000000001</v>
      </c>
      <c r="CG28">
        <v>1200.03</v>
      </c>
      <c r="CH28">
        <v>0.49998712499999998</v>
      </c>
      <c r="CI28">
        <v>0.50001287500000002</v>
      </c>
      <c r="CJ28">
        <v>0</v>
      </c>
      <c r="CK28">
        <v>866.82087499999989</v>
      </c>
      <c r="CL28">
        <v>4.9990899999999998</v>
      </c>
      <c r="CM28">
        <v>9391.7750000000015</v>
      </c>
      <c r="CN28">
        <v>9558.0600000000013</v>
      </c>
      <c r="CO28">
        <v>44.811999999999998</v>
      </c>
      <c r="CP28">
        <v>47.140500000000003</v>
      </c>
      <c r="CQ28">
        <v>45.686999999999998</v>
      </c>
      <c r="CR28">
        <v>45.936999999999998</v>
      </c>
      <c r="CS28">
        <v>46.25</v>
      </c>
      <c r="CT28">
        <v>597.5</v>
      </c>
      <c r="CU28">
        <v>597.53125</v>
      </c>
      <c r="CV28">
        <v>0</v>
      </c>
      <c r="CW28">
        <v>1665506179.5</v>
      </c>
      <c r="CX28">
        <v>0</v>
      </c>
      <c r="CY28">
        <v>1665503463</v>
      </c>
      <c r="CZ28" t="s">
        <v>356</v>
      </c>
      <c r="DA28">
        <v>1665503462</v>
      </c>
      <c r="DB28">
        <v>1665503463</v>
      </c>
      <c r="DC28">
        <v>5</v>
      </c>
      <c r="DD28">
        <v>8.5000000000000006E-2</v>
      </c>
      <c r="DE28">
        <v>-1E-3</v>
      </c>
      <c r="DF28">
        <v>-3.5999999999999997E-2</v>
      </c>
      <c r="DG28">
        <v>0.21</v>
      </c>
      <c r="DH28">
        <v>415</v>
      </c>
      <c r="DI28">
        <v>36</v>
      </c>
      <c r="DJ28">
        <v>0.25</v>
      </c>
      <c r="DK28">
        <v>0.11</v>
      </c>
      <c r="DL28">
        <v>-8.5064529268292688</v>
      </c>
      <c r="DM28">
        <v>-3.0547754006968422</v>
      </c>
      <c r="DN28">
        <v>0.30279115085374608</v>
      </c>
      <c r="DO28">
        <v>0</v>
      </c>
      <c r="DP28">
        <v>0.49113663414634151</v>
      </c>
      <c r="DQ28">
        <v>-3.1764564459929492E-2</v>
      </c>
      <c r="DR28">
        <v>3.5140163579175389E-3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3.2944800000000001</v>
      </c>
      <c r="EB28">
        <v>2.62527</v>
      </c>
      <c r="EC28">
        <v>1.97068E-2</v>
      </c>
      <c r="ED28">
        <v>2.1967400000000002E-2</v>
      </c>
      <c r="EE28">
        <v>0.14829000000000001</v>
      </c>
      <c r="EF28">
        <v>0.14555000000000001</v>
      </c>
      <c r="EG28">
        <v>29596.3</v>
      </c>
      <c r="EH28">
        <v>30162.2</v>
      </c>
      <c r="EI28">
        <v>28096.9</v>
      </c>
      <c r="EJ28">
        <v>29694.9</v>
      </c>
      <c r="EK28">
        <v>32858.1</v>
      </c>
      <c r="EL28">
        <v>35257.699999999997</v>
      </c>
      <c r="EM28">
        <v>39586.199999999997</v>
      </c>
      <c r="EN28">
        <v>42496</v>
      </c>
      <c r="EO28">
        <v>2.2038000000000002</v>
      </c>
      <c r="EP28">
        <v>2.1498300000000001</v>
      </c>
      <c r="EQ28">
        <v>0.12598599999999999</v>
      </c>
      <c r="ER28">
        <v>0</v>
      </c>
      <c r="ES28">
        <v>33.097999999999999</v>
      </c>
      <c r="ET28">
        <v>999.9</v>
      </c>
      <c r="EU28">
        <v>73.5</v>
      </c>
      <c r="EV28">
        <v>35.9</v>
      </c>
      <c r="EW28">
        <v>43.072600000000001</v>
      </c>
      <c r="EX28">
        <v>56.659100000000002</v>
      </c>
      <c r="EY28">
        <v>-1.97916</v>
      </c>
      <c r="EZ28">
        <v>2</v>
      </c>
      <c r="FA28">
        <v>0.64725900000000003</v>
      </c>
      <c r="FB28">
        <v>1.35317</v>
      </c>
      <c r="FC28">
        <v>20.2639</v>
      </c>
      <c r="FD28">
        <v>5.2186399999999997</v>
      </c>
      <c r="FE28">
        <v>12.0047</v>
      </c>
      <c r="FF28">
        <v>4.9862000000000002</v>
      </c>
      <c r="FG28">
        <v>3.2846500000000001</v>
      </c>
      <c r="FH28">
        <v>6400.9</v>
      </c>
      <c r="FI28">
        <v>9999</v>
      </c>
      <c r="FJ28">
        <v>9999</v>
      </c>
      <c r="FK28">
        <v>490.5</v>
      </c>
      <c r="FL28">
        <v>1.8657900000000001</v>
      </c>
      <c r="FM28">
        <v>1.8621700000000001</v>
      </c>
      <c r="FN28">
        <v>1.8641799999999999</v>
      </c>
      <c r="FO28">
        <v>1.8603099999999999</v>
      </c>
      <c r="FP28">
        <v>1.8609800000000001</v>
      </c>
      <c r="FQ28">
        <v>1.8600699999999999</v>
      </c>
      <c r="FR28">
        <v>1.86182</v>
      </c>
      <c r="FS28">
        <v>1.8583700000000001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-0.33100000000000002</v>
      </c>
      <c r="GH28">
        <v>0.2175</v>
      </c>
      <c r="GI28">
        <v>-0.38878066965608271</v>
      </c>
      <c r="GJ28">
        <v>8.4540356221501391E-4</v>
      </c>
      <c r="GK28">
        <v>6.8779579211309249E-8</v>
      </c>
      <c r="GL28">
        <v>-1.3381725072044801E-10</v>
      </c>
      <c r="GM28">
        <v>-8.6234221326163804E-2</v>
      </c>
      <c r="GN28">
        <v>8.8717001971158594E-4</v>
      </c>
      <c r="GO28">
        <v>5.46455871630479E-4</v>
      </c>
      <c r="GP28">
        <v>-9.435533427115459E-6</v>
      </c>
      <c r="GQ28">
        <v>1</v>
      </c>
      <c r="GR28">
        <v>2082</v>
      </c>
      <c r="GS28">
        <v>3</v>
      </c>
      <c r="GT28">
        <v>35</v>
      </c>
      <c r="GU28">
        <v>45.2</v>
      </c>
      <c r="GV28">
        <v>45.2</v>
      </c>
      <c r="GW28">
        <v>0.39306600000000003</v>
      </c>
      <c r="GX28">
        <v>2.63794</v>
      </c>
      <c r="GY28">
        <v>2.04834</v>
      </c>
      <c r="GZ28">
        <v>2.6245099999999999</v>
      </c>
      <c r="HA28">
        <v>2.1972700000000001</v>
      </c>
      <c r="HB28">
        <v>2.3535200000000001</v>
      </c>
      <c r="HC28">
        <v>40.680999999999997</v>
      </c>
      <c r="HD28">
        <v>14.1058</v>
      </c>
      <c r="HE28">
        <v>18</v>
      </c>
      <c r="HF28">
        <v>711.29899999999998</v>
      </c>
      <c r="HG28">
        <v>740.28800000000001</v>
      </c>
      <c r="HH28">
        <v>31.001000000000001</v>
      </c>
      <c r="HI28">
        <v>35.388599999999997</v>
      </c>
      <c r="HJ28">
        <v>29.999700000000001</v>
      </c>
      <c r="HK28">
        <v>35.240600000000001</v>
      </c>
      <c r="HL28">
        <v>35.211599999999997</v>
      </c>
      <c r="HM28">
        <v>7.8974099999999998</v>
      </c>
      <c r="HN28">
        <v>18.668600000000001</v>
      </c>
      <c r="HO28">
        <v>100</v>
      </c>
      <c r="HP28">
        <v>31</v>
      </c>
      <c r="HQ28">
        <v>90.543199999999999</v>
      </c>
      <c r="HR28">
        <v>37.045699999999997</v>
      </c>
      <c r="HS28">
        <v>98.897999999999996</v>
      </c>
      <c r="HT28">
        <v>98.495199999999997</v>
      </c>
    </row>
    <row r="29" spans="1:228" x14ac:dyDescent="0.2">
      <c r="A29">
        <v>14</v>
      </c>
      <c r="B29">
        <v>1665506179.0999999</v>
      </c>
      <c r="C29">
        <v>52</v>
      </c>
      <c r="D29" t="s">
        <v>386</v>
      </c>
      <c r="E29" t="s">
        <v>387</v>
      </c>
      <c r="F29">
        <v>4</v>
      </c>
      <c r="G29">
        <v>1665506177.0999999</v>
      </c>
      <c r="H29">
        <f t="shared" si="0"/>
        <v>1.2198792408533315E-3</v>
      </c>
      <c r="I29">
        <f t="shared" si="1"/>
        <v>1.2198792408533314</v>
      </c>
      <c r="J29">
        <f t="shared" si="2"/>
        <v>-1.1675324234269286</v>
      </c>
      <c r="K29">
        <f t="shared" si="3"/>
        <v>70.377442857142853</v>
      </c>
      <c r="L29">
        <f t="shared" si="4"/>
        <v>97.678720371951599</v>
      </c>
      <c r="M29">
        <f t="shared" si="5"/>
        <v>9.9045065871339215</v>
      </c>
      <c r="N29">
        <f t="shared" si="6"/>
        <v>7.1361893737949833</v>
      </c>
      <c r="O29">
        <f t="shared" si="7"/>
        <v>6.2922830799050006E-2</v>
      </c>
      <c r="P29">
        <f t="shared" si="8"/>
        <v>3.6860917514511851</v>
      </c>
      <c r="Q29">
        <f t="shared" si="9"/>
        <v>6.2332147674118592E-2</v>
      </c>
      <c r="R29">
        <f t="shared" si="10"/>
        <v>3.9010200546070462E-2</v>
      </c>
      <c r="S29">
        <f t="shared" si="11"/>
        <v>226.10812552137091</v>
      </c>
      <c r="T29">
        <f t="shared" si="12"/>
        <v>35.230100343913854</v>
      </c>
      <c r="U29">
        <f t="shared" si="13"/>
        <v>35.143414285714293</v>
      </c>
      <c r="V29">
        <f t="shared" si="14"/>
        <v>5.6933847416463994</v>
      </c>
      <c r="W29">
        <f t="shared" si="15"/>
        <v>69.532270259989218</v>
      </c>
      <c r="X29">
        <f t="shared" si="16"/>
        <v>3.8018602414164766</v>
      </c>
      <c r="Y29">
        <f t="shared" si="17"/>
        <v>5.467763712015846</v>
      </c>
      <c r="Z29">
        <f t="shared" si="18"/>
        <v>1.8915245002299228</v>
      </c>
      <c r="AA29">
        <f t="shared" si="19"/>
        <v>-53.796674521631921</v>
      </c>
      <c r="AB29">
        <f t="shared" si="20"/>
        <v>-144.87305665213967</v>
      </c>
      <c r="AC29">
        <f t="shared" si="21"/>
        <v>-9.1590379565950109</v>
      </c>
      <c r="AD29">
        <f t="shared" si="22"/>
        <v>18.279356391004313</v>
      </c>
      <c r="AE29">
        <f t="shared" si="23"/>
        <v>21.732273249118958</v>
      </c>
      <c r="AF29">
        <f t="shared" si="24"/>
        <v>1.2119287581027756</v>
      </c>
      <c r="AG29">
        <f t="shared" si="25"/>
        <v>-1.1675324234269286</v>
      </c>
      <c r="AH29">
        <v>82.074750228359278</v>
      </c>
      <c r="AI29">
        <v>75.664883636363626</v>
      </c>
      <c r="AJ29">
        <v>1.69713170583971</v>
      </c>
      <c r="AK29">
        <v>66.836007347559729</v>
      </c>
      <c r="AL29">
        <f t="shared" si="26"/>
        <v>1.2198792408533314</v>
      </c>
      <c r="AM29">
        <v>37.008639699490942</v>
      </c>
      <c r="AN29">
        <v>37.496567878787893</v>
      </c>
      <c r="AO29">
        <v>-3.4248529084337433E-5</v>
      </c>
      <c r="AP29">
        <v>85.801768597711657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47221.207830883497</v>
      </c>
      <c r="AV29">
        <f t="shared" si="30"/>
        <v>1199.9557142857141</v>
      </c>
      <c r="AW29">
        <f t="shared" si="31"/>
        <v>1025.8877707364613</v>
      </c>
      <c r="AX29">
        <f t="shared" si="32"/>
        <v>0.85493802689804399</v>
      </c>
      <c r="AY29">
        <f t="shared" si="33"/>
        <v>0.18843039191322497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1665506177.0999999</v>
      </c>
      <c r="BF29">
        <v>70.377442857142853</v>
      </c>
      <c r="BG29">
        <v>79.440685714285692</v>
      </c>
      <c r="BH29">
        <v>37.494128571428568</v>
      </c>
      <c r="BI29">
        <v>37.00955714285714</v>
      </c>
      <c r="BJ29">
        <v>70.706142857142865</v>
      </c>
      <c r="BK29">
        <v>37.276685714285698</v>
      </c>
      <c r="BL29">
        <v>649.95971428571431</v>
      </c>
      <c r="BM29">
        <v>101.29900000000001</v>
      </c>
      <c r="BN29">
        <v>9.9815928571428555E-2</v>
      </c>
      <c r="BO29">
        <v>34.414400000000001</v>
      </c>
      <c r="BP29">
        <v>35.143414285714293</v>
      </c>
      <c r="BQ29">
        <v>999.89999999999986</v>
      </c>
      <c r="BR29">
        <v>0</v>
      </c>
      <c r="BS29">
        <v>0</v>
      </c>
      <c r="BT29">
        <v>9007.1428571428569</v>
      </c>
      <c r="BU29">
        <v>0</v>
      </c>
      <c r="BV29">
        <v>1968.6228571428569</v>
      </c>
      <c r="BW29">
        <v>-9.0632442857142852</v>
      </c>
      <c r="BX29">
        <v>73.118971428571427</v>
      </c>
      <c r="BY29">
        <v>82.493728571428576</v>
      </c>
      <c r="BZ29">
        <v>0.48456285714285707</v>
      </c>
      <c r="CA29">
        <v>79.440685714285692</v>
      </c>
      <c r="CB29">
        <v>37.00955714285714</v>
      </c>
      <c r="CC29">
        <v>3.798117142857143</v>
      </c>
      <c r="CD29">
        <v>3.7490299999999999</v>
      </c>
      <c r="CE29">
        <v>28.01481428571428</v>
      </c>
      <c r="CF29">
        <v>27.791814285714288</v>
      </c>
      <c r="CG29">
        <v>1199.9557142857141</v>
      </c>
      <c r="CH29">
        <v>0.4999811428571429</v>
      </c>
      <c r="CI29">
        <v>0.5000188571428571</v>
      </c>
      <c r="CJ29">
        <v>0</v>
      </c>
      <c r="CK29">
        <v>866.33114285714271</v>
      </c>
      <c r="CL29">
        <v>4.9990899999999998</v>
      </c>
      <c r="CM29">
        <v>9385.6014285714282</v>
      </c>
      <c r="CN29">
        <v>9557.4214285714279</v>
      </c>
      <c r="CO29">
        <v>44.785428571428582</v>
      </c>
      <c r="CP29">
        <v>47.186999999999998</v>
      </c>
      <c r="CQ29">
        <v>45.686999999999998</v>
      </c>
      <c r="CR29">
        <v>45.936999999999998</v>
      </c>
      <c r="CS29">
        <v>46.25</v>
      </c>
      <c r="CT29">
        <v>597.4571428571428</v>
      </c>
      <c r="CU29">
        <v>597.49857142857138</v>
      </c>
      <c r="CV29">
        <v>0</v>
      </c>
      <c r="CW29">
        <v>1665506183.7</v>
      </c>
      <c r="CX29">
        <v>0</v>
      </c>
      <c r="CY29">
        <v>1665503463</v>
      </c>
      <c r="CZ29" t="s">
        <v>356</v>
      </c>
      <c r="DA29">
        <v>1665503462</v>
      </c>
      <c r="DB29">
        <v>1665503463</v>
      </c>
      <c r="DC29">
        <v>5</v>
      </c>
      <c r="DD29">
        <v>8.5000000000000006E-2</v>
      </c>
      <c r="DE29">
        <v>-1E-3</v>
      </c>
      <c r="DF29">
        <v>-3.5999999999999997E-2</v>
      </c>
      <c r="DG29">
        <v>0.21</v>
      </c>
      <c r="DH29">
        <v>415</v>
      </c>
      <c r="DI29">
        <v>36</v>
      </c>
      <c r="DJ29">
        <v>0.25</v>
      </c>
      <c r="DK29">
        <v>0.11</v>
      </c>
      <c r="DL29">
        <v>-8.699822682926829</v>
      </c>
      <c r="DM29">
        <v>-2.6409156794425139</v>
      </c>
      <c r="DN29">
        <v>0.2620312773271159</v>
      </c>
      <c r="DO29">
        <v>0</v>
      </c>
      <c r="DP29">
        <v>0.48920629268292681</v>
      </c>
      <c r="DQ29">
        <v>-3.6394641114981863E-2</v>
      </c>
      <c r="DR29">
        <v>3.842090749705276E-3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3.2945099999999998</v>
      </c>
      <c r="EB29">
        <v>2.6250499999999999</v>
      </c>
      <c r="EC29">
        <v>2.1578199999999999E-2</v>
      </c>
      <c r="ED29">
        <v>2.3834299999999999E-2</v>
      </c>
      <c r="EE29">
        <v>0.14829800000000001</v>
      </c>
      <c r="EF29">
        <v>0.14555399999999999</v>
      </c>
      <c r="EG29">
        <v>29540.1</v>
      </c>
      <c r="EH29">
        <v>30104.799999999999</v>
      </c>
      <c r="EI29">
        <v>28097.1</v>
      </c>
      <c r="EJ29">
        <v>29695</v>
      </c>
      <c r="EK29">
        <v>32857.9</v>
      </c>
      <c r="EL29">
        <v>35258</v>
      </c>
      <c r="EM29">
        <v>39586.199999999997</v>
      </c>
      <c r="EN29">
        <v>42496.4</v>
      </c>
      <c r="EO29">
        <v>2.2038000000000002</v>
      </c>
      <c r="EP29">
        <v>2.15002</v>
      </c>
      <c r="EQ29">
        <v>0.12553500000000001</v>
      </c>
      <c r="ER29">
        <v>0</v>
      </c>
      <c r="ES29">
        <v>33.1158</v>
      </c>
      <c r="ET29">
        <v>999.9</v>
      </c>
      <c r="EU29">
        <v>73.5</v>
      </c>
      <c r="EV29">
        <v>35.9</v>
      </c>
      <c r="EW29">
        <v>43.061500000000002</v>
      </c>
      <c r="EX29">
        <v>56.899099999999997</v>
      </c>
      <c r="EY29">
        <v>-1.9591400000000001</v>
      </c>
      <c r="EZ29">
        <v>2</v>
      </c>
      <c r="FA29">
        <v>0.64680099999999996</v>
      </c>
      <c r="FB29">
        <v>1.3564000000000001</v>
      </c>
      <c r="FC29">
        <v>20.263500000000001</v>
      </c>
      <c r="FD29">
        <v>5.2153400000000003</v>
      </c>
      <c r="FE29">
        <v>12.0044</v>
      </c>
      <c r="FF29">
        <v>4.9848999999999997</v>
      </c>
      <c r="FG29">
        <v>3.2840500000000001</v>
      </c>
      <c r="FH29">
        <v>6401.2</v>
      </c>
      <c r="FI29">
        <v>9999</v>
      </c>
      <c r="FJ29">
        <v>9999</v>
      </c>
      <c r="FK29">
        <v>490.5</v>
      </c>
      <c r="FL29">
        <v>1.8657600000000001</v>
      </c>
      <c r="FM29">
        <v>1.8621700000000001</v>
      </c>
      <c r="FN29">
        <v>1.8641700000000001</v>
      </c>
      <c r="FO29">
        <v>1.86032</v>
      </c>
      <c r="FP29">
        <v>1.86097</v>
      </c>
      <c r="FQ29">
        <v>1.8600699999999999</v>
      </c>
      <c r="FR29">
        <v>1.86182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-0.32600000000000001</v>
      </c>
      <c r="GH29">
        <v>0.21740000000000001</v>
      </c>
      <c r="GI29">
        <v>-0.38878066965608271</v>
      </c>
      <c r="GJ29">
        <v>8.4540356221501391E-4</v>
      </c>
      <c r="GK29">
        <v>6.8779579211309249E-8</v>
      </c>
      <c r="GL29">
        <v>-1.3381725072044801E-10</v>
      </c>
      <c r="GM29">
        <v>-8.6234221326163804E-2</v>
      </c>
      <c r="GN29">
        <v>8.8717001971158594E-4</v>
      </c>
      <c r="GO29">
        <v>5.46455871630479E-4</v>
      </c>
      <c r="GP29">
        <v>-9.435533427115459E-6</v>
      </c>
      <c r="GQ29">
        <v>1</v>
      </c>
      <c r="GR29">
        <v>2082</v>
      </c>
      <c r="GS29">
        <v>3</v>
      </c>
      <c r="GT29">
        <v>35</v>
      </c>
      <c r="GU29">
        <v>45.3</v>
      </c>
      <c r="GV29">
        <v>45.3</v>
      </c>
      <c r="GW29">
        <v>0.41381800000000002</v>
      </c>
      <c r="GX29">
        <v>2.63428</v>
      </c>
      <c r="GY29">
        <v>2.04834</v>
      </c>
      <c r="GZ29">
        <v>2.6257299999999999</v>
      </c>
      <c r="HA29">
        <v>2.1972700000000001</v>
      </c>
      <c r="HB29">
        <v>2.3645</v>
      </c>
      <c r="HC29">
        <v>40.680999999999997</v>
      </c>
      <c r="HD29">
        <v>14.1145</v>
      </c>
      <c r="HE29">
        <v>18</v>
      </c>
      <c r="HF29">
        <v>711.26300000000003</v>
      </c>
      <c r="HG29">
        <v>740.452</v>
      </c>
      <c r="HH29">
        <v>31.001000000000001</v>
      </c>
      <c r="HI29">
        <v>35.385300000000001</v>
      </c>
      <c r="HJ29">
        <v>29.999700000000001</v>
      </c>
      <c r="HK29">
        <v>35.237400000000001</v>
      </c>
      <c r="HL29">
        <v>35.209200000000003</v>
      </c>
      <c r="HM29">
        <v>8.3165099999999992</v>
      </c>
      <c r="HN29">
        <v>18.358899999999998</v>
      </c>
      <c r="HO29">
        <v>100</v>
      </c>
      <c r="HP29">
        <v>31</v>
      </c>
      <c r="HQ29">
        <v>97.222200000000001</v>
      </c>
      <c r="HR29">
        <v>37.248399999999997</v>
      </c>
      <c r="HS29">
        <v>98.898099999999999</v>
      </c>
      <c r="HT29">
        <v>98.495900000000006</v>
      </c>
    </row>
    <row r="30" spans="1:228" x14ac:dyDescent="0.2">
      <c r="A30">
        <v>15</v>
      </c>
      <c r="B30">
        <v>1665506183.0999999</v>
      </c>
      <c r="C30">
        <v>56</v>
      </c>
      <c r="D30" t="s">
        <v>388</v>
      </c>
      <c r="E30" t="s">
        <v>389</v>
      </c>
      <c r="F30">
        <v>4</v>
      </c>
      <c r="G30">
        <v>1665506180.7874999</v>
      </c>
      <c r="H30">
        <f t="shared" si="0"/>
        <v>1.2219407600269879E-3</v>
      </c>
      <c r="I30">
        <f t="shared" si="1"/>
        <v>1.2219407600269878</v>
      </c>
      <c r="J30">
        <f t="shared" si="2"/>
        <v>-1.0947709962114685</v>
      </c>
      <c r="K30">
        <f t="shared" si="3"/>
        <v>76.416587499999991</v>
      </c>
      <c r="L30">
        <f t="shared" si="4"/>
        <v>101.66281570081426</v>
      </c>
      <c r="M30">
        <f t="shared" si="5"/>
        <v>10.308599729558125</v>
      </c>
      <c r="N30">
        <f t="shared" si="6"/>
        <v>7.7486346193138669</v>
      </c>
      <c r="O30">
        <f t="shared" si="7"/>
        <v>6.2995360818441676E-2</v>
      </c>
      <c r="P30">
        <f t="shared" si="8"/>
        <v>3.678329182803056</v>
      </c>
      <c r="Q30">
        <f t="shared" si="9"/>
        <v>6.2402085366037974E-2</v>
      </c>
      <c r="R30">
        <f t="shared" si="10"/>
        <v>3.90541409878205E-2</v>
      </c>
      <c r="S30">
        <f t="shared" si="11"/>
        <v>226.12528460948178</v>
      </c>
      <c r="T30">
        <f t="shared" si="12"/>
        <v>35.240790242657432</v>
      </c>
      <c r="U30">
        <f t="shared" si="13"/>
        <v>35.148049999999998</v>
      </c>
      <c r="V30">
        <f t="shared" si="14"/>
        <v>5.694844937913274</v>
      </c>
      <c r="W30">
        <f t="shared" si="15"/>
        <v>69.502853704961382</v>
      </c>
      <c r="X30">
        <f t="shared" si="16"/>
        <v>3.8022441593018592</v>
      </c>
      <c r="Y30">
        <f t="shared" si="17"/>
        <v>5.4706302786391063</v>
      </c>
      <c r="Z30">
        <f t="shared" si="18"/>
        <v>1.8926007786114147</v>
      </c>
      <c r="AA30">
        <f t="shared" si="19"/>
        <v>-53.887587517190163</v>
      </c>
      <c r="AB30">
        <f t="shared" si="20"/>
        <v>-143.618222890629</v>
      </c>
      <c r="AC30">
        <f t="shared" si="21"/>
        <v>-9.0994906873441757</v>
      </c>
      <c r="AD30">
        <f t="shared" si="22"/>
        <v>19.519983514318454</v>
      </c>
      <c r="AE30">
        <f t="shared" si="23"/>
        <v>22.120791153271632</v>
      </c>
      <c r="AF30">
        <f t="shared" si="24"/>
        <v>1.1885886500784855</v>
      </c>
      <c r="AG30">
        <f t="shared" si="25"/>
        <v>-1.0947709962114685</v>
      </c>
      <c r="AH30">
        <v>89.071759130002476</v>
      </c>
      <c r="AI30">
        <v>82.51761999999998</v>
      </c>
      <c r="AJ30">
        <v>1.724969268458691</v>
      </c>
      <c r="AK30">
        <v>66.836007347559729</v>
      </c>
      <c r="AL30">
        <f t="shared" si="26"/>
        <v>1.2219407600269878</v>
      </c>
      <c r="AM30">
        <v>37.01218929996525</v>
      </c>
      <c r="AN30">
        <v>37.500759393939369</v>
      </c>
      <c r="AO30">
        <v>-4.7147432345216917E-6</v>
      </c>
      <c r="AP30">
        <v>85.801768597711657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47081.550649636469</v>
      </c>
      <c r="AV30">
        <f t="shared" si="30"/>
        <v>1200.0550000000001</v>
      </c>
      <c r="AW30">
        <f t="shared" si="31"/>
        <v>1025.9718510929958</v>
      </c>
      <c r="AX30">
        <f t="shared" si="32"/>
        <v>0.85493735794859049</v>
      </c>
      <c r="AY30">
        <f t="shared" si="33"/>
        <v>0.1884291008407796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1665506180.7874999</v>
      </c>
      <c r="BF30">
        <v>76.416587499999991</v>
      </c>
      <c r="BG30">
        <v>85.643037499999991</v>
      </c>
      <c r="BH30">
        <v>37.497512499999999</v>
      </c>
      <c r="BI30">
        <v>37.022300000000001</v>
      </c>
      <c r="BJ30">
        <v>76.740162499999997</v>
      </c>
      <c r="BK30">
        <v>37.280074999999997</v>
      </c>
      <c r="BL30">
        <v>649.99399999999991</v>
      </c>
      <c r="BM30">
        <v>101.29975</v>
      </c>
      <c r="BN30">
        <v>0.100153775</v>
      </c>
      <c r="BO30">
        <v>34.423824999999987</v>
      </c>
      <c r="BP30">
        <v>35.148049999999998</v>
      </c>
      <c r="BQ30">
        <v>999.9</v>
      </c>
      <c r="BR30">
        <v>0</v>
      </c>
      <c r="BS30">
        <v>0</v>
      </c>
      <c r="BT30">
        <v>8980.3112499999988</v>
      </c>
      <c r="BU30">
        <v>0</v>
      </c>
      <c r="BV30">
        <v>1961.4375</v>
      </c>
      <c r="BW30">
        <v>-9.2264499999999998</v>
      </c>
      <c r="BX30">
        <v>79.393650000000008</v>
      </c>
      <c r="BY30">
        <v>88.935662499999992</v>
      </c>
      <c r="BZ30">
        <v>0.47518925000000001</v>
      </c>
      <c r="CA30">
        <v>85.643037499999991</v>
      </c>
      <c r="CB30">
        <v>37.022300000000001</v>
      </c>
      <c r="CC30">
        <v>3.7984849999999999</v>
      </c>
      <c r="CD30">
        <v>3.75035125</v>
      </c>
      <c r="CE30">
        <v>28.016500000000001</v>
      </c>
      <c r="CF30">
        <v>27.7978375</v>
      </c>
      <c r="CG30">
        <v>1200.0550000000001</v>
      </c>
      <c r="CH30">
        <v>0.50000475</v>
      </c>
      <c r="CI30">
        <v>0.49999525000000011</v>
      </c>
      <c r="CJ30">
        <v>0</v>
      </c>
      <c r="CK30">
        <v>865.88912499999992</v>
      </c>
      <c r="CL30">
        <v>4.9990899999999998</v>
      </c>
      <c r="CM30">
        <v>9382.0149999999994</v>
      </c>
      <c r="CN30">
        <v>9558.3225000000002</v>
      </c>
      <c r="CO30">
        <v>44.75</v>
      </c>
      <c r="CP30">
        <v>47.186999999999998</v>
      </c>
      <c r="CQ30">
        <v>45.686999999999998</v>
      </c>
      <c r="CR30">
        <v>45.936999999999998</v>
      </c>
      <c r="CS30">
        <v>46.25</v>
      </c>
      <c r="CT30">
        <v>597.53375000000005</v>
      </c>
      <c r="CU30">
        <v>597.52125000000001</v>
      </c>
      <c r="CV30">
        <v>0</v>
      </c>
      <c r="CW30">
        <v>1665506187.9000001</v>
      </c>
      <c r="CX30">
        <v>0</v>
      </c>
      <c r="CY30">
        <v>1665503463</v>
      </c>
      <c r="CZ30" t="s">
        <v>356</v>
      </c>
      <c r="DA30">
        <v>1665503462</v>
      </c>
      <c r="DB30">
        <v>1665503463</v>
      </c>
      <c r="DC30">
        <v>5</v>
      </c>
      <c r="DD30">
        <v>8.5000000000000006E-2</v>
      </c>
      <c r="DE30">
        <v>-1E-3</v>
      </c>
      <c r="DF30">
        <v>-3.5999999999999997E-2</v>
      </c>
      <c r="DG30">
        <v>0.21</v>
      </c>
      <c r="DH30">
        <v>415</v>
      </c>
      <c r="DI30">
        <v>36</v>
      </c>
      <c r="DJ30">
        <v>0.25</v>
      </c>
      <c r="DK30">
        <v>0.11</v>
      </c>
      <c r="DL30">
        <v>-8.8700536585365857</v>
      </c>
      <c r="DM30">
        <v>-2.3959812543553838</v>
      </c>
      <c r="DN30">
        <v>0.2377520786681061</v>
      </c>
      <c r="DO30">
        <v>0</v>
      </c>
      <c r="DP30">
        <v>0.48655473170731711</v>
      </c>
      <c r="DQ30">
        <v>-3.9235087108011817E-2</v>
      </c>
      <c r="DR30">
        <v>4.5558556746256836E-3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3.2946599999999999</v>
      </c>
      <c r="EB30">
        <v>2.6253899999999999</v>
      </c>
      <c r="EC30">
        <v>2.3459199999999999E-2</v>
      </c>
      <c r="ED30">
        <v>2.57123E-2</v>
      </c>
      <c r="EE30">
        <v>0.14831900000000001</v>
      </c>
      <c r="EF30">
        <v>0.145651</v>
      </c>
      <c r="EG30">
        <v>29483.5</v>
      </c>
      <c r="EH30">
        <v>30047.5</v>
      </c>
      <c r="EI30">
        <v>28097.3</v>
      </c>
      <c r="EJ30">
        <v>29695.5</v>
      </c>
      <c r="EK30">
        <v>32857.1</v>
      </c>
      <c r="EL30">
        <v>35254.699999999997</v>
      </c>
      <c r="EM30">
        <v>39586.1</v>
      </c>
      <c r="EN30">
        <v>42497.1</v>
      </c>
      <c r="EO30">
        <v>2.2040299999999999</v>
      </c>
      <c r="EP30">
        <v>2.1500499999999998</v>
      </c>
      <c r="EQ30">
        <v>0.12518499999999999</v>
      </c>
      <c r="ER30">
        <v>0</v>
      </c>
      <c r="ES30">
        <v>33.134700000000002</v>
      </c>
      <c r="ET30">
        <v>999.9</v>
      </c>
      <c r="EU30">
        <v>73.5</v>
      </c>
      <c r="EV30">
        <v>35.9</v>
      </c>
      <c r="EW30">
        <v>43.068199999999997</v>
      </c>
      <c r="EX30">
        <v>57.019100000000002</v>
      </c>
      <c r="EY30">
        <v>-1.9591400000000001</v>
      </c>
      <c r="EZ30">
        <v>2</v>
      </c>
      <c r="FA30">
        <v>0.64641300000000002</v>
      </c>
      <c r="FB30">
        <v>1.3583400000000001</v>
      </c>
      <c r="FC30">
        <v>20.263999999999999</v>
      </c>
      <c r="FD30">
        <v>5.2175900000000004</v>
      </c>
      <c r="FE30">
        <v>12.0044</v>
      </c>
      <c r="FF30">
        <v>4.9858000000000002</v>
      </c>
      <c r="FG30">
        <v>3.2845</v>
      </c>
      <c r="FH30">
        <v>6401.2</v>
      </c>
      <c r="FI30">
        <v>9999</v>
      </c>
      <c r="FJ30">
        <v>9999</v>
      </c>
      <c r="FK30">
        <v>490.5</v>
      </c>
      <c r="FL30">
        <v>1.8657900000000001</v>
      </c>
      <c r="FM30">
        <v>1.8621700000000001</v>
      </c>
      <c r="FN30">
        <v>1.8641700000000001</v>
      </c>
      <c r="FO30">
        <v>1.86032</v>
      </c>
      <c r="FP30">
        <v>1.86097</v>
      </c>
      <c r="FQ30">
        <v>1.86008</v>
      </c>
      <c r="FR30">
        <v>1.86182</v>
      </c>
      <c r="FS30">
        <v>1.8583700000000001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-0.32</v>
      </c>
      <c r="GH30">
        <v>0.21740000000000001</v>
      </c>
      <c r="GI30">
        <v>-0.38878066965608271</v>
      </c>
      <c r="GJ30">
        <v>8.4540356221501391E-4</v>
      </c>
      <c r="GK30">
        <v>6.8779579211309249E-8</v>
      </c>
      <c r="GL30">
        <v>-1.3381725072044801E-10</v>
      </c>
      <c r="GM30">
        <v>-8.6234221326163804E-2</v>
      </c>
      <c r="GN30">
        <v>8.8717001971158594E-4</v>
      </c>
      <c r="GO30">
        <v>5.46455871630479E-4</v>
      </c>
      <c r="GP30">
        <v>-9.435533427115459E-6</v>
      </c>
      <c r="GQ30">
        <v>1</v>
      </c>
      <c r="GR30">
        <v>2082</v>
      </c>
      <c r="GS30">
        <v>3</v>
      </c>
      <c r="GT30">
        <v>35</v>
      </c>
      <c r="GU30">
        <v>45.4</v>
      </c>
      <c r="GV30">
        <v>45.3</v>
      </c>
      <c r="GW30">
        <v>0.43457000000000001</v>
      </c>
      <c r="GX30">
        <v>2.6281699999999999</v>
      </c>
      <c r="GY30">
        <v>2.04834</v>
      </c>
      <c r="GZ30">
        <v>2.6245099999999999</v>
      </c>
      <c r="HA30">
        <v>2.1972700000000001</v>
      </c>
      <c r="HB30">
        <v>2.34985</v>
      </c>
      <c r="HC30">
        <v>40.680999999999997</v>
      </c>
      <c r="HD30">
        <v>14.1145</v>
      </c>
      <c r="HE30">
        <v>18</v>
      </c>
      <c r="HF30">
        <v>711.42499999999995</v>
      </c>
      <c r="HG30">
        <v>740.44200000000001</v>
      </c>
      <c r="HH30">
        <v>31.000699999999998</v>
      </c>
      <c r="HI30">
        <v>35.382899999999999</v>
      </c>
      <c r="HJ30">
        <v>29.999600000000001</v>
      </c>
      <c r="HK30">
        <v>35.234699999999997</v>
      </c>
      <c r="HL30">
        <v>35.206400000000002</v>
      </c>
      <c r="HM30">
        <v>8.7219899999999999</v>
      </c>
      <c r="HN30">
        <v>18.043700000000001</v>
      </c>
      <c r="HO30">
        <v>100</v>
      </c>
      <c r="HP30">
        <v>31</v>
      </c>
      <c r="HQ30">
        <v>103.901</v>
      </c>
      <c r="HR30">
        <v>37.303699999999999</v>
      </c>
      <c r="HS30">
        <v>98.898300000000006</v>
      </c>
      <c r="HT30">
        <v>98.497600000000006</v>
      </c>
    </row>
    <row r="31" spans="1:228" x14ac:dyDescent="0.2">
      <c r="A31">
        <v>16</v>
      </c>
      <c r="B31">
        <v>1665506187.0999999</v>
      </c>
      <c r="C31">
        <v>60</v>
      </c>
      <c r="D31" t="s">
        <v>390</v>
      </c>
      <c r="E31" t="s">
        <v>391</v>
      </c>
      <c r="F31">
        <v>4</v>
      </c>
      <c r="G31">
        <v>1665506185.0999999</v>
      </c>
      <c r="H31">
        <f t="shared" si="0"/>
        <v>1.1602293991435709E-3</v>
      </c>
      <c r="I31">
        <f t="shared" si="1"/>
        <v>1.1602293991435708</v>
      </c>
      <c r="J31">
        <f t="shared" si="2"/>
        <v>-0.9981852062662272</v>
      </c>
      <c r="K31">
        <f t="shared" si="3"/>
        <v>83.601642857142863</v>
      </c>
      <c r="L31">
        <f t="shared" si="4"/>
        <v>107.57589504073833</v>
      </c>
      <c r="M31">
        <f t="shared" si="5"/>
        <v>10.908059041999451</v>
      </c>
      <c r="N31">
        <f t="shared" si="6"/>
        <v>8.4771003387749957</v>
      </c>
      <c r="O31">
        <f t="shared" si="7"/>
        <v>5.9670181808031637E-2</v>
      </c>
      <c r="P31">
        <f t="shared" si="8"/>
        <v>3.6948300859737957</v>
      </c>
      <c r="Q31">
        <f t="shared" si="9"/>
        <v>5.9139954898544379E-2</v>
      </c>
      <c r="R31">
        <f t="shared" si="10"/>
        <v>3.7009717738384844E-2</v>
      </c>
      <c r="S31">
        <f t="shared" si="11"/>
        <v>226.10139052177519</v>
      </c>
      <c r="T31">
        <f t="shared" si="12"/>
        <v>35.257156329282928</v>
      </c>
      <c r="U31">
        <f t="shared" si="13"/>
        <v>35.164057142857139</v>
      </c>
      <c r="V31">
        <f t="shared" si="14"/>
        <v>5.6998895048690068</v>
      </c>
      <c r="W31">
        <f t="shared" si="15"/>
        <v>69.504651620488289</v>
      </c>
      <c r="X31">
        <f t="shared" si="16"/>
        <v>3.8038357106973959</v>
      </c>
      <c r="Y31">
        <f t="shared" si="17"/>
        <v>5.4727786155482541</v>
      </c>
      <c r="Z31">
        <f t="shared" si="18"/>
        <v>1.8960537941716109</v>
      </c>
      <c r="AA31">
        <f t="shared" si="19"/>
        <v>-51.166116502231475</v>
      </c>
      <c r="AB31">
        <f t="shared" si="20"/>
        <v>-146.04458097393737</v>
      </c>
      <c r="AC31">
        <f t="shared" si="21"/>
        <v>-9.2129336361618801</v>
      </c>
      <c r="AD31">
        <f t="shared" si="22"/>
        <v>19.677759409444462</v>
      </c>
      <c r="AE31">
        <f t="shared" si="23"/>
        <v>22.026430723336528</v>
      </c>
      <c r="AF31">
        <f t="shared" si="24"/>
        <v>1.0610981296036652</v>
      </c>
      <c r="AG31">
        <f t="shared" si="25"/>
        <v>-0.9981852062662272</v>
      </c>
      <c r="AH31">
        <v>95.947528032060902</v>
      </c>
      <c r="AI31">
        <v>89.419376969696927</v>
      </c>
      <c r="AJ31">
        <v>1.7085476666009209</v>
      </c>
      <c r="AK31">
        <v>66.836007347559729</v>
      </c>
      <c r="AL31">
        <f t="shared" si="26"/>
        <v>1.1602293991435708</v>
      </c>
      <c r="AM31">
        <v>37.060396914108743</v>
      </c>
      <c r="AN31">
        <v>37.523189090909078</v>
      </c>
      <c r="AO31">
        <v>1.976384343043094E-4</v>
      </c>
      <c r="AP31">
        <v>85.801768597711657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47374.315457346034</v>
      </c>
      <c r="AV31">
        <f t="shared" si="30"/>
        <v>1199.9171428571431</v>
      </c>
      <c r="AW31">
        <f t="shared" si="31"/>
        <v>1025.8550707366712</v>
      </c>
      <c r="AX31">
        <f t="shared" si="32"/>
        <v>0.8549382570649755</v>
      </c>
      <c r="AY31">
        <f t="shared" si="33"/>
        <v>0.18843083613540293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1665506185.0999999</v>
      </c>
      <c r="BF31">
        <v>83.601642857142863</v>
      </c>
      <c r="BG31">
        <v>92.787299999999988</v>
      </c>
      <c r="BH31">
        <v>37.513642857142862</v>
      </c>
      <c r="BI31">
        <v>37.089442857142863</v>
      </c>
      <c r="BJ31">
        <v>83.919071428571442</v>
      </c>
      <c r="BK31">
        <v>37.296199999999999</v>
      </c>
      <c r="BL31">
        <v>650.04471428571435</v>
      </c>
      <c r="BM31">
        <v>101.2988571428571</v>
      </c>
      <c r="BN31">
        <v>9.987198571428571E-2</v>
      </c>
      <c r="BO31">
        <v>34.430885714285708</v>
      </c>
      <c r="BP31">
        <v>35.164057142857139</v>
      </c>
      <c r="BQ31">
        <v>999.89999999999986</v>
      </c>
      <c r="BR31">
        <v>0</v>
      </c>
      <c r="BS31">
        <v>0</v>
      </c>
      <c r="BT31">
        <v>9037.3214285714294</v>
      </c>
      <c r="BU31">
        <v>0</v>
      </c>
      <c r="BV31">
        <v>1955.0928571428569</v>
      </c>
      <c r="BW31">
        <v>-9.1856771428571431</v>
      </c>
      <c r="BX31">
        <v>86.860085714285702</v>
      </c>
      <c r="BY31">
        <v>96.361342857142844</v>
      </c>
      <c r="BZ31">
        <v>0.42421214285714282</v>
      </c>
      <c r="CA31">
        <v>92.787299999999988</v>
      </c>
      <c r="CB31">
        <v>37.089442857142863</v>
      </c>
      <c r="CC31">
        <v>3.8000957142857139</v>
      </c>
      <c r="CD31">
        <v>3.7571214285714278</v>
      </c>
      <c r="CE31">
        <v>28.02372857142857</v>
      </c>
      <c r="CF31">
        <v>27.828757142857139</v>
      </c>
      <c r="CG31">
        <v>1199.9171428571431</v>
      </c>
      <c r="CH31">
        <v>0.49997342857142851</v>
      </c>
      <c r="CI31">
        <v>0.50002657142857143</v>
      </c>
      <c r="CJ31">
        <v>0</v>
      </c>
      <c r="CK31">
        <v>865.59585714285708</v>
      </c>
      <c r="CL31">
        <v>4.9990899999999998</v>
      </c>
      <c r="CM31">
        <v>9376.0942857142836</v>
      </c>
      <c r="CN31">
        <v>9557.0842857142852</v>
      </c>
      <c r="CO31">
        <v>44.75</v>
      </c>
      <c r="CP31">
        <v>47.186999999999998</v>
      </c>
      <c r="CQ31">
        <v>45.686999999999998</v>
      </c>
      <c r="CR31">
        <v>45.875</v>
      </c>
      <c r="CS31">
        <v>46.25</v>
      </c>
      <c r="CT31">
        <v>597.42857142857144</v>
      </c>
      <c r="CU31">
        <v>597.48857142857139</v>
      </c>
      <c r="CV31">
        <v>0</v>
      </c>
      <c r="CW31">
        <v>1665506191.5</v>
      </c>
      <c r="CX31">
        <v>0</v>
      </c>
      <c r="CY31">
        <v>1665503463</v>
      </c>
      <c r="CZ31" t="s">
        <v>356</v>
      </c>
      <c r="DA31">
        <v>1665503462</v>
      </c>
      <c r="DB31">
        <v>1665503463</v>
      </c>
      <c r="DC31">
        <v>5</v>
      </c>
      <c r="DD31">
        <v>8.5000000000000006E-2</v>
      </c>
      <c r="DE31">
        <v>-1E-3</v>
      </c>
      <c r="DF31">
        <v>-3.5999999999999997E-2</v>
      </c>
      <c r="DG31">
        <v>0.21</v>
      </c>
      <c r="DH31">
        <v>415</v>
      </c>
      <c r="DI31">
        <v>36</v>
      </c>
      <c r="DJ31">
        <v>0.25</v>
      </c>
      <c r="DK31">
        <v>0.11</v>
      </c>
      <c r="DL31">
        <v>-9.0040770731707305</v>
      </c>
      <c r="DM31">
        <v>-1.878504250871079</v>
      </c>
      <c r="DN31">
        <v>0.19318562797177311</v>
      </c>
      <c r="DO31">
        <v>0</v>
      </c>
      <c r="DP31">
        <v>0.47681578048780482</v>
      </c>
      <c r="DQ31">
        <v>-0.14242726829268229</v>
      </c>
      <c r="DR31">
        <v>1.8767586062420259E-2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363</v>
      </c>
      <c r="EA31">
        <v>3.2946300000000002</v>
      </c>
      <c r="EB31">
        <v>2.6253700000000002</v>
      </c>
      <c r="EC31">
        <v>2.5326899999999999E-2</v>
      </c>
      <c r="ED31">
        <v>2.7544200000000001E-2</v>
      </c>
      <c r="EE31">
        <v>0.14838699999999999</v>
      </c>
      <c r="EF31">
        <v>0.14587900000000001</v>
      </c>
      <c r="EG31">
        <v>29427.7</v>
      </c>
      <c r="EH31">
        <v>29991.200000000001</v>
      </c>
      <c r="EI31">
        <v>28097.8</v>
      </c>
      <c r="EJ31">
        <v>29695.7</v>
      </c>
      <c r="EK31">
        <v>32855.4</v>
      </c>
      <c r="EL31">
        <v>35245.4</v>
      </c>
      <c r="EM31">
        <v>39587</v>
      </c>
      <c r="EN31">
        <v>42497.1</v>
      </c>
      <c r="EO31">
        <v>2.2041200000000001</v>
      </c>
      <c r="EP31">
        <v>2.15042</v>
      </c>
      <c r="EQ31">
        <v>0.124957</v>
      </c>
      <c r="ER31">
        <v>0</v>
      </c>
      <c r="ES31">
        <v>33.153599999999997</v>
      </c>
      <c r="ET31">
        <v>999.9</v>
      </c>
      <c r="EU31">
        <v>73.5</v>
      </c>
      <c r="EV31">
        <v>35.9</v>
      </c>
      <c r="EW31">
        <v>43.066699999999997</v>
      </c>
      <c r="EX31">
        <v>56.809100000000001</v>
      </c>
      <c r="EY31">
        <v>-1.8870199999999999</v>
      </c>
      <c r="EZ31">
        <v>2</v>
      </c>
      <c r="FA31">
        <v>0.64622199999999996</v>
      </c>
      <c r="FB31">
        <v>1.35945</v>
      </c>
      <c r="FC31">
        <v>20.2637</v>
      </c>
      <c r="FD31">
        <v>5.2180400000000002</v>
      </c>
      <c r="FE31">
        <v>12.004</v>
      </c>
      <c r="FF31">
        <v>4.9859</v>
      </c>
      <c r="FG31">
        <v>3.2845</v>
      </c>
      <c r="FH31">
        <v>6401.2</v>
      </c>
      <c r="FI31">
        <v>9999</v>
      </c>
      <c r="FJ31">
        <v>9999</v>
      </c>
      <c r="FK31">
        <v>490.5</v>
      </c>
      <c r="FL31">
        <v>1.8657600000000001</v>
      </c>
      <c r="FM31">
        <v>1.86215</v>
      </c>
      <c r="FN31">
        <v>1.8641700000000001</v>
      </c>
      <c r="FO31">
        <v>1.8602799999999999</v>
      </c>
      <c r="FP31">
        <v>1.86097</v>
      </c>
      <c r="FQ31">
        <v>1.86009</v>
      </c>
      <c r="FR31">
        <v>1.8618300000000001</v>
      </c>
      <c r="FS31">
        <v>1.8583700000000001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-0.315</v>
      </c>
      <c r="GH31">
        <v>0.2175</v>
      </c>
      <c r="GI31">
        <v>-0.38878066965608271</v>
      </c>
      <c r="GJ31">
        <v>8.4540356221501391E-4</v>
      </c>
      <c r="GK31">
        <v>6.8779579211309249E-8</v>
      </c>
      <c r="GL31">
        <v>-1.3381725072044801E-10</v>
      </c>
      <c r="GM31">
        <v>-8.6234221326163804E-2</v>
      </c>
      <c r="GN31">
        <v>8.8717001971158594E-4</v>
      </c>
      <c r="GO31">
        <v>5.46455871630479E-4</v>
      </c>
      <c r="GP31">
        <v>-9.435533427115459E-6</v>
      </c>
      <c r="GQ31">
        <v>1</v>
      </c>
      <c r="GR31">
        <v>2082</v>
      </c>
      <c r="GS31">
        <v>3</v>
      </c>
      <c r="GT31">
        <v>35</v>
      </c>
      <c r="GU31">
        <v>45.4</v>
      </c>
      <c r="GV31">
        <v>45.4</v>
      </c>
      <c r="GW31">
        <v>0.455322</v>
      </c>
      <c r="GX31">
        <v>2.6269499999999999</v>
      </c>
      <c r="GY31">
        <v>2.04834</v>
      </c>
      <c r="GZ31">
        <v>2.6257299999999999</v>
      </c>
      <c r="HA31">
        <v>2.1972700000000001</v>
      </c>
      <c r="HB31">
        <v>2.35107</v>
      </c>
      <c r="HC31">
        <v>40.680999999999997</v>
      </c>
      <c r="HD31">
        <v>14.1145</v>
      </c>
      <c r="HE31">
        <v>18</v>
      </c>
      <c r="HF31">
        <v>711.47799999999995</v>
      </c>
      <c r="HG31">
        <v>740.78</v>
      </c>
      <c r="HH31">
        <v>31.000499999999999</v>
      </c>
      <c r="HI31">
        <v>35.3797</v>
      </c>
      <c r="HJ31">
        <v>29.9998</v>
      </c>
      <c r="HK31">
        <v>35.231699999999996</v>
      </c>
      <c r="HL31">
        <v>35.2044</v>
      </c>
      <c r="HM31">
        <v>9.1292200000000001</v>
      </c>
      <c r="HN31">
        <v>17.727399999999999</v>
      </c>
      <c r="HO31">
        <v>100</v>
      </c>
      <c r="HP31">
        <v>31</v>
      </c>
      <c r="HQ31">
        <v>110.581</v>
      </c>
      <c r="HR31">
        <v>37.351399999999998</v>
      </c>
      <c r="HS31">
        <v>98.900300000000001</v>
      </c>
      <c r="HT31">
        <v>98.497799999999998</v>
      </c>
    </row>
    <row r="32" spans="1:228" x14ac:dyDescent="0.2">
      <c r="A32">
        <v>17</v>
      </c>
      <c r="B32">
        <v>1665506191.0999999</v>
      </c>
      <c r="C32">
        <v>64</v>
      </c>
      <c r="D32" t="s">
        <v>392</v>
      </c>
      <c r="E32" t="s">
        <v>393</v>
      </c>
      <c r="F32">
        <v>4</v>
      </c>
      <c r="G32">
        <v>1665506188.7874999</v>
      </c>
      <c r="H32">
        <f t="shared" si="0"/>
        <v>1.168712690732801E-3</v>
      </c>
      <c r="I32">
        <f t="shared" si="1"/>
        <v>1.1687126907328009</v>
      </c>
      <c r="J32">
        <f t="shared" si="2"/>
        <v>-1.0199917977048698</v>
      </c>
      <c r="K32">
        <f t="shared" si="3"/>
        <v>89.67817500000001</v>
      </c>
      <c r="L32">
        <f t="shared" si="4"/>
        <v>113.87211444898081</v>
      </c>
      <c r="M32">
        <f t="shared" si="5"/>
        <v>11.546640915643808</v>
      </c>
      <c r="N32">
        <f t="shared" si="6"/>
        <v>9.0933736473226041</v>
      </c>
      <c r="O32">
        <f t="shared" si="7"/>
        <v>6.0049756157944188E-2</v>
      </c>
      <c r="P32">
        <f t="shared" si="8"/>
        <v>3.6856354667696882</v>
      </c>
      <c r="Q32">
        <f t="shared" si="9"/>
        <v>5.9511468165292715E-2</v>
      </c>
      <c r="R32">
        <f t="shared" si="10"/>
        <v>3.7242628318727461E-2</v>
      </c>
      <c r="S32">
        <f t="shared" si="11"/>
        <v>226.12265398516607</v>
      </c>
      <c r="T32">
        <f t="shared" si="12"/>
        <v>35.268496413801373</v>
      </c>
      <c r="U32">
        <f t="shared" si="13"/>
        <v>35.179987500000003</v>
      </c>
      <c r="V32">
        <f t="shared" si="14"/>
        <v>5.7049137282562628</v>
      </c>
      <c r="W32">
        <f t="shared" si="15"/>
        <v>69.519151422095007</v>
      </c>
      <c r="X32">
        <f t="shared" si="16"/>
        <v>3.8069732784512396</v>
      </c>
      <c r="Y32">
        <f t="shared" si="17"/>
        <v>5.4761503852897775</v>
      </c>
      <c r="Z32">
        <f t="shared" si="18"/>
        <v>1.8979404498050232</v>
      </c>
      <c r="AA32">
        <f t="shared" si="19"/>
        <v>-51.540229661316523</v>
      </c>
      <c r="AB32">
        <f t="shared" si="20"/>
        <v>-146.64555221143391</v>
      </c>
      <c r="AC32">
        <f t="shared" si="21"/>
        <v>-9.2751437754477166</v>
      </c>
      <c r="AD32">
        <f t="shared" si="22"/>
        <v>18.661728336967911</v>
      </c>
      <c r="AE32">
        <f t="shared" si="23"/>
        <v>22.217641133794626</v>
      </c>
      <c r="AF32">
        <f t="shared" si="24"/>
        <v>0.95465244509268699</v>
      </c>
      <c r="AG32">
        <f t="shared" si="25"/>
        <v>-1.0199917977048698</v>
      </c>
      <c r="AH32">
        <v>102.8784387804678</v>
      </c>
      <c r="AI32">
        <v>96.299010909090882</v>
      </c>
      <c r="AJ32">
        <v>1.723426468295808</v>
      </c>
      <c r="AK32">
        <v>66.836007347559729</v>
      </c>
      <c r="AL32">
        <f t="shared" si="26"/>
        <v>1.1687126907328009</v>
      </c>
      <c r="AM32">
        <v>37.142129295047027</v>
      </c>
      <c r="AN32">
        <v>37.56331454545456</v>
      </c>
      <c r="AO32">
        <v>8.8036994676360635E-3</v>
      </c>
      <c r="AP32">
        <v>85.801768597711657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47208.857346959514</v>
      </c>
      <c r="AV32">
        <f t="shared" si="30"/>
        <v>1200.0362500000001</v>
      </c>
      <c r="AW32">
        <f t="shared" si="31"/>
        <v>1025.9562885933503</v>
      </c>
      <c r="AX32">
        <f t="shared" si="32"/>
        <v>0.85493774758333363</v>
      </c>
      <c r="AY32">
        <f t="shared" si="33"/>
        <v>0.18842985283583397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1665506188.7874999</v>
      </c>
      <c r="BF32">
        <v>89.67817500000001</v>
      </c>
      <c r="BG32">
        <v>98.942362500000002</v>
      </c>
      <c r="BH32">
        <v>37.544087500000003</v>
      </c>
      <c r="BI32">
        <v>37.162437500000003</v>
      </c>
      <c r="BJ32">
        <v>89.990437499999999</v>
      </c>
      <c r="BK32">
        <v>37.326562499999987</v>
      </c>
      <c r="BL32">
        <v>650.01687500000003</v>
      </c>
      <c r="BM32">
        <v>101.30012499999999</v>
      </c>
      <c r="BN32">
        <v>9.9949737499999997E-2</v>
      </c>
      <c r="BO32">
        <v>34.441962500000002</v>
      </c>
      <c r="BP32">
        <v>35.179987500000003</v>
      </c>
      <c r="BQ32">
        <v>999.9</v>
      </c>
      <c r="BR32">
        <v>0</v>
      </c>
      <c r="BS32">
        <v>0</v>
      </c>
      <c r="BT32">
        <v>9005.46875</v>
      </c>
      <c r="BU32">
        <v>0</v>
      </c>
      <c r="BV32">
        <v>1956.075</v>
      </c>
      <c r="BW32">
        <v>-9.2641999999999989</v>
      </c>
      <c r="BX32">
        <v>93.176449999999988</v>
      </c>
      <c r="BY32">
        <v>102.76145</v>
      </c>
      <c r="BZ32">
        <v>0.38165837499999999</v>
      </c>
      <c r="CA32">
        <v>98.942362500000002</v>
      </c>
      <c r="CB32">
        <v>37.162437500000003</v>
      </c>
      <c r="CC32">
        <v>3.8032225</v>
      </c>
      <c r="CD32">
        <v>3.7645612499999999</v>
      </c>
      <c r="CE32">
        <v>28.037837499999998</v>
      </c>
      <c r="CF32">
        <v>27.862649999999999</v>
      </c>
      <c r="CG32">
        <v>1200.0362500000001</v>
      </c>
      <c r="CH32">
        <v>0.499990875</v>
      </c>
      <c r="CI32">
        <v>0.50000912500000005</v>
      </c>
      <c r="CJ32">
        <v>0</v>
      </c>
      <c r="CK32">
        <v>865.08362499999998</v>
      </c>
      <c r="CL32">
        <v>4.9990899999999998</v>
      </c>
      <c r="CM32">
        <v>9372.7775000000001</v>
      </c>
      <c r="CN32">
        <v>9558.1162500000009</v>
      </c>
      <c r="CO32">
        <v>44.75</v>
      </c>
      <c r="CP32">
        <v>47.194875000000003</v>
      </c>
      <c r="CQ32">
        <v>45.686999999999998</v>
      </c>
      <c r="CR32">
        <v>45.875</v>
      </c>
      <c r="CS32">
        <v>46.25</v>
      </c>
      <c r="CT32">
        <v>597.50874999999996</v>
      </c>
      <c r="CU32">
        <v>597.52749999999992</v>
      </c>
      <c r="CV32">
        <v>0</v>
      </c>
      <c r="CW32">
        <v>1665506195.7</v>
      </c>
      <c r="CX32">
        <v>0</v>
      </c>
      <c r="CY32">
        <v>1665503463</v>
      </c>
      <c r="CZ32" t="s">
        <v>356</v>
      </c>
      <c r="DA32">
        <v>1665503462</v>
      </c>
      <c r="DB32">
        <v>1665503463</v>
      </c>
      <c r="DC32">
        <v>5</v>
      </c>
      <c r="DD32">
        <v>8.5000000000000006E-2</v>
      </c>
      <c r="DE32">
        <v>-1E-3</v>
      </c>
      <c r="DF32">
        <v>-3.5999999999999997E-2</v>
      </c>
      <c r="DG32">
        <v>0.21</v>
      </c>
      <c r="DH32">
        <v>415</v>
      </c>
      <c r="DI32">
        <v>36</v>
      </c>
      <c r="DJ32">
        <v>0.25</v>
      </c>
      <c r="DK32">
        <v>0.11</v>
      </c>
      <c r="DL32">
        <v>-9.1057165853658528</v>
      </c>
      <c r="DM32">
        <v>-1.306273588850172</v>
      </c>
      <c r="DN32">
        <v>0.1427016832862546</v>
      </c>
      <c r="DO32">
        <v>0</v>
      </c>
      <c r="DP32">
        <v>0.45778873170731721</v>
      </c>
      <c r="DQ32">
        <v>-0.33888215331010452</v>
      </c>
      <c r="DR32">
        <v>3.7991604671471627E-2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363</v>
      </c>
      <c r="EA32">
        <v>3.2945600000000002</v>
      </c>
      <c r="EB32">
        <v>2.62527</v>
      </c>
      <c r="EC32">
        <v>2.7184900000000001E-2</v>
      </c>
      <c r="ED32">
        <v>2.9404799999999998E-2</v>
      </c>
      <c r="EE32">
        <v>0.14849899999999999</v>
      </c>
      <c r="EF32">
        <v>0.14607899999999999</v>
      </c>
      <c r="EG32">
        <v>29372.3</v>
      </c>
      <c r="EH32">
        <v>29933.599999999999</v>
      </c>
      <c r="EI32">
        <v>28098.3</v>
      </c>
      <c r="EJ32">
        <v>29695.4</v>
      </c>
      <c r="EK32">
        <v>32851.800000000003</v>
      </c>
      <c r="EL32">
        <v>35237</v>
      </c>
      <c r="EM32">
        <v>39587.699999999997</v>
      </c>
      <c r="EN32">
        <v>42496.800000000003</v>
      </c>
      <c r="EO32">
        <v>2.2038799999999998</v>
      </c>
      <c r="EP32">
        <v>2.1505800000000002</v>
      </c>
      <c r="EQ32">
        <v>0.124574</v>
      </c>
      <c r="ER32">
        <v>0</v>
      </c>
      <c r="ES32">
        <v>33.172499999999999</v>
      </c>
      <c r="ET32">
        <v>999.9</v>
      </c>
      <c r="EU32">
        <v>73.5</v>
      </c>
      <c r="EV32">
        <v>35.9</v>
      </c>
      <c r="EW32">
        <v>43.069299999999998</v>
      </c>
      <c r="EX32">
        <v>56.509099999999997</v>
      </c>
      <c r="EY32">
        <v>-1.8870199999999999</v>
      </c>
      <c r="EZ32">
        <v>2</v>
      </c>
      <c r="FA32">
        <v>0.64585899999999996</v>
      </c>
      <c r="FB32">
        <v>1.3606799999999999</v>
      </c>
      <c r="FC32">
        <v>20.2637</v>
      </c>
      <c r="FD32">
        <v>5.2181899999999999</v>
      </c>
      <c r="FE32">
        <v>12.004099999999999</v>
      </c>
      <c r="FF32">
        <v>4.9861500000000003</v>
      </c>
      <c r="FG32">
        <v>3.2845</v>
      </c>
      <c r="FH32">
        <v>6401.5</v>
      </c>
      <c r="FI32">
        <v>9999</v>
      </c>
      <c r="FJ32">
        <v>9999</v>
      </c>
      <c r="FK32">
        <v>490.5</v>
      </c>
      <c r="FL32">
        <v>1.8657999999999999</v>
      </c>
      <c r="FM32">
        <v>1.86216</v>
      </c>
      <c r="FN32">
        <v>1.8641700000000001</v>
      </c>
      <c r="FO32">
        <v>1.86032</v>
      </c>
      <c r="FP32">
        <v>1.8609599999999999</v>
      </c>
      <c r="FQ32">
        <v>1.8600699999999999</v>
      </c>
      <c r="FR32">
        <v>1.86181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-0.309</v>
      </c>
      <c r="GH32">
        <v>0.21759999999999999</v>
      </c>
      <c r="GI32">
        <v>-0.38878066965608271</v>
      </c>
      <c r="GJ32">
        <v>8.4540356221501391E-4</v>
      </c>
      <c r="GK32">
        <v>6.8779579211309249E-8</v>
      </c>
      <c r="GL32">
        <v>-1.3381725072044801E-10</v>
      </c>
      <c r="GM32">
        <v>-8.6234221326163804E-2</v>
      </c>
      <c r="GN32">
        <v>8.8717001971158594E-4</v>
      </c>
      <c r="GO32">
        <v>5.46455871630479E-4</v>
      </c>
      <c r="GP32">
        <v>-9.435533427115459E-6</v>
      </c>
      <c r="GQ32">
        <v>1</v>
      </c>
      <c r="GR32">
        <v>2082</v>
      </c>
      <c r="GS32">
        <v>3</v>
      </c>
      <c r="GT32">
        <v>35</v>
      </c>
      <c r="GU32">
        <v>45.5</v>
      </c>
      <c r="GV32">
        <v>45.5</v>
      </c>
      <c r="GW32">
        <v>0.474854</v>
      </c>
      <c r="GX32">
        <v>2.6257299999999999</v>
      </c>
      <c r="GY32">
        <v>2.04834</v>
      </c>
      <c r="GZ32">
        <v>2.6269499999999999</v>
      </c>
      <c r="HA32">
        <v>2.1972700000000001</v>
      </c>
      <c r="HB32">
        <v>2.34009</v>
      </c>
      <c r="HC32">
        <v>40.680999999999997</v>
      </c>
      <c r="HD32">
        <v>14.1145</v>
      </c>
      <c r="HE32">
        <v>18</v>
      </c>
      <c r="HF32">
        <v>711.23</v>
      </c>
      <c r="HG32">
        <v>740.90899999999999</v>
      </c>
      <c r="HH32">
        <v>31.000399999999999</v>
      </c>
      <c r="HI32">
        <v>35.377000000000002</v>
      </c>
      <c r="HJ32">
        <v>29.999600000000001</v>
      </c>
      <c r="HK32">
        <v>35.228499999999997</v>
      </c>
      <c r="HL32">
        <v>35.203099999999999</v>
      </c>
      <c r="HM32">
        <v>9.5210000000000008</v>
      </c>
      <c r="HN32">
        <v>17.727399999999999</v>
      </c>
      <c r="HO32">
        <v>100</v>
      </c>
      <c r="HP32">
        <v>31</v>
      </c>
      <c r="HQ32">
        <v>117.259</v>
      </c>
      <c r="HR32">
        <v>37.368600000000001</v>
      </c>
      <c r="HS32">
        <v>98.902199999999993</v>
      </c>
      <c r="HT32">
        <v>98.497</v>
      </c>
    </row>
    <row r="33" spans="1:228" x14ac:dyDescent="0.2">
      <c r="A33">
        <v>18</v>
      </c>
      <c r="B33">
        <v>1665506195.0999999</v>
      </c>
      <c r="C33">
        <v>68</v>
      </c>
      <c r="D33" t="s">
        <v>394</v>
      </c>
      <c r="E33" t="s">
        <v>395</v>
      </c>
      <c r="F33">
        <v>4</v>
      </c>
      <c r="G33">
        <v>1665506193.0999999</v>
      </c>
      <c r="H33">
        <f t="shared" si="0"/>
        <v>1.1661395686033782E-3</v>
      </c>
      <c r="I33">
        <f t="shared" si="1"/>
        <v>1.1661395686033782</v>
      </c>
      <c r="J33">
        <f t="shared" si="2"/>
        <v>-0.79874361818785233</v>
      </c>
      <c r="K33">
        <f t="shared" si="3"/>
        <v>96.806471428571427</v>
      </c>
      <c r="L33">
        <f t="shared" si="4"/>
        <v>114.96374204759076</v>
      </c>
      <c r="M33">
        <f t="shared" si="5"/>
        <v>11.657395588300853</v>
      </c>
      <c r="N33">
        <f t="shared" si="6"/>
        <v>9.8162369530668112</v>
      </c>
      <c r="O33">
        <f t="shared" si="7"/>
        <v>5.9964589765894007E-2</v>
      </c>
      <c r="P33">
        <f t="shared" si="8"/>
        <v>3.6813942332853582</v>
      </c>
      <c r="Q33">
        <f t="shared" si="9"/>
        <v>5.942720777811817E-2</v>
      </c>
      <c r="R33">
        <f t="shared" si="10"/>
        <v>3.718988495922159E-2</v>
      </c>
      <c r="S33">
        <f t="shared" si="11"/>
        <v>226.11682766429504</v>
      </c>
      <c r="T33">
        <f t="shared" si="12"/>
        <v>35.276165390745462</v>
      </c>
      <c r="U33">
        <f t="shared" si="13"/>
        <v>35.192042857142859</v>
      </c>
      <c r="V33">
        <f t="shared" si="14"/>
        <v>5.7087183858867245</v>
      </c>
      <c r="W33">
        <f t="shared" si="15"/>
        <v>69.593098541833157</v>
      </c>
      <c r="X33">
        <f t="shared" si="16"/>
        <v>3.8123507022464378</v>
      </c>
      <c r="Y33">
        <f t="shared" si="17"/>
        <v>5.4780585749530797</v>
      </c>
      <c r="Z33">
        <f t="shared" si="18"/>
        <v>1.8963676836402867</v>
      </c>
      <c r="AA33">
        <f t="shared" si="19"/>
        <v>-51.426754975408976</v>
      </c>
      <c r="AB33">
        <f t="shared" si="20"/>
        <v>-147.62580751270585</v>
      </c>
      <c r="AC33">
        <f t="shared" si="21"/>
        <v>-9.34873557797291</v>
      </c>
      <c r="AD33">
        <f t="shared" si="22"/>
        <v>17.715529598207297</v>
      </c>
      <c r="AE33">
        <f t="shared" si="23"/>
        <v>22.190288944872417</v>
      </c>
      <c r="AF33">
        <f t="shared" si="24"/>
        <v>0.91801557278006252</v>
      </c>
      <c r="AG33">
        <f t="shared" si="25"/>
        <v>-0.79874361818785233</v>
      </c>
      <c r="AH33">
        <v>109.7666620662587</v>
      </c>
      <c r="AI33">
        <v>103.15078242424239</v>
      </c>
      <c r="AJ33">
        <v>1.7089637944469369</v>
      </c>
      <c r="AK33">
        <v>66.836007347559729</v>
      </c>
      <c r="AL33">
        <f t="shared" si="26"/>
        <v>1.1661395686033782</v>
      </c>
      <c r="AM33">
        <v>37.218986156300353</v>
      </c>
      <c r="AN33">
        <v>37.618260000000006</v>
      </c>
      <c r="AO33">
        <v>1.279317945458688E-2</v>
      </c>
      <c r="AP33">
        <v>85.801768597711657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47132.383490632208</v>
      </c>
      <c r="AV33">
        <f t="shared" si="30"/>
        <v>1200.001428571429</v>
      </c>
      <c r="AW33">
        <f t="shared" si="31"/>
        <v>1025.9268993079254</v>
      </c>
      <c r="AX33">
        <f t="shared" si="32"/>
        <v>0.85493806497319347</v>
      </c>
      <c r="AY33">
        <f t="shared" si="33"/>
        <v>0.18843046539826319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1665506193.0999999</v>
      </c>
      <c r="BF33">
        <v>96.806471428571427</v>
      </c>
      <c r="BG33">
        <v>106.0607142857143</v>
      </c>
      <c r="BH33">
        <v>37.596914285714277</v>
      </c>
      <c r="BI33">
        <v>37.229928571428573</v>
      </c>
      <c r="BJ33">
        <v>97.1126</v>
      </c>
      <c r="BK33">
        <v>37.379242857142863</v>
      </c>
      <c r="BL33">
        <v>650.01242857142847</v>
      </c>
      <c r="BM33">
        <v>101.3005714285714</v>
      </c>
      <c r="BN33">
        <v>0.1000561142857143</v>
      </c>
      <c r="BO33">
        <v>34.448228571428572</v>
      </c>
      <c r="BP33">
        <v>35.192042857142859</v>
      </c>
      <c r="BQ33">
        <v>999.89999999999986</v>
      </c>
      <c r="BR33">
        <v>0</v>
      </c>
      <c r="BS33">
        <v>0</v>
      </c>
      <c r="BT33">
        <v>8990.8028571428567</v>
      </c>
      <c r="BU33">
        <v>0</v>
      </c>
      <c r="BV33">
        <v>1958.295714285714</v>
      </c>
      <c r="BW33">
        <v>-9.2541657142857154</v>
      </c>
      <c r="BX33">
        <v>100.5881571428572</v>
      </c>
      <c r="BY33">
        <v>110.16200000000001</v>
      </c>
      <c r="BZ33">
        <v>0.36698700000000001</v>
      </c>
      <c r="CA33">
        <v>106.0607142857143</v>
      </c>
      <c r="CB33">
        <v>37.229928571428573</v>
      </c>
      <c r="CC33">
        <v>3.808595714285715</v>
      </c>
      <c r="CD33">
        <v>3.77142</v>
      </c>
      <c r="CE33">
        <v>28.062071428571429</v>
      </c>
      <c r="CF33">
        <v>27.893842857142861</v>
      </c>
      <c r="CG33">
        <v>1200.001428571429</v>
      </c>
      <c r="CH33">
        <v>0.4999811428571429</v>
      </c>
      <c r="CI33">
        <v>0.50001885714285721</v>
      </c>
      <c r="CJ33">
        <v>0</v>
      </c>
      <c r="CK33">
        <v>864.51771428571431</v>
      </c>
      <c r="CL33">
        <v>4.9990899999999998</v>
      </c>
      <c r="CM33">
        <v>9367.5500000000011</v>
      </c>
      <c r="CN33">
        <v>9557.8014285714307</v>
      </c>
      <c r="CO33">
        <v>44.75</v>
      </c>
      <c r="CP33">
        <v>47.205000000000013</v>
      </c>
      <c r="CQ33">
        <v>45.686999999999998</v>
      </c>
      <c r="CR33">
        <v>45.883857142857153</v>
      </c>
      <c r="CS33">
        <v>46.25</v>
      </c>
      <c r="CT33">
        <v>597.47857142857151</v>
      </c>
      <c r="CU33">
        <v>597.52285714285722</v>
      </c>
      <c r="CV33">
        <v>0</v>
      </c>
      <c r="CW33">
        <v>1665506199.9000001</v>
      </c>
      <c r="CX33">
        <v>0</v>
      </c>
      <c r="CY33">
        <v>1665503463</v>
      </c>
      <c r="CZ33" t="s">
        <v>356</v>
      </c>
      <c r="DA33">
        <v>1665503462</v>
      </c>
      <c r="DB33">
        <v>1665503463</v>
      </c>
      <c r="DC33">
        <v>5</v>
      </c>
      <c r="DD33">
        <v>8.5000000000000006E-2</v>
      </c>
      <c r="DE33">
        <v>-1E-3</v>
      </c>
      <c r="DF33">
        <v>-3.5999999999999997E-2</v>
      </c>
      <c r="DG33">
        <v>0.21</v>
      </c>
      <c r="DH33">
        <v>415</v>
      </c>
      <c r="DI33">
        <v>36</v>
      </c>
      <c r="DJ33">
        <v>0.25</v>
      </c>
      <c r="DK33">
        <v>0.11</v>
      </c>
      <c r="DL33">
        <v>-9.1878307317073169</v>
      </c>
      <c r="DM33">
        <v>-0.84555574912888753</v>
      </c>
      <c r="DN33">
        <v>9.9877831823225446E-2</v>
      </c>
      <c r="DO33">
        <v>0</v>
      </c>
      <c r="DP33">
        <v>0.43369317073170732</v>
      </c>
      <c r="DQ33">
        <v>-0.48109266898954628</v>
      </c>
      <c r="DR33">
        <v>4.9450629113314201E-2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363</v>
      </c>
      <c r="EA33">
        <v>3.2945799999999998</v>
      </c>
      <c r="EB33">
        <v>2.6253299999999999</v>
      </c>
      <c r="EC33">
        <v>2.9018700000000001E-2</v>
      </c>
      <c r="ED33">
        <v>3.1166900000000001E-2</v>
      </c>
      <c r="EE33">
        <v>0.148646</v>
      </c>
      <c r="EF33">
        <v>0.14615900000000001</v>
      </c>
      <c r="EG33">
        <v>29317.1</v>
      </c>
      <c r="EH33">
        <v>29879.599999999999</v>
      </c>
      <c r="EI33">
        <v>28098.5</v>
      </c>
      <c r="EJ33">
        <v>29695.8</v>
      </c>
      <c r="EK33">
        <v>32846.400000000001</v>
      </c>
      <c r="EL33">
        <v>35234.1</v>
      </c>
      <c r="EM33">
        <v>39587.9</v>
      </c>
      <c r="EN33">
        <v>42497.1</v>
      </c>
      <c r="EO33">
        <v>2.2040999999999999</v>
      </c>
      <c r="EP33">
        <v>2.15055</v>
      </c>
      <c r="EQ33">
        <v>0.123862</v>
      </c>
      <c r="ER33">
        <v>0</v>
      </c>
      <c r="ES33">
        <v>33.191400000000002</v>
      </c>
      <c r="ET33">
        <v>999.9</v>
      </c>
      <c r="EU33">
        <v>73.5</v>
      </c>
      <c r="EV33">
        <v>35.9</v>
      </c>
      <c r="EW33">
        <v>43.065399999999997</v>
      </c>
      <c r="EX33">
        <v>56.749099999999999</v>
      </c>
      <c r="EY33">
        <v>-1.8870199999999999</v>
      </c>
      <c r="EZ33">
        <v>2</v>
      </c>
      <c r="FA33">
        <v>0.645536</v>
      </c>
      <c r="FB33">
        <v>1.36504</v>
      </c>
      <c r="FC33">
        <v>20.263500000000001</v>
      </c>
      <c r="FD33">
        <v>5.2180400000000002</v>
      </c>
      <c r="FE33">
        <v>12.0044</v>
      </c>
      <c r="FF33">
        <v>4.9861500000000003</v>
      </c>
      <c r="FG33">
        <v>3.2845</v>
      </c>
      <c r="FH33">
        <v>6401.5</v>
      </c>
      <c r="FI33">
        <v>9999</v>
      </c>
      <c r="FJ33">
        <v>9999</v>
      </c>
      <c r="FK33">
        <v>490.5</v>
      </c>
      <c r="FL33">
        <v>1.86578</v>
      </c>
      <c r="FM33">
        <v>1.8621300000000001</v>
      </c>
      <c r="FN33">
        <v>1.8641700000000001</v>
      </c>
      <c r="FO33">
        <v>1.86033</v>
      </c>
      <c r="FP33">
        <v>1.8609599999999999</v>
      </c>
      <c r="FQ33">
        <v>1.86009</v>
      </c>
      <c r="FR33">
        <v>1.8618300000000001</v>
      </c>
      <c r="FS33">
        <v>1.8583700000000001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-0.30299999999999999</v>
      </c>
      <c r="GH33">
        <v>0.2177</v>
      </c>
      <c r="GI33">
        <v>-0.38878066965608271</v>
      </c>
      <c r="GJ33">
        <v>8.4540356221501391E-4</v>
      </c>
      <c r="GK33">
        <v>6.8779579211309249E-8</v>
      </c>
      <c r="GL33">
        <v>-1.3381725072044801E-10</v>
      </c>
      <c r="GM33">
        <v>-8.6234221326163804E-2</v>
      </c>
      <c r="GN33">
        <v>8.8717001971158594E-4</v>
      </c>
      <c r="GO33">
        <v>5.46455871630479E-4</v>
      </c>
      <c r="GP33">
        <v>-9.435533427115459E-6</v>
      </c>
      <c r="GQ33">
        <v>1</v>
      </c>
      <c r="GR33">
        <v>2082</v>
      </c>
      <c r="GS33">
        <v>3</v>
      </c>
      <c r="GT33">
        <v>35</v>
      </c>
      <c r="GU33">
        <v>45.6</v>
      </c>
      <c r="GV33">
        <v>45.5</v>
      </c>
      <c r="GW33">
        <v>0.49438500000000002</v>
      </c>
      <c r="GX33">
        <v>2.6257299999999999</v>
      </c>
      <c r="GY33">
        <v>2.04834</v>
      </c>
      <c r="GZ33">
        <v>2.6269499999999999</v>
      </c>
      <c r="HA33">
        <v>2.1972700000000001</v>
      </c>
      <c r="HB33">
        <v>2.34375</v>
      </c>
      <c r="HC33">
        <v>40.680999999999997</v>
      </c>
      <c r="HD33">
        <v>14.1058</v>
      </c>
      <c r="HE33">
        <v>18</v>
      </c>
      <c r="HF33">
        <v>711.41300000000001</v>
      </c>
      <c r="HG33">
        <v>740.86199999999997</v>
      </c>
      <c r="HH33">
        <v>31.000900000000001</v>
      </c>
      <c r="HI33">
        <v>35.374000000000002</v>
      </c>
      <c r="HJ33">
        <v>29.999700000000001</v>
      </c>
      <c r="HK33">
        <v>35.227699999999999</v>
      </c>
      <c r="HL33">
        <v>35.201099999999997</v>
      </c>
      <c r="HM33">
        <v>9.9221900000000005</v>
      </c>
      <c r="HN33">
        <v>17.439399999999999</v>
      </c>
      <c r="HO33">
        <v>100</v>
      </c>
      <c r="HP33">
        <v>31</v>
      </c>
      <c r="HQ33">
        <v>123.938</v>
      </c>
      <c r="HR33">
        <v>37.363999999999997</v>
      </c>
      <c r="HS33">
        <v>98.902699999999996</v>
      </c>
      <c r="HT33">
        <v>98.497900000000001</v>
      </c>
    </row>
    <row r="34" spans="1:228" x14ac:dyDescent="0.2">
      <c r="A34">
        <v>19</v>
      </c>
      <c r="B34">
        <v>1665506199.0999999</v>
      </c>
      <c r="C34">
        <v>72</v>
      </c>
      <c r="D34" t="s">
        <v>396</v>
      </c>
      <c r="E34" t="s">
        <v>397</v>
      </c>
      <c r="F34">
        <v>4</v>
      </c>
      <c r="G34">
        <v>1665506196.7874999</v>
      </c>
      <c r="H34">
        <f t="shared" si="0"/>
        <v>1.2187354235983312E-3</v>
      </c>
      <c r="I34">
        <f t="shared" si="1"/>
        <v>1.2187354235983312</v>
      </c>
      <c r="J34">
        <f t="shared" si="2"/>
        <v>-0.51928376742044224</v>
      </c>
      <c r="K34">
        <f t="shared" si="3"/>
        <v>102.79205</v>
      </c>
      <c r="L34">
        <f t="shared" si="4"/>
        <v>112.76007979417834</v>
      </c>
      <c r="M34">
        <f t="shared" si="5"/>
        <v>11.433948371914163</v>
      </c>
      <c r="N34">
        <f t="shared" si="6"/>
        <v>10.423183407536925</v>
      </c>
      <c r="O34">
        <f t="shared" si="7"/>
        <v>6.2771972605358481E-2</v>
      </c>
      <c r="P34">
        <f t="shared" si="8"/>
        <v>3.6899079388755114</v>
      </c>
      <c r="Q34">
        <f t="shared" si="9"/>
        <v>6.2184705999067988E-2</v>
      </c>
      <c r="R34">
        <f t="shared" si="10"/>
        <v>3.8917746768864281E-2</v>
      </c>
      <c r="S34">
        <f t="shared" si="11"/>
        <v>226.11636373486141</v>
      </c>
      <c r="T34">
        <f t="shared" si="12"/>
        <v>35.273875817256489</v>
      </c>
      <c r="U34">
        <f t="shared" si="13"/>
        <v>35.199100000000001</v>
      </c>
      <c r="V34">
        <f t="shared" si="14"/>
        <v>5.7109466355949685</v>
      </c>
      <c r="W34">
        <f t="shared" si="15"/>
        <v>69.637350960493706</v>
      </c>
      <c r="X34">
        <f t="shared" si="16"/>
        <v>3.8169990473413846</v>
      </c>
      <c r="Y34">
        <f t="shared" si="17"/>
        <v>5.4812525098877245</v>
      </c>
      <c r="Z34">
        <f t="shared" si="18"/>
        <v>1.8939475882535839</v>
      </c>
      <c r="AA34">
        <f t="shared" si="19"/>
        <v>-53.746232180686405</v>
      </c>
      <c r="AB34">
        <f t="shared" si="20"/>
        <v>-147.28551993024695</v>
      </c>
      <c r="AC34">
        <f t="shared" si="21"/>
        <v>-9.3064608539917444</v>
      </c>
      <c r="AD34">
        <f t="shared" si="22"/>
        <v>15.778150769936303</v>
      </c>
      <c r="AE34">
        <f t="shared" si="23"/>
        <v>22.122785998715834</v>
      </c>
      <c r="AF34">
        <f t="shared" si="24"/>
        <v>0.97933003992069145</v>
      </c>
      <c r="AG34">
        <f t="shared" si="25"/>
        <v>-0.51928376742044224</v>
      </c>
      <c r="AH34">
        <v>116.4748757539911</v>
      </c>
      <c r="AI34">
        <v>109.85729090909091</v>
      </c>
      <c r="AJ34">
        <v>1.6797963418305231</v>
      </c>
      <c r="AK34">
        <v>66.836007347559729</v>
      </c>
      <c r="AL34">
        <f t="shared" si="26"/>
        <v>1.2187354235983312</v>
      </c>
      <c r="AM34">
        <v>37.238921773347357</v>
      </c>
      <c r="AN34">
        <v>37.662097575757556</v>
      </c>
      <c r="AO34">
        <v>1.224108772707291E-2</v>
      </c>
      <c r="AP34">
        <v>85.801768597711657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47282.372603387441</v>
      </c>
      <c r="AV34">
        <f t="shared" si="30"/>
        <v>1200.0050000000001</v>
      </c>
      <c r="AW34">
        <f t="shared" si="31"/>
        <v>1025.9293635931924</v>
      </c>
      <c r="AX34">
        <f t="shared" si="32"/>
        <v>0.85493757408776827</v>
      </c>
      <c r="AY34">
        <f t="shared" si="33"/>
        <v>0.18842951798939286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1665506196.7874999</v>
      </c>
      <c r="BF34">
        <v>102.79205</v>
      </c>
      <c r="BG34">
        <v>112.023375</v>
      </c>
      <c r="BH34">
        <v>37.642737500000003</v>
      </c>
      <c r="BI34">
        <v>37.251249999999999</v>
      </c>
      <c r="BJ34">
        <v>103.09305000000001</v>
      </c>
      <c r="BK34">
        <v>37.4249875</v>
      </c>
      <c r="BL34">
        <v>649.99687500000005</v>
      </c>
      <c r="BM34">
        <v>101.30074999999999</v>
      </c>
      <c r="BN34">
        <v>9.9926487499999994E-2</v>
      </c>
      <c r="BO34">
        <v>34.458712499999997</v>
      </c>
      <c r="BP34">
        <v>35.199100000000001</v>
      </c>
      <c r="BQ34">
        <v>999.9</v>
      </c>
      <c r="BR34">
        <v>0</v>
      </c>
      <c r="BS34">
        <v>0</v>
      </c>
      <c r="BT34">
        <v>9020.15625</v>
      </c>
      <c r="BU34">
        <v>0</v>
      </c>
      <c r="BV34">
        <v>1962.8987500000001</v>
      </c>
      <c r="BW34">
        <v>-9.2315187499999993</v>
      </c>
      <c r="BX34">
        <v>106.812625</v>
      </c>
      <c r="BY34">
        <v>116.358</v>
      </c>
      <c r="BZ34">
        <v>0.39148787499999999</v>
      </c>
      <c r="CA34">
        <v>112.023375</v>
      </c>
      <c r="CB34">
        <v>37.251249999999999</v>
      </c>
      <c r="CC34">
        <v>3.8132462500000002</v>
      </c>
      <c r="CD34">
        <v>3.7735875000000001</v>
      </c>
      <c r="CE34">
        <v>28.083012499999999</v>
      </c>
      <c r="CF34">
        <v>27.903712500000001</v>
      </c>
      <c r="CG34">
        <v>1200.0050000000001</v>
      </c>
      <c r="CH34">
        <v>0.49999650000000001</v>
      </c>
      <c r="CI34">
        <v>0.50000350000000005</v>
      </c>
      <c r="CJ34">
        <v>0</v>
      </c>
      <c r="CK34">
        <v>864.05437499999994</v>
      </c>
      <c r="CL34">
        <v>4.9990899999999998</v>
      </c>
      <c r="CM34">
        <v>9363.7275000000009</v>
      </c>
      <c r="CN34">
        <v>9557.8737500000007</v>
      </c>
      <c r="CO34">
        <v>44.75</v>
      </c>
      <c r="CP34">
        <v>47.242125000000001</v>
      </c>
      <c r="CQ34">
        <v>45.686999999999998</v>
      </c>
      <c r="CR34">
        <v>45.882750000000001</v>
      </c>
      <c r="CS34">
        <v>46.25</v>
      </c>
      <c r="CT34">
        <v>597.5</v>
      </c>
      <c r="CU34">
        <v>597.50500000000011</v>
      </c>
      <c r="CV34">
        <v>0</v>
      </c>
      <c r="CW34">
        <v>1665506203.5</v>
      </c>
      <c r="CX34">
        <v>0</v>
      </c>
      <c r="CY34">
        <v>1665503463</v>
      </c>
      <c r="CZ34" t="s">
        <v>356</v>
      </c>
      <c r="DA34">
        <v>1665503462</v>
      </c>
      <c r="DB34">
        <v>1665503463</v>
      </c>
      <c r="DC34">
        <v>5</v>
      </c>
      <c r="DD34">
        <v>8.5000000000000006E-2</v>
      </c>
      <c r="DE34">
        <v>-1E-3</v>
      </c>
      <c r="DF34">
        <v>-3.5999999999999997E-2</v>
      </c>
      <c r="DG34">
        <v>0.21</v>
      </c>
      <c r="DH34">
        <v>415</v>
      </c>
      <c r="DI34">
        <v>36</v>
      </c>
      <c r="DJ34">
        <v>0.25</v>
      </c>
      <c r="DK34">
        <v>0.11</v>
      </c>
      <c r="DL34">
        <v>-9.2238863414634142</v>
      </c>
      <c r="DM34">
        <v>-0.28595038327526012</v>
      </c>
      <c r="DN34">
        <v>6.3735534858415377E-2</v>
      </c>
      <c r="DO34">
        <v>0</v>
      </c>
      <c r="DP34">
        <v>0.4150858048780488</v>
      </c>
      <c r="DQ34">
        <v>-0.39074358188153269</v>
      </c>
      <c r="DR34">
        <v>4.4464186111926908E-2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363</v>
      </c>
      <c r="EA34">
        <v>3.2945099999999998</v>
      </c>
      <c r="EB34">
        <v>2.6253299999999999</v>
      </c>
      <c r="EC34">
        <v>3.0804499999999999E-2</v>
      </c>
      <c r="ED34">
        <v>3.2942600000000002E-2</v>
      </c>
      <c r="EE34">
        <v>0.14876600000000001</v>
      </c>
      <c r="EF34">
        <v>0.14627699999999999</v>
      </c>
      <c r="EG34">
        <v>29263.200000000001</v>
      </c>
      <c r="EH34">
        <v>29824.799999999999</v>
      </c>
      <c r="EI34">
        <v>28098.400000000001</v>
      </c>
      <c r="EJ34">
        <v>29695.7</v>
      </c>
      <c r="EK34">
        <v>32842.1</v>
      </c>
      <c r="EL34">
        <v>35228.9</v>
      </c>
      <c r="EM34">
        <v>39588.1</v>
      </c>
      <c r="EN34">
        <v>42496.5</v>
      </c>
      <c r="EO34">
        <v>2.2039499999999999</v>
      </c>
      <c r="EP34">
        <v>2.1506799999999999</v>
      </c>
      <c r="EQ34">
        <v>0.123601</v>
      </c>
      <c r="ER34">
        <v>0</v>
      </c>
      <c r="ES34">
        <v>33.210700000000003</v>
      </c>
      <c r="ET34">
        <v>999.9</v>
      </c>
      <c r="EU34">
        <v>73.5</v>
      </c>
      <c r="EV34">
        <v>35.9</v>
      </c>
      <c r="EW34">
        <v>43.068100000000001</v>
      </c>
      <c r="EX34">
        <v>57.229100000000003</v>
      </c>
      <c r="EY34">
        <v>-1.8469500000000001</v>
      </c>
      <c r="EZ34">
        <v>2</v>
      </c>
      <c r="FA34">
        <v>0.64512700000000001</v>
      </c>
      <c r="FB34">
        <v>1.3710800000000001</v>
      </c>
      <c r="FC34">
        <v>20.2637</v>
      </c>
      <c r="FD34">
        <v>5.21774</v>
      </c>
      <c r="FE34">
        <v>12.004300000000001</v>
      </c>
      <c r="FF34">
        <v>4.9859999999999998</v>
      </c>
      <c r="FG34">
        <v>3.2844799999999998</v>
      </c>
      <c r="FH34">
        <v>6401.5</v>
      </c>
      <c r="FI34">
        <v>9999</v>
      </c>
      <c r="FJ34">
        <v>9999</v>
      </c>
      <c r="FK34">
        <v>490.5</v>
      </c>
      <c r="FL34">
        <v>1.8657600000000001</v>
      </c>
      <c r="FM34">
        <v>1.8621399999999999</v>
      </c>
      <c r="FN34">
        <v>1.8641700000000001</v>
      </c>
      <c r="FO34">
        <v>1.8603000000000001</v>
      </c>
      <c r="FP34">
        <v>1.8609599999999999</v>
      </c>
      <c r="FQ34">
        <v>1.86006</v>
      </c>
      <c r="FR34">
        <v>1.86181</v>
      </c>
      <c r="FS34">
        <v>1.8583700000000001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-0.29799999999999999</v>
      </c>
      <c r="GH34">
        <v>0.21779999999999999</v>
      </c>
      <c r="GI34">
        <v>-0.38878066965608271</v>
      </c>
      <c r="GJ34">
        <v>8.4540356221501391E-4</v>
      </c>
      <c r="GK34">
        <v>6.8779579211309249E-8</v>
      </c>
      <c r="GL34">
        <v>-1.3381725072044801E-10</v>
      </c>
      <c r="GM34">
        <v>-8.6234221326163804E-2</v>
      </c>
      <c r="GN34">
        <v>8.8717001971158594E-4</v>
      </c>
      <c r="GO34">
        <v>5.46455871630479E-4</v>
      </c>
      <c r="GP34">
        <v>-9.435533427115459E-6</v>
      </c>
      <c r="GQ34">
        <v>1</v>
      </c>
      <c r="GR34">
        <v>2082</v>
      </c>
      <c r="GS34">
        <v>3</v>
      </c>
      <c r="GT34">
        <v>35</v>
      </c>
      <c r="GU34">
        <v>45.6</v>
      </c>
      <c r="GV34">
        <v>45.6</v>
      </c>
      <c r="GW34">
        <v>0.51513699999999996</v>
      </c>
      <c r="GX34">
        <v>2.6232899999999999</v>
      </c>
      <c r="GY34">
        <v>2.04834</v>
      </c>
      <c r="GZ34">
        <v>2.6257299999999999</v>
      </c>
      <c r="HA34">
        <v>2.1972700000000001</v>
      </c>
      <c r="HB34">
        <v>2.33643</v>
      </c>
      <c r="HC34">
        <v>40.680999999999997</v>
      </c>
      <c r="HD34">
        <v>14.1058</v>
      </c>
      <c r="HE34">
        <v>18</v>
      </c>
      <c r="HF34">
        <v>711.255</v>
      </c>
      <c r="HG34">
        <v>740.96699999999998</v>
      </c>
      <c r="HH34">
        <v>31.0014</v>
      </c>
      <c r="HI34">
        <v>35.372300000000003</v>
      </c>
      <c r="HJ34">
        <v>29.999700000000001</v>
      </c>
      <c r="HK34">
        <v>35.225000000000001</v>
      </c>
      <c r="HL34">
        <v>35.1999</v>
      </c>
      <c r="HM34">
        <v>10.3276</v>
      </c>
      <c r="HN34">
        <v>17.439399999999999</v>
      </c>
      <c r="HO34">
        <v>100</v>
      </c>
      <c r="HP34">
        <v>31</v>
      </c>
      <c r="HQ34">
        <v>130.61699999999999</v>
      </c>
      <c r="HR34">
        <v>37.3491</v>
      </c>
      <c r="HS34">
        <v>98.902900000000002</v>
      </c>
      <c r="HT34">
        <v>98.497</v>
      </c>
    </row>
    <row r="35" spans="1:228" x14ac:dyDescent="0.2">
      <c r="A35">
        <v>20</v>
      </c>
      <c r="B35">
        <v>1665506203.0999999</v>
      </c>
      <c r="C35">
        <v>76</v>
      </c>
      <c r="D35" t="s">
        <v>398</v>
      </c>
      <c r="E35" t="s">
        <v>399</v>
      </c>
      <c r="F35">
        <v>4</v>
      </c>
      <c r="G35">
        <v>1665506201.0999999</v>
      </c>
      <c r="H35">
        <f t="shared" si="0"/>
        <v>1.1644125255869957E-3</v>
      </c>
      <c r="I35">
        <f t="shared" si="1"/>
        <v>1.1644125255869957</v>
      </c>
      <c r="J35">
        <f t="shared" si="2"/>
        <v>-0.14625470387277426</v>
      </c>
      <c r="K35">
        <f t="shared" si="3"/>
        <v>109.786</v>
      </c>
      <c r="L35">
        <f t="shared" si="4"/>
        <v>110.27344584372143</v>
      </c>
      <c r="M35">
        <f t="shared" si="5"/>
        <v>11.181952114329279</v>
      </c>
      <c r="N35">
        <f t="shared" si="6"/>
        <v>11.132524112500567</v>
      </c>
      <c r="O35">
        <f t="shared" si="7"/>
        <v>5.9986742168095436E-2</v>
      </c>
      <c r="P35">
        <f t="shared" si="8"/>
        <v>3.6818160116684213</v>
      </c>
      <c r="Q35">
        <f t="shared" si="9"/>
        <v>5.9449025993966634E-2</v>
      </c>
      <c r="R35">
        <f t="shared" si="10"/>
        <v>3.7203551018597347E-2</v>
      </c>
      <c r="S35">
        <f t="shared" si="11"/>
        <v>226.1082082357193</v>
      </c>
      <c r="T35">
        <f t="shared" si="12"/>
        <v>35.299299552940248</v>
      </c>
      <c r="U35">
        <f t="shared" si="13"/>
        <v>35.209914285714277</v>
      </c>
      <c r="V35">
        <f t="shared" si="14"/>
        <v>5.7143626467336892</v>
      </c>
      <c r="W35">
        <f t="shared" si="15"/>
        <v>69.673434625978174</v>
      </c>
      <c r="X35">
        <f t="shared" si="16"/>
        <v>3.8216168197673781</v>
      </c>
      <c r="Y35">
        <f t="shared" si="17"/>
        <v>5.4850415230462373</v>
      </c>
      <c r="Z35">
        <f t="shared" si="18"/>
        <v>1.8927458269663111</v>
      </c>
      <c r="AA35">
        <f t="shared" si="19"/>
        <v>-51.350592378386509</v>
      </c>
      <c r="AB35">
        <f t="shared" si="20"/>
        <v>-146.64174383080805</v>
      </c>
      <c r="AC35">
        <f t="shared" si="21"/>
        <v>-9.2871990919773495</v>
      </c>
      <c r="AD35">
        <f t="shared" si="22"/>
        <v>18.82867293454737</v>
      </c>
      <c r="AE35">
        <f t="shared" si="23"/>
        <v>22.405878663206025</v>
      </c>
      <c r="AF35">
        <f t="shared" si="24"/>
        <v>0.97329606890810982</v>
      </c>
      <c r="AG35">
        <f t="shared" si="25"/>
        <v>-0.14625470387277426</v>
      </c>
      <c r="AH35">
        <v>123.3353878802201</v>
      </c>
      <c r="AI35">
        <v>116.59044848484849</v>
      </c>
      <c r="AJ35">
        <v>1.671659742814787</v>
      </c>
      <c r="AK35">
        <v>66.836007347559729</v>
      </c>
      <c r="AL35">
        <f t="shared" si="26"/>
        <v>1.1644125255869957</v>
      </c>
      <c r="AM35">
        <v>37.290711188956621</v>
      </c>
      <c r="AN35">
        <v>37.702169696969683</v>
      </c>
      <c r="AO35">
        <v>1.032264786613653E-2</v>
      </c>
      <c r="AP35">
        <v>85.801768597711657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47136.388446855592</v>
      </c>
      <c r="AV35">
        <f t="shared" si="30"/>
        <v>1199.9557142857141</v>
      </c>
      <c r="AW35">
        <f t="shared" si="31"/>
        <v>1025.8878135936366</v>
      </c>
      <c r="AX35">
        <f t="shared" si="32"/>
        <v>0.85493806261367478</v>
      </c>
      <c r="AY35">
        <f t="shared" si="33"/>
        <v>0.18843046084439252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1665506201.0999999</v>
      </c>
      <c r="BF35">
        <v>109.786</v>
      </c>
      <c r="BG35">
        <v>119.1371428571429</v>
      </c>
      <c r="BH35">
        <v>37.68777142857143</v>
      </c>
      <c r="BI35">
        <v>37.298728571428569</v>
      </c>
      <c r="BJ35">
        <v>110.081</v>
      </c>
      <c r="BK35">
        <v>37.469928571428568</v>
      </c>
      <c r="BL35">
        <v>650.02085714285715</v>
      </c>
      <c r="BM35">
        <v>101.3018571428571</v>
      </c>
      <c r="BN35">
        <v>0.1001805714285714</v>
      </c>
      <c r="BO35">
        <v>34.471142857142858</v>
      </c>
      <c r="BP35">
        <v>35.209914285714277</v>
      </c>
      <c r="BQ35">
        <v>999.89999999999986</v>
      </c>
      <c r="BR35">
        <v>0</v>
      </c>
      <c r="BS35">
        <v>0</v>
      </c>
      <c r="BT35">
        <v>8992.1428571428569</v>
      </c>
      <c r="BU35">
        <v>0</v>
      </c>
      <c r="BV35">
        <v>1966.471428571429</v>
      </c>
      <c r="BW35">
        <v>-9.3512971428571436</v>
      </c>
      <c r="BX35">
        <v>114.0857142857143</v>
      </c>
      <c r="BY35">
        <v>123.753</v>
      </c>
      <c r="BZ35">
        <v>0.38907799999999998</v>
      </c>
      <c r="CA35">
        <v>119.1371428571429</v>
      </c>
      <c r="CB35">
        <v>37.298728571428569</v>
      </c>
      <c r="CC35">
        <v>3.8178428571428569</v>
      </c>
      <c r="CD35">
        <v>3.7784271428571432</v>
      </c>
      <c r="CE35">
        <v>28.1037</v>
      </c>
      <c r="CF35">
        <v>27.92567142857143</v>
      </c>
      <c r="CG35">
        <v>1199.9557142857141</v>
      </c>
      <c r="CH35">
        <v>0.4999811428571429</v>
      </c>
      <c r="CI35">
        <v>0.5000188571428571</v>
      </c>
      <c r="CJ35">
        <v>0</v>
      </c>
      <c r="CK35">
        <v>863.75714285714287</v>
      </c>
      <c r="CL35">
        <v>4.9990899999999998</v>
      </c>
      <c r="CM35">
        <v>9359.0385714285712</v>
      </c>
      <c r="CN35">
        <v>9557.4385714285709</v>
      </c>
      <c r="CO35">
        <v>44.75</v>
      </c>
      <c r="CP35">
        <v>47.25</v>
      </c>
      <c r="CQ35">
        <v>45.686999999999998</v>
      </c>
      <c r="CR35">
        <v>45.875</v>
      </c>
      <c r="CS35">
        <v>46.25</v>
      </c>
      <c r="CT35">
        <v>597.45571428571441</v>
      </c>
      <c r="CU35">
        <v>597.5</v>
      </c>
      <c r="CV35">
        <v>0</v>
      </c>
      <c r="CW35">
        <v>1665506207.7</v>
      </c>
      <c r="CX35">
        <v>0</v>
      </c>
      <c r="CY35">
        <v>1665503463</v>
      </c>
      <c r="CZ35" t="s">
        <v>356</v>
      </c>
      <c r="DA35">
        <v>1665503462</v>
      </c>
      <c r="DB35">
        <v>1665503463</v>
      </c>
      <c r="DC35">
        <v>5</v>
      </c>
      <c r="DD35">
        <v>8.5000000000000006E-2</v>
      </c>
      <c r="DE35">
        <v>-1E-3</v>
      </c>
      <c r="DF35">
        <v>-3.5999999999999997E-2</v>
      </c>
      <c r="DG35">
        <v>0.21</v>
      </c>
      <c r="DH35">
        <v>415</v>
      </c>
      <c r="DI35">
        <v>36</v>
      </c>
      <c r="DJ35">
        <v>0.25</v>
      </c>
      <c r="DK35">
        <v>0.11</v>
      </c>
      <c r="DL35">
        <v>-9.2514595121951224</v>
      </c>
      <c r="DM35">
        <v>-0.21089749128921051</v>
      </c>
      <c r="DN35">
        <v>5.328011718799907E-2</v>
      </c>
      <c r="DO35">
        <v>0</v>
      </c>
      <c r="DP35">
        <v>0.39632614634146351</v>
      </c>
      <c r="DQ35">
        <v>-0.1905300627177694</v>
      </c>
      <c r="DR35">
        <v>2.9778999807575139E-2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363</v>
      </c>
      <c r="EA35">
        <v>3.2946900000000001</v>
      </c>
      <c r="EB35">
        <v>2.6253600000000001</v>
      </c>
      <c r="EC35">
        <v>3.2585200000000002E-2</v>
      </c>
      <c r="ED35">
        <v>3.4737499999999998E-2</v>
      </c>
      <c r="EE35">
        <v>0.14887500000000001</v>
      </c>
      <c r="EF35">
        <v>0.14633499999999999</v>
      </c>
      <c r="EG35">
        <v>29209.599999999999</v>
      </c>
      <c r="EH35">
        <v>29769.5</v>
      </c>
      <c r="EI35">
        <v>28098.6</v>
      </c>
      <c r="EJ35">
        <v>29695.599999999999</v>
      </c>
      <c r="EK35">
        <v>32838.199999999997</v>
      </c>
      <c r="EL35">
        <v>35227.1</v>
      </c>
      <c r="EM35">
        <v>39588.300000000003</v>
      </c>
      <c r="EN35">
        <v>42497.1</v>
      </c>
      <c r="EO35">
        <v>2.2040299999999999</v>
      </c>
      <c r="EP35">
        <v>2.15062</v>
      </c>
      <c r="EQ35">
        <v>0.12267</v>
      </c>
      <c r="ER35">
        <v>0</v>
      </c>
      <c r="ES35">
        <v>33.229700000000001</v>
      </c>
      <c r="ET35">
        <v>999.9</v>
      </c>
      <c r="EU35">
        <v>73.5</v>
      </c>
      <c r="EV35">
        <v>35.9</v>
      </c>
      <c r="EW35">
        <v>43.066800000000001</v>
      </c>
      <c r="EX35">
        <v>56.839100000000002</v>
      </c>
      <c r="EY35">
        <v>-1.89103</v>
      </c>
      <c r="EZ35">
        <v>2</v>
      </c>
      <c r="FA35">
        <v>0.64512999999999998</v>
      </c>
      <c r="FB35">
        <v>1.3768199999999999</v>
      </c>
      <c r="FC35">
        <v>20.2636</v>
      </c>
      <c r="FD35">
        <v>5.2180400000000002</v>
      </c>
      <c r="FE35">
        <v>12.0046</v>
      </c>
      <c r="FF35">
        <v>4.9858500000000001</v>
      </c>
      <c r="FG35">
        <v>3.2844799999999998</v>
      </c>
      <c r="FH35">
        <v>6401.8</v>
      </c>
      <c r="FI35">
        <v>9999</v>
      </c>
      <c r="FJ35">
        <v>9999</v>
      </c>
      <c r="FK35">
        <v>490.5</v>
      </c>
      <c r="FL35">
        <v>1.86581</v>
      </c>
      <c r="FM35">
        <v>1.86216</v>
      </c>
      <c r="FN35">
        <v>1.8641700000000001</v>
      </c>
      <c r="FO35">
        <v>1.8603099999999999</v>
      </c>
      <c r="FP35">
        <v>1.8609599999999999</v>
      </c>
      <c r="FQ35">
        <v>1.86005</v>
      </c>
      <c r="FR35">
        <v>1.86178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-0.29199999999999998</v>
      </c>
      <c r="GH35">
        <v>0.21790000000000001</v>
      </c>
      <c r="GI35">
        <v>-0.38878066965608271</v>
      </c>
      <c r="GJ35">
        <v>8.4540356221501391E-4</v>
      </c>
      <c r="GK35">
        <v>6.8779579211309249E-8</v>
      </c>
      <c r="GL35">
        <v>-1.3381725072044801E-10</v>
      </c>
      <c r="GM35">
        <v>-8.6234221326163804E-2</v>
      </c>
      <c r="GN35">
        <v>8.8717001971158594E-4</v>
      </c>
      <c r="GO35">
        <v>5.46455871630479E-4</v>
      </c>
      <c r="GP35">
        <v>-9.435533427115459E-6</v>
      </c>
      <c r="GQ35">
        <v>1</v>
      </c>
      <c r="GR35">
        <v>2082</v>
      </c>
      <c r="GS35">
        <v>3</v>
      </c>
      <c r="GT35">
        <v>35</v>
      </c>
      <c r="GU35">
        <v>45.7</v>
      </c>
      <c r="GV35">
        <v>45.7</v>
      </c>
      <c r="GW35">
        <v>0.53466800000000003</v>
      </c>
      <c r="GX35">
        <v>2.6232899999999999</v>
      </c>
      <c r="GY35">
        <v>2.04834</v>
      </c>
      <c r="GZ35">
        <v>2.6257299999999999</v>
      </c>
      <c r="HA35">
        <v>2.1972700000000001</v>
      </c>
      <c r="HB35">
        <v>2.2778299999999998</v>
      </c>
      <c r="HC35">
        <v>40.680999999999997</v>
      </c>
      <c r="HD35">
        <v>14.097</v>
      </c>
      <c r="HE35">
        <v>18</v>
      </c>
      <c r="HF35">
        <v>711.31899999999996</v>
      </c>
      <c r="HG35">
        <v>740.91899999999998</v>
      </c>
      <c r="HH35">
        <v>31.0015</v>
      </c>
      <c r="HI35">
        <v>35.3705</v>
      </c>
      <c r="HJ35">
        <v>29.9999</v>
      </c>
      <c r="HK35">
        <v>35.225000000000001</v>
      </c>
      <c r="HL35">
        <v>35.1999</v>
      </c>
      <c r="HM35">
        <v>10.732900000000001</v>
      </c>
      <c r="HN35">
        <v>17.439399999999999</v>
      </c>
      <c r="HO35">
        <v>100</v>
      </c>
      <c r="HP35">
        <v>31</v>
      </c>
      <c r="HQ35">
        <v>137.29599999999999</v>
      </c>
      <c r="HR35">
        <v>37.333399999999997</v>
      </c>
      <c r="HS35">
        <v>98.903400000000005</v>
      </c>
      <c r="HT35">
        <v>98.497699999999995</v>
      </c>
    </row>
    <row r="36" spans="1:228" x14ac:dyDescent="0.2">
      <c r="A36">
        <v>21</v>
      </c>
      <c r="B36">
        <v>1665506207.0999999</v>
      </c>
      <c r="C36">
        <v>80</v>
      </c>
      <c r="D36" t="s">
        <v>400</v>
      </c>
      <c r="E36" t="s">
        <v>401</v>
      </c>
      <c r="F36">
        <v>4</v>
      </c>
      <c r="G36">
        <v>1665506204.7874999</v>
      </c>
      <c r="H36">
        <f t="shared" si="0"/>
        <v>1.2185309461161943E-3</v>
      </c>
      <c r="I36">
        <f t="shared" si="1"/>
        <v>1.2185309461161944</v>
      </c>
      <c r="J36">
        <f t="shared" si="2"/>
        <v>-0.34508233654724441</v>
      </c>
      <c r="K36">
        <f t="shared" si="3"/>
        <v>115.76</v>
      </c>
      <c r="L36">
        <f t="shared" si="4"/>
        <v>120.92104352430898</v>
      </c>
      <c r="M36">
        <f t="shared" si="5"/>
        <v>12.261520540130057</v>
      </c>
      <c r="N36">
        <f t="shared" si="6"/>
        <v>11.738185317927</v>
      </c>
      <c r="O36">
        <f t="shared" si="7"/>
        <v>6.2779949797330287E-2</v>
      </c>
      <c r="P36">
        <f t="shared" si="8"/>
        <v>3.6881748106706169</v>
      </c>
      <c r="Q36">
        <f t="shared" si="9"/>
        <v>6.2192261425774414E-2</v>
      </c>
      <c r="R36">
        <f t="shared" si="10"/>
        <v>3.8922506205257994E-2</v>
      </c>
      <c r="S36">
        <f t="shared" si="11"/>
        <v>226.12265507298315</v>
      </c>
      <c r="T36">
        <f t="shared" si="12"/>
        <v>35.295748490086808</v>
      </c>
      <c r="U36">
        <f t="shared" si="13"/>
        <v>35.222612499999997</v>
      </c>
      <c r="V36">
        <f t="shared" si="14"/>
        <v>5.7183760187951824</v>
      </c>
      <c r="W36">
        <f t="shared" si="15"/>
        <v>69.702370239285443</v>
      </c>
      <c r="X36">
        <f t="shared" si="16"/>
        <v>3.8251213138611342</v>
      </c>
      <c r="Y36">
        <f t="shared" si="17"/>
        <v>5.4877923099740302</v>
      </c>
      <c r="Z36">
        <f t="shared" si="18"/>
        <v>1.8932547049340482</v>
      </c>
      <c r="AA36">
        <f t="shared" si="19"/>
        <v>-53.737214723724165</v>
      </c>
      <c r="AB36">
        <f t="shared" si="20"/>
        <v>-147.62644184768632</v>
      </c>
      <c r="AC36">
        <f t="shared" si="21"/>
        <v>-9.3344307949530414</v>
      </c>
      <c r="AD36">
        <f t="shared" si="22"/>
        <v>15.424567706619627</v>
      </c>
      <c r="AE36">
        <f t="shared" si="23"/>
        <v>22.689376291598816</v>
      </c>
      <c r="AF36">
        <f t="shared" si="24"/>
        <v>1.0416436835771627</v>
      </c>
      <c r="AG36">
        <f t="shared" si="25"/>
        <v>-0.34508233654724441</v>
      </c>
      <c r="AH36">
        <v>130.20416520949721</v>
      </c>
      <c r="AI36">
        <v>123.393703030303</v>
      </c>
      <c r="AJ36">
        <v>1.7089153086003239</v>
      </c>
      <c r="AK36">
        <v>66.836007347559729</v>
      </c>
      <c r="AL36">
        <f t="shared" si="26"/>
        <v>1.2185309461161944</v>
      </c>
      <c r="AM36">
        <v>37.304467569230333</v>
      </c>
      <c r="AN36">
        <v>37.736484242424233</v>
      </c>
      <c r="AO36">
        <v>1.0523073776642919E-2</v>
      </c>
      <c r="AP36">
        <v>85.801768597711657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47248.214378187957</v>
      </c>
      <c r="AV36">
        <f t="shared" si="30"/>
        <v>1200.0387499999999</v>
      </c>
      <c r="AW36">
        <f t="shared" si="31"/>
        <v>1025.9581824212348</v>
      </c>
      <c r="AX36">
        <f t="shared" si="32"/>
        <v>0.85493754465948268</v>
      </c>
      <c r="AY36">
        <f t="shared" si="33"/>
        <v>0.18842946119280163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1665506204.7874999</v>
      </c>
      <c r="BF36">
        <v>115.76</v>
      </c>
      <c r="BG36">
        <v>125.234375</v>
      </c>
      <c r="BH36">
        <v>37.722700000000003</v>
      </c>
      <c r="BI36">
        <v>37.306362499999999</v>
      </c>
      <c r="BJ36">
        <v>116.05012499999999</v>
      </c>
      <c r="BK36">
        <v>37.504787499999999</v>
      </c>
      <c r="BL36">
        <v>650.03637499999991</v>
      </c>
      <c r="BM36">
        <v>101.301125</v>
      </c>
      <c r="BN36">
        <v>9.9923012499999991E-2</v>
      </c>
      <c r="BO36">
        <v>34.480162500000013</v>
      </c>
      <c r="BP36">
        <v>35.222612499999997</v>
      </c>
      <c r="BQ36">
        <v>999.9</v>
      </c>
      <c r="BR36">
        <v>0</v>
      </c>
      <c r="BS36">
        <v>0</v>
      </c>
      <c r="BT36">
        <v>9014.1412500000006</v>
      </c>
      <c r="BU36">
        <v>0</v>
      </c>
      <c r="BV36">
        <v>1969.87</v>
      </c>
      <c r="BW36">
        <v>-9.4744975</v>
      </c>
      <c r="BX36">
        <v>120.298</v>
      </c>
      <c r="BY36">
        <v>130.087625</v>
      </c>
      <c r="BZ36">
        <v>0.41634887500000001</v>
      </c>
      <c r="CA36">
        <v>125.234375</v>
      </c>
      <c r="CB36">
        <v>37.306362499999999</v>
      </c>
      <c r="CC36">
        <v>3.8213512500000002</v>
      </c>
      <c r="CD36">
        <v>3.7791762499999999</v>
      </c>
      <c r="CE36">
        <v>28.119487500000002</v>
      </c>
      <c r="CF36">
        <v>27.929062500000001</v>
      </c>
      <c r="CG36">
        <v>1200.0387499999999</v>
      </c>
      <c r="CH36">
        <v>0.49999925000000001</v>
      </c>
      <c r="CI36">
        <v>0.5000007500000001</v>
      </c>
      <c r="CJ36">
        <v>0</v>
      </c>
      <c r="CK36">
        <v>863.42112500000007</v>
      </c>
      <c r="CL36">
        <v>4.9990899999999998</v>
      </c>
      <c r="CM36">
        <v>9356.0725000000002</v>
      </c>
      <c r="CN36">
        <v>9558.1725000000006</v>
      </c>
      <c r="CO36">
        <v>44.75</v>
      </c>
      <c r="CP36">
        <v>47.25</v>
      </c>
      <c r="CQ36">
        <v>45.686999999999998</v>
      </c>
      <c r="CR36">
        <v>45.882750000000001</v>
      </c>
      <c r="CS36">
        <v>46.25</v>
      </c>
      <c r="CT36">
        <v>597.51875000000007</v>
      </c>
      <c r="CU36">
        <v>597.52125000000001</v>
      </c>
      <c r="CV36">
        <v>0</v>
      </c>
      <c r="CW36">
        <v>1665506211.9000001</v>
      </c>
      <c r="CX36">
        <v>0</v>
      </c>
      <c r="CY36">
        <v>1665503463</v>
      </c>
      <c r="CZ36" t="s">
        <v>356</v>
      </c>
      <c r="DA36">
        <v>1665503462</v>
      </c>
      <c r="DB36">
        <v>1665503463</v>
      </c>
      <c r="DC36">
        <v>5</v>
      </c>
      <c r="DD36">
        <v>8.5000000000000006E-2</v>
      </c>
      <c r="DE36">
        <v>-1E-3</v>
      </c>
      <c r="DF36">
        <v>-3.5999999999999997E-2</v>
      </c>
      <c r="DG36">
        <v>0.21</v>
      </c>
      <c r="DH36">
        <v>415</v>
      </c>
      <c r="DI36">
        <v>36</v>
      </c>
      <c r="DJ36">
        <v>0.25</v>
      </c>
      <c r="DK36">
        <v>0.11</v>
      </c>
      <c r="DL36">
        <v>-9.296084878048779</v>
      </c>
      <c r="DM36">
        <v>-0.71111038327525555</v>
      </c>
      <c r="DN36">
        <v>9.4407333146394892E-2</v>
      </c>
      <c r="DO36">
        <v>0</v>
      </c>
      <c r="DP36">
        <v>0.3886368780487805</v>
      </c>
      <c r="DQ36">
        <v>7.3663212543554596E-2</v>
      </c>
      <c r="DR36">
        <v>1.6837200170173601E-2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3.2945199999999999</v>
      </c>
      <c r="EB36">
        <v>2.6253299999999999</v>
      </c>
      <c r="EC36">
        <v>3.4363900000000003E-2</v>
      </c>
      <c r="ED36">
        <v>3.6504300000000003E-2</v>
      </c>
      <c r="EE36">
        <v>0.148955</v>
      </c>
      <c r="EF36">
        <v>0.146347</v>
      </c>
      <c r="EG36">
        <v>29156.1</v>
      </c>
      <c r="EH36">
        <v>29714.9</v>
      </c>
      <c r="EI36">
        <v>28098.7</v>
      </c>
      <c r="EJ36">
        <v>29695.5</v>
      </c>
      <c r="EK36">
        <v>32835</v>
      </c>
      <c r="EL36">
        <v>35226.199999999997</v>
      </c>
      <c r="EM36">
        <v>39588.1</v>
      </c>
      <c r="EN36">
        <v>42496.5</v>
      </c>
      <c r="EO36">
        <v>2.2040000000000002</v>
      </c>
      <c r="EP36">
        <v>2.1507700000000001</v>
      </c>
      <c r="EQ36">
        <v>0.122499</v>
      </c>
      <c r="ER36">
        <v>0</v>
      </c>
      <c r="ES36">
        <v>33.249699999999997</v>
      </c>
      <c r="ET36">
        <v>999.9</v>
      </c>
      <c r="EU36">
        <v>73.5</v>
      </c>
      <c r="EV36">
        <v>35.9</v>
      </c>
      <c r="EW36">
        <v>43.068300000000001</v>
      </c>
      <c r="EX36">
        <v>57.319099999999999</v>
      </c>
      <c r="EY36">
        <v>-1.9190700000000001</v>
      </c>
      <c r="EZ36">
        <v>2</v>
      </c>
      <c r="FA36">
        <v>0.64513500000000001</v>
      </c>
      <c r="FB36">
        <v>1.3821099999999999</v>
      </c>
      <c r="FC36">
        <v>20.263500000000001</v>
      </c>
      <c r="FD36">
        <v>5.21774</v>
      </c>
      <c r="FE36">
        <v>12.0046</v>
      </c>
      <c r="FF36">
        <v>4.9855</v>
      </c>
      <c r="FG36">
        <v>3.2844799999999998</v>
      </c>
      <c r="FH36">
        <v>6401.8</v>
      </c>
      <c r="FI36">
        <v>9999</v>
      </c>
      <c r="FJ36">
        <v>9999</v>
      </c>
      <c r="FK36">
        <v>490.5</v>
      </c>
      <c r="FL36">
        <v>1.8657999999999999</v>
      </c>
      <c r="FM36">
        <v>1.86216</v>
      </c>
      <c r="FN36">
        <v>1.8641700000000001</v>
      </c>
      <c r="FO36">
        <v>1.86032</v>
      </c>
      <c r="FP36">
        <v>1.86097</v>
      </c>
      <c r="FQ36">
        <v>1.86005</v>
      </c>
      <c r="FR36">
        <v>1.8617900000000001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-0.28599999999999998</v>
      </c>
      <c r="GH36">
        <v>0.21790000000000001</v>
      </c>
      <c r="GI36">
        <v>-0.38878066965608271</v>
      </c>
      <c r="GJ36">
        <v>8.4540356221501391E-4</v>
      </c>
      <c r="GK36">
        <v>6.8779579211309249E-8</v>
      </c>
      <c r="GL36">
        <v>-1.3381725072044801E-10</v>
      </c>
      <c r="GM36">
        <v>-8.6234221326163804E-2</v>
      </c>
      <c r="GN36">
        <v>8.8717001971158594E-4</v>
      </c>
      <c r="GO36">
        <v>5.46455871630479E-4</v>
      </c>
      <c r="GP36">
        <v>-9.435533427115459E-6</v>
      </c>
      <c r="GQ36">
        <v>1</v>
      </c>
      <c r="GR36">
        <v>2082</v>
      </c>
      <c r="GS36">
        <v>3</v>
      </c>
      <c r="GT36">
        <v>35</v>
      </c>
      <c r="GU36">
        <v>45.8</v>
      </c>
      <c r="GV36">
        <v>45.7</v>
      </c>
      <c r="GW36">
        <v>0.55542000000000002</v>
      </c>
      <c r="GX36">
        <v>2.6208499999999999</v>
      </c>
      <c r="GY36">
        <v>2.04834</v>
      </c>
      <c r="GZ36">
        <v>2.6245099999999999</v>
      </c>
      <c r="HA36">
        <v>2.1972700000000001</v>
      </c>
      <c r="HB36">
        <v>2.3071299999999999</v>
      </c>
      <c r="HC36">
        <v>40.680999999999997</v>
      </c>
      <c r="HD36">
        <v>14.0883</v>
      </c>
      <c r="HE36">
        <v>18</v>
      </c>
      <c r="HF36">
        <v>711.26599999999996</v>
      </c>
      <c r="HG36">
        <v>741.06</v>
      </c>
      <c r="HH36">
        <v>31.0015</v>
      </c>
      <c r="HI36">
        <v>35.369900000000001</v>
      </c>
      <c r="HJ36">
        <v>29.9999</v>
      </c>
      <c r="HK36">
        <v>35.222099999999998</v>
      </c>
      <c r="HL36">
        <v>35.1995</v>
      </c>
      <c r="HM36">
        <v>11.1416</v>
      </c>
      <c r="HN36">
        <v>17.439399999999999</v>
      </c>
      <c r="HO36">
        <v>100</v>
      </c>
      <c r="HP36">
        <v>31</v>
      </c>
      <c r="HQ36">
        <v>143.976</v>
      </c>
      <c r="HR36">
        <v>37.333399999999997</v>
      </c>
      <c r="HS36">
        <v>98.903300000000002</v>
      </c>
      <c r="HT36">
        <v>98.496700000000004</v>
      </c>
    </row>
    <row r="37" spans="1:228" x14ac:dyDescent="0.2">
      <c r="A37">
        <v>22</v>
      </c>
      <c r="B37">
        <v>1665506211.0999999</v>
      </c>
      <c r="C37">
        <v>84</v>
      </c>
      <c r="D37" t="s">
        <v>402</v>
      </c>
      <c r="E37" t="s">
        <v>403</v>
      </c>
      <c r="F37">
        <v>4</v>
      </c>
      <c r="G37">
        <v>1665506209.0999999</v>
      </c>
      <c r="H37">
        <f t="shared" si="0"/>
        <v>1.2206893535042387E-3</v>
      </c>
      <c r="I37">
        <f t="shared" si="1"/>
        <v>1.2206893535042387</v>
      </c>
      <c r="J37">
        <f t="shared" si="2"/>
        <v>-0.26615308284323014</v>
      </c>
      <c r="K37">
        <f t="shared" si="3"/>
        <v>122.82771428571429</v>
      </c>
      <c r="L37">
        <f t="shared" si="4"/>
        <v>125.76108334141237</v>
      </c>
      <c r="M37">
        <f t="shared" si="5"/>
        <v>12.752562932255437</v>
      </c>
      <c r="N37">
        <f t="shared" si="6"/>
        <v>12.455110234708561</v>
      </c>
      <c r="O37">
        <f t="shared" si="7"/>
        <v>6.2920631893838744E-2</v>
      </c>
      <c r="P37">
        <f t="shared" si="8"/>
        <v>3.6896396475719571</v>
      </c>
      <c r="Q37">
        <f t="shared" si="9"/>
        <v>6.2330552048112567E-2</v>
      </c>
      <c r="R37">
        <f t="shared" si="10"/>
        <v>3.900915000416566E-2</v>
      </c>
      <c r="S37">
        <f t="shared" si="11"/>
        <v>226.11745067786251</v>
      </c>
      <c r="T37">
        <f t="shared" si="12"/>
        <v>35.305958553112617</v>
      </c>
      <c r="U37">
        <f t="shared" si="13"/>
        <v>35.229771428571418</v>
      </c>
      <c r="V37">
        <f t="shared" si="14"/>
        <v>5.7206397349506481</v>
      </c>
      <c r="W37">
        <f t="shared" si="15"/>
        <v>69.716802964865124</v>
      </c>
      <c r="X37">
        <f t="shared" si="16"/>
        <v>3.8282521687675892</v>
      </c>
      <c r="Y37">
        <f t="shared" si="17"/>
        <v>5.4911470491509728</v>
      </c>
      <c r="Z37">
        <f t="shared" si="18"/>
        <v>1.8923875661830589</v>
      </c>
      <c r="AA37">
        <f t="shared" si="19"/>
        <v>-53.83240048953693</v>
      </c>
      <c r="AB37">
        <f t="shared" si="20"/>
        <v>-146.92209044441026</v>
      </c>
      <c r="AC37">
        <f t="shared" si="21"/>
        <v>-9.2870276662955362</v>
      </c>
      <c r="AD37">
        <f t="shared" si="22"/>
        <v>16.075932077619797</v>
      </c>
      <c r="AE37">
        <f t="shared" si="23"/>
        <v>22.918920254233488</v>
      </c>
      <c r="AF37">
        <f t="shared" si="24"/>
        <v>1.1074969172766851</v>
      </c>
      <c r="AG37">
        <f t="shared" si="25"/>
        <v>-0.26615308284323014</v>
      </c>
      <c r="AH37">
        <v>137.10733873370069</v>
      </c>
      <c r="AI37">
        <v>130.225412121212</v>
      </c>
      <c r="AJ37">
        <v>1.7180268381234169</v>
      </c>
      <c r="AK37">
        <v>66.836007347559729</v>
      </c>
      <c r="AL37">
        <f t="shared" si="26"/>
        <v>1.2206893535042387</v>
      </c>
      <c r="AM37">
        <v>37.309242975830678</v>
      </c>
      <c r="AN37">
        <v>37.76282363636362</v>
      </c>
      <c r="AO37">
        <v>6.5661465536911313E-3</v>
      </c>
      <c r="AP37">
        <v>85.801768597711657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47272.6236191965</v>
      </c>
      <c r="AV37">
        <f t="shared" si="30"/>
        <v>1200.007142857143</v>
      </c>
      <c r="AW37">
        <f t="shared" si="31"/>
        <v>1025.9315495740223</v>
      </c>
      <c r="AX37">
        <f t="shared" si="32"/>
        <v>0.85493786906246449</v>
      </c>
      <c r="AY37">
        <f t="shared" si="33"/>
        <v>0.1884300872905563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1665506209.0999999</v>
      </c>
      <c r="BF37">
        <v>122.82771428571429</v>
      </c>
      <c r="BG37">
        <v>132.40442857142861</v>
      </c>
      <c r="BH37">
        <v>37.752814285714287</v>
      </c>
      <c r="BI37">
        <v>37.310142857142857</v>
      </c>
      <c r="BJ37">
        <v>123.11157142857139</v>
      </c>
      <c r="BK37">
        <v>37.534828571428577</v>
      </c>
      <c r="BL37">
        <v>649.99714285714276</v>
      </c>
      <c r="BM37">
        <v>101.3031428571428</v>
      </c>
      <c r="BN37">
        <v>9.9950957142857136E-2</v>
      </c>
      <c r="BO37">
        <v>34.491157142857141</v>
      </c>
      <c r="BP37">
        <v>35.229771428571418</v>
      </c>
      <c r="BQ37">
        <v>999.89999999999986</v>
      </c>
      <c r="BR37">
        <v>0</v>
      </c>
      <c r="BS37">
        <v>0</v>
      </c>
      <c r="BT37">
        <v>9019.017142857143</v>
      </c>
      <c r="BU37">
        <v>0</v>
      </c>
      <c r="BV37">
        <v>1970.83</v>
      </c>
      <c r="BW37">
        <v>-9.5770257142857123</v>
      </c>
      <c r="BX37">
        <v>127.6467142857143</v>
      </c>
      <c r="BY37">
        <v>137.536</v>
      </c>
      <c r="BZ37">
        <v>0.44266571428571438</v>
      </c>
      <c r="CA37">
        <v>132.40442857142861</v>
      </c>
      <c r="CB37">
        <v>37.310142857142857</v>
      </c>
      <c r="CC37">
        <v>3.8244785714285712</v>
      </c>
      <c r="CD37">
        <v>3.7796342857142848</v>
      </c>
      <c r="CE37">
        <v>28.133514285714291</v>
      </c>
      <c r="CF37">
        <v>27.931142857142849</v>
      </c>
      <c r="CG37">
        <v>1200.007142857143</v>
      </c>
      <c r="CH37">
        <v>0.49998685714285712</v>
      </c>
      <c r="CI37">
        <v>0.50001314285714293</v>
      </c>
      <c r="CJ37">
        <v>0</v>
      </c>
      <c r="CK37">
        <v>863.03599999999994</v>
      </c>
      <c r="CL37">
        <v>4.9990899999999998</v>
      </c>
      <c r="CM37">
        <v>9351.8271428571425</v>
      </c>
      <c r="CN37">
        <v>9557.8571428571431</v>
      </c>
      <c r="CO37">
        <v>44.75</v>
      </c>
      <c r="CP37">
        <v>47.276571428571437</v>
      </c>
      <c r="CQ37">
        <v>45.686999999999998</v>
      </c>
      <c r="CR37">
        <v>45.936999999999998</v>
      </c>
      <c r="CS37">
        <v>46.25</v>
      </c>
      <c r="CT37">
        <v>597.49142857142851</v>
      </c>
      <c r="CU37">
        <v>597.51999999999987</v>
      </c>
      <c r="CV37">
        <v>0</v>
      </c>
      <c r="CW37">
        <v>1665506215.5</v>
      </c>
      <c r="CX37">
        <v>0</v>
      </c>
      <c r="CY37">
        <v>1665503463</v>
      </c>
      <c r="CZ37" t="s">
        <v>356</v>
      </c>
      <c r="DA37">
        <v>1665503462</v>
      </c>
      <c r="DB37">
        <v>1665503463</v>
      </c>
      <c r="DC37">
        <v>5</v>
      </c>
      <c r="DD37">
        <v>8.5000000000000006E-2</v>
      </c>
      <c r="DE37">
        <v>-1E-3</v>
      </c>
      <c r="DF37">
        <v>-3.5999999999999997E-2</v>
      </c>
      <c r="DG37">
        <v>0.21</v>
      </c>
      <c r="DH37">
        <v>415</v>
      </c>
      <c r="DI37">
        <v>36</v>
      </c>
      <c r="DJ37">
        <v>0.25</v>
      </c>
      <c r="DK37">
        <v>0.11</v>
      </c>
      <c r="DL37">
        <v>-9.3595673170731715</v>
      </c>
      <c r="DM37">
        <v>-1.023059163763089</v>
      </c>
      <c r="DN37">
        <v>0.1209440913170594</v>
      </c>
      <c r="DO37">
        <v>0</v>
      </c>
      <c r="DP37">
        <v>0.39637775609756087</v>
      </c>
      <c r="DQ37">
        <v>0.2363333519163765</v>
      </c>
      <c r="DR37">
        <v>2.4871728825511509E-2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363</v>
      </c>
      <c r="EA37">
        <v>3.29467</v>
      </c>
      <c r="EB37">
        <v>2.6255600000000001</v>
      </c>
      <c r="EC37">
        <v>3.6144200000000001E-2</v>
      </c>
      <c r="ED37">
        <v>3.8288200000000001E-2</v>
      </c>
      <c r="EE37">
        <v>0.14903</v>
      </c>
      <c r="EF37">
        <v>0.14636099999999999</v>
      </c>
      <c r="EG37">
        <v>29102.2</v>
      </c>
      <c r="EH37">
        <v>29660.1</v>
      </c>
      <c r="EI37">
        <v>28098.5</v>
      </c>
      <c r="EJ37">
        <v>29695.599999999999</v>
      </c>
      <c r="EK37">
        <v>32832.1</v>
      </c>
      <c r="EL37">
        <v>35226.199999999997</v>
      </c>
      <c r="EM37">
        <v>39587.9</v>
      </c>
      <c r="EN37">
        <v>42497</v>
      </c>
      <c r="EO37">
        <v>2.20417</v>
      </c>
      <c r="EP37">
        <v>2.1507499999999999</v>
      </c>
      <c r="EQ37">
        <v>0.12189899999999999</v>
      </c>
      <c r="ER37">
        <v>0</v>
      </c>
      <c r="ES37">
        <v>33.2714</v>
      </c>
      <c r="ET37">
        <v>999.9</v>
      </c>
      <c r="EU37">
        <v>73.5</v>
      </c>
      <c r="EV37">
        <v>35.9</v>
      </c>
      <c r="EW37">
        <v>43.068800000000003</v>
      </c>
      <c r="EX37">
        <v>57.379100000000001</v>
      </c>
      <c r="EY37">
        <v>-1.99519</v>
      </c>
      <c r="EZ37">
        <v>2</v>
      </c>
      <c r="FA37">
        <v>0.64510400000000001</v>
      </c>
      <c r="FB37">
        <v>1.3879699999999999</v>
      </c>
      <c r="FC37">
        <v>20.263500000000001</v>
      </c>
      <c r="FD37">
        <v>5.21774</v>
      </c>
      <c r="FE37">
        <v>12.0046</v>
      </c>
      <c r="FF37">
        <v>4.9856999999999996</v>
      </c>
      <c r="FG37">
        <v>3.2844799999999998</v>
      </c>
      <c r="FH37">
        <v>6402.1</v>
      </c>
      <c r="FI37">
        <v>9999</v>
      </c>
      <c r="FJ37">
        <v>9999</v>
      </c>
      <c r="FK37">
        <v>490.5</v>
      </c>
      <c r="FL37">
        <v>1.86582</v>
      </c>
      <c r="FM37">
        <v>1.8621700000000001</v>
      </c>
      <c r="FN37">
        <v>1.8641799999999999</v>
      </c>
      <c r="FO37">
        <v>1.86029</v>
      </c>
      <c r="FP37">
        <v>1.86097</v>
      </c>
      <c r="FQ37">
        <v>1.86006</v>
      </c>
      <c r="FR37">
        <v>1.86182</v>
      </c>
      <c r="FS37">
        <v>1.8583799999999999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-0.28100000000000003</v>
      </c>
      <c r="GH37">
        <v>0.218</v>
      </c>
      <c r="GI37">
        <v>-0.38878066965608271</v>
      </c>
      <c r="GJ37">
        <v>8.4540356221501391E-4</v>
      </c>
      <c r="GK37">
        <v>6.8779579211309249E-8</v>
      </c>
      <c r="GL37">
        <v>-1.3381725072044801E-10</v>
      </c>
      <c r="GM37">
        <v>-8.6234221326163804E-2</v>
      </c>
      <c r="GN37">
        <v>8.8717001971158594E-4</v>
      </c>
      <c r="GO37">
        <v>5.46455871630479E-4</v>
      </c>
      <c r="GP37">
        <v>-9.435533427115459E-6</v>
      </c>
      <c r="GQ37">
        <v>1</v>
      </c>
      <c r="GR37">
        <v>2082</v>
      </c>
      <c r="GS37">
        <v>3</v>
      </c>
      <c r="GT37">
        <v>35</v>
      </c>
      <c r="GU37">
        <v>45.8</v>
      </c>
      <c r="GV37">
        <v>45.8</v>
      </c>
      <c r="GW37">
        <v>0.57617200000000002</v>
      </c>
      <c r="GX37">
        <v>2.6208499999999999</v>
      </c>
      <c r="GY37">
        <v>2.04834</v>
      </c>
      <c r="GZ37">
        <v>2.6257299999999999</v>
      </c>
      <c r="HA37">
        <v>2.1972700000000001</v>
      </c>
      <c r="HB37">
        <v>2.33887</v>
      </c>
      <c r="HC37">
        <v>40.680999999999997</v>
      </c>
      <c r="HD37">
        <v>14.0883</v>
      </c>
      <c r="HE37">
        <v>18</v>
      </c>
      <c r="HF37">
        <v>711.41200000000003</v>
      </c>
      <c r="HG37">
        <v>741.00099999999998</v>
      </c>
      <c r="HH37">
        <v>31.0016</v>
      </c>
      <c r="HI37">
        <v>35.367199999999997</v>
      </c>
      <c r="HJ37">
        <v>29.9999</v>
      </c>
      <c r="HK37">
        <v>35.221800000000002</v>
      </c>
      <c r="HL37">
        <v>35.1967</v>
      </c>
      <c r="HM37">
        <v>11.547000000000001</v>
      </c>
      <c r="HN37">
        <v>17.439399999999999</v>
      </c>
      <c r="HO37">
        <v>100</v>
      </c>
      <c r="HP37">
        <v>31</v>
      </c>
      <c r="HQ37">
        <v>150.655</v>
      </c>
      <c r="HR37">
        <v>37.332799999999999</v>
      </c>
      <c r="HS37">
        <v>98.902699999999996</v>
      </c>
      <c r="HT37">
        <v>98.497600000000006</v>
      </c>
    </row>
    <row r="38" spans="1:228" x14ac:dyDescent="0.2">
      <c r="A38">
        <v>23</v>
      </c>
      <c r="B38">
        <v>1665506215.0999999</v>
      </c>
      <c r="C38">
        <v>88</v>
      </c>
      <c r="D38" t="s">
        <v>404</v>
      </c>
      <c r="E38" t="s">
        <v>405</v>
      </c>
      <c r="F38">
        <v>4</v>
      </c>
      <c r="G38">
        <v>1665506212.7874999</v>
      </c>
      <c r="H38">
        <f t="shared" si="0"/>
        <v>1.2019091052592216E-3</v>
      </c>
      <c r="I38">
        <f t="shared" si="1"/>
        <v>1.2019091052592217</v>
      </c>
      <c r="J38">
        <f t="shared" si="2"/>
        <v>0.2460735687534894</v>
      </c>
      <c r="K38">
        <f t="shared" si="3"/>
        <v>128.90625</v>
      </c>
      <c r="L38">
        <f t="shared" si="4"/>
        <v>118.61564007099024</v>
      </c>
      <c r="M38">
        <f t="shared" si="5"/>
        <v>12.027964684293407</v>
      </c>
      <c r="N38">
        <f t="shared" si="6"/>
        <v>13.071461922363282</v>
      </c>
      <c r="O38">
        <f t="shared" si="7"/>
        <v>6.1876954857647277E-2</v>
      </c>
      <c r="P38">
        <f t="shared" si="8"/>
        <v>3.6907775134207501</v>
      </c>
      <c r="Q38">
        <f t="shared" si="9"/>
        <v>6.1306366624828412E-2</v>
      </c>
      <c r="R38">
        <f t="shared" si="10"/>
        <v>3.8367305552425089E-2</v>
      </c>
      <c r="S38">
        <f t="shared" si="11"/>
        <v>226.12160173543978</v>
      </c>
      <c r="T38">
        <f t="shared" si="12"/>
        <v>35.32174477135441</v>
      </c>
      <c r="U38">
        <f t="shared" si="13"/>
        <v>35.241787500000001</v>
      </c>
      <c r="V38">
        <f t="shared" si="14"/>
        <v>5.7244410729493822</v>
      </c>
      <c r="W38">
        <f t="shared" si="15"/>
        <v>69.703589061307653</v>
      </c>
      <c r="X38">
        <f t="shared" si="16"/>
        <v>3.8300999540543903</v>
      </c>
      <c r="Y38">
        <f t="shared" si="17"/>
        <v>5.4948389396213644</v>
      </c>
      <c r="Z38">
        <f t="shared" si="18"/>
        <v>1.8943411188949919</v>
      </c>
      <c r="AA38">
        <f t="shared" si="19"/>
        <v>-53.004191541931675</v>
      </c>
      <c r="AB38">
        <f t="shared" si="20"/>
        <v>-146.95212185356556</v>
      </c>
      <c r="AC38">
        <f t="shared" si="21"/>
        <v>-9.2871530379583742</v>
      </c>
      <c r="AD38">
        <f t="shared" si="22"/>
        <v>16.878135301984173</v>
      </c>
      <c r="AE38">
        <f t="shared" si="23"/>
        <v>23.258938001626674</v>
      </c>
      <c r="AF38">
        <f t="shared" si="24"/>
        <v>1.144878902757005</v>
      </c>
      <c r="AG38">
        <f t="shared" si="25"/>
        <v>0.2460735687534894</v>
      </c>
      <c r="AH38">
        <v>144.13190742820649</v>
      </c>
      <c r="AI38">
        <v>137.0641696969696</v>
      </c>
      <c r="AJ38">
        <v>1.70956526227191</v>
      </c>
      <c r="AK38">
        <v>66.836007347559729</v>
      </c>
      <c r="AL38">
        <f t="shared" si="26"/>
        <v>1.2019091052592217</v>
      </c>
      <c r="AM38">
        <v>37.31227692362387</v>
      </c>
      <c r="AN38">
        <v>37.777990909090903</v>
      </c>
      <c r="AO38">
        <v>2.8025768810763709E-3</v>
      </c>
      <c r="AP38">
        <v>85.801768597711657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47291.024673377869</v>
      </c>
      <c r="AV38">
        <f t="shared" si="30"/>
        <v>1200.0287499999999</v>
      </c>
      <c r="AW38">
        <f t="shared" si="31"/>
        <v>1025.9500635934921</v>
      </c>
      <c r="AX38">
        <f t="shared" si="32"/>
        <v>0.85493790344064013</v>
      </c>
      <c r="AY38">
        <f t="shared" si="33"/>
        <v>0.18843015364043553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1665506212.7874999</v>
      </c>
      <c r="BF38">
        <v>128.90625</v>
      </c>
      <c r="BG38">
        <v>138.62837500000001</v>
      </c>
      <c r="BH38">
        <v>37.771124999999998</v>
      </c>
      <c r="BI38">
        <v>37.313549999999999</v>
      </c>
      <c r="BJ38">
        <v>129.18487500000001</v>
      </c>
      <c r="BK38">
        <v>37.553112499999997</v>
      </c>
      <c r="BL38">
        <v>650.03899999999999</v>
      </c>
      <c r="BM38">
        <v>101.302875</v>
      </c>
      <c r="BN38">
        <v>9.9981125000000004E-2</v>
      </c>
      <c r="BO38">
        <v>34.503249999999987</v>
      </c>
      <c r="BP38">
        <v>35.241787500000001</v>
      </c>
      <c r="BQ38">
        <v>999.9</v>
      </c>
      <c r="BR38">
        <v>0</v>
      </c>
      <c r="BS38">
        <v>0</v>
      </c>
      <c r="BT38">
        <v>9022.96875</v>
      </c>
      <c r="BU38">
        <v>0</v>
      </c>
      <c r="BV38">
        <v>1972.54</v>
      </c>
      <c r="BW38">
        <v>-9.7222537500000001</v>
      </c>
      <c r="BX38">
        <v>133.96625</v>
      </c>
      <c r="BY38">
        <v>144.00187500000001</v>
      </c>
      <c r="BZ38">
        <v>0.45755675000000001</v>
      </c>
      <c r="CA38">
        <v>138.62837500000001</v>
      </c>
      <c r="CB38">
        <v>37.313549999999999</v>
      </c>
      <c r="CC38">
        <v>3.8263250000000002</v>
      </c>
      <c r="CD38">
        <v>3.7799737499999999</v>
      </c>
      <c r="CE38">
        <v>28.1418125</v>
      </c>
      <c r="CF38">
        <v>27.932675</v>
      </c>
      <c r="CG38">
        <v>1200.0287499999999</v>
      </c>
      <c r="CH38">
        <v>0.49998487499999988</v>
      </c>
      <c r="CI38">
        <v>0.500015125</v>
      </c>
      <c r="CJ38">
        <v>0</v>
      </c>
      <c r="CK38">
        <v>862.64600000000007</v>
      </c>
      <c r="CL38">
        <v>4.9990899999999998</v>
      </c>
      <c r="CM38">
        <v>9349.0562500000015</v>
      </c>
      <c r="CN38">
        <v>9558.03125</v>
      </c>
      <c r="CO38">
        <v>44.765500000000003</v>
      </c>
      <c r="CP38">
        <v>47.311999999999998</v>
      </c>
      <c r="CQ38">
        <v>45.686999999999998</v>
      </c>
      <c r="CR38">
        <v>45.936999999999998</v>
      </c>
      <c r="CS38">
        <v>46.25</v>
      </c>
      <c r="CT38">
        <v>597.49875000000009</v>
      </c>
      <c r="CU38">
        <v>597.53</v>
      </c>
      <c r="CV38">
        <v>0</v>
      </c>
      <c r="CW38">
        <v>1665506219.7</v>
      </c>
      <c r="CX38">
        <v>0</v>
      </c>
      <c r="CY38">
        <v>1665503463</v>
      </c>
      <c r="CZ38" t="s">
        <v>356</v>
      </c>
      <c r="DA38">
        <v>1665503462</v>
      </c>
      <c r="DB38">
        <v>1665503463</v>
      </c>
      <c r="DC38">
        <v>5</v>
      </c>
      <c r="DD38">
        <v>8.5000000000000006E-2</v>
      </c>
      <c r="DE38">
        <v>-1E-3</v>
      </c>
      <c r="DF38">
        <v>-3.5999999999999997E-2</v>
      </c>
      <c r="DG38">
        <v>0.21</v>
      </c>
      <c r="DH38">
        <v>415</v>
      </c>
      <c r="DI38">
        <v>36</v>
      </c>
      <c r="DJ38">
        <v>0.25</v>
      </c>
      <c r="DK38">
        <v>0.11</v>
      </c>
      <c r="DL38">
        <v>-9.4345412195121963</v>
      </c>
      <c r="DM38">
        <v>-1.733335191637642</v>
      </c>
      <c r="DN38">
        <v>0.17281053625278811</v>
      </c>
      <c r="DO38">
        <v>0</v>
      </c>
      <c r="DP38">
        <v>0.41410258536585359</v>
      </c>
      <c r="DQ38">
        <v>0.26818452961672451</v>
      </c>
      <c r="DR38">
        <v>2.7643611921158041E-2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363</v>
      </c>
      <c r="EA38">
        <v>3.2946</v>
      </c>
      <c r="EB38">
        <v>2.6252300000000002</v>
      </c>
      <c r="EC38">
        <v>3.79134E-2</v>
      </c>
      <c r="ED38">
        <v>4.00562E-2</v>
      </c>
      <c r="EE38">
        <v>0.14906700000000001</v>
      </c>
      <c r="EF38">
        <v>0.146367</v>
      </c>
      <c r="EG38">
        <v>29049.200000000001</v>
      </c>
      <c r="EH38">
        <v>29605.5</v>
      </c>
      <c r="EI38">
        <v>28098.799999999999</v>
      </c>
      <c r="EJ38">
        <v>29695.599999999999</v>
      </c>
      <c r="EK38">
        <v>32831.199999999997</v>
      </c>
      <c r="EL38">
        <v>35225.5</v>
      </c>
      <c r="EM38">
        <v>39588.400000000001</v>
      </c>
      <c r="EN38">
        <v>42496.3</v>
      </c>
      <c r="EO38">
        <v>2.2040500000000001</v>
      </c>
      <c r="EP38">
        <v>2.1507000000000001</v>
      </c>
      <c r="EQ38">
        <v>0.12055399999999999</v>
      </c>
      <c r="ER38">
        <v>0</v>
      </c>
      <c r="ES38">
        <v>33.293300000000002</v>
      </c>
      <c r="ET38">
        <v>999.9</v>
      </c>
      <c r="EU38">
        <v>73.5</v>
      </c>
      <c r="EV38">
        <v>35.9</v>
      </c>
      <c r="EW38">
        <v>43.067900000000002</v>
      </c>
      <c r="EX38">
        <v>56.539099999999998</v>
      </c>
      <c r="EY38">
        <v>-2.0632999999999999</v>
      </c>
      <c r="EZ38">
        <v>2</v>
      </c>
      <c r="FA38">
        <v>0.64470300000000003</v>
      </c>
      <c r="FB38">
        <v>1.3938200000000001</v>
      </c>
      <c r="FC38">
        <v>20.263500000000001</v>
      </c>
      <c r="FD38">
        <v>5.2183400000000004</v>
      </c>
      <c r="FE38">
        <v>12.0047</v>
      </c>
      <c r="FF38">
        <v>4.9862500000000001</v>
      </c>
      <c r="FG38">
        <v>3.2846500000000001</v>
      </c>
      <c r="FH38">
        <v>6402.1</v>
      </c>
      <c r="FI38">
        <v>9999</v>
      </c>
      <c r="FJ38">
        <v>9999</v>
      </c>
      <c r="FK38">
        <v>490.5</v>
      </c>
      <c r="FL38">
        <v>1.8657900000000001</v>
      </c>
      <c r="FM38">
        <v>1.86215</v>
      </c>
      <c r="FN38">
        <v>1.8641799999999999</v>
      </c>
      <c r="FO38">
        <v>1.8603099999999999</v>
      </c>
      <c r="FP38">
        <v>1.8609599999999999</v>
      </c>
      <c r="FQ38">
        <v>1.8600699999999999</v>
      </c>
      <c r="FR38">
        <v>1.86181</v>
      </c>
      <c r="FS38">
        <v>1.85839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-0.27600000000000002</v>
      </c>
      <c r="GH38">
        <v>0.218</v>
      </c>
      <c r="GI38">
        <v>-0.38878066965608271</v>
      </c>
      <c r="GJ38">
        <v>8.4540356221501391E-4</v>
      </c>
      <c r="GK38">
        <v>6.8779579211309249E-8</v>
      </c>
      <c r="GL38">
        <v>-1.3381725072044801E-10</v>
      </c>
      <c r="GM38">
        <v>-8.6234221326163804E-2</v>
      </c>
      <c r="GN38">
        <v>8.8717001971158594E-4</v>
      </c>
      <c r="GO38">
        <v>5.46455871630479E-4</v>
      </c>
      <c r="GP38">
        <v>-9.435533427115459E-6</v>
      </c>
      <c r="GQ38">
        <v>1</v>
      </c>
      <c r="GR38">
        <v>2082</v>
      </c>
      <c r="GS38">
        <v>3</v>
      </c>
      <c r="GT38">
        <v>35</v>
      </c>
      <c r="GU38">
        <v>45.9</v>
      </c>
      <c r="GV38">
        <v>45.9</v>
      </c>
      <c r="GW38">
        <v>0.59692400000000001</v>
      </c>
      <c r="GX38">
        <v>2.6232899999999999</v>
      </c>
      <c r="GY38">
        <v>2.04834</v>
      </c>
      <c r="GZ38">
        <v>2.6245099999999999</v>
      </c>
      <c r="HA38">
        <v>2.1972700000000001</v>
      </c>
      <c r="HB38">
        <v>2.34741</v>
      </c>
      <c r="HC38">
        <v>40.680999999999997</v>
      </c>
      <c r="HD38">
        <v>14.097</v>
      </c>
      <c r="HE38">
        <v>18</v>
      </c>
      <c r="HF38">
        <v>711.28200000000004</v>
      </c>
      <c r="HG38">
        <v>740.95299999999997</v>
      </c>
      <c r="HH38">
        <v>31.0016</v>
      </c>
      <c r="HI38">
        <v>35.367199999999997</v>
      </c>
      <c r="HJ38">
        <v>30</v>
      </c>
      <c r="HK38">
        <v>35.219700000000003</v>
      </c>
      <c r="HL38">
        <v>35.1967</v>
      </c>
      <c r="HM38">
        <v>11.951599999999999</v>
      </c>
      <c r="HN38">
        <v>17.439399999999999</v>
      </c>
      <c r="HO38">
        <v>100</v>
      </c>
      <c r="HP38">
        <v>31</v>
      </c>
      <c r="HQ38">
        <v>157.334</v>
      </c>
      <c r="HR38">
        <v>37.321399999999997</v>
      </c>
      <c r="HS38">
        <v>98.903800000000004</v>
      </c>
      <c r="HT38">
        <v>98.496600000000001</v>
      </c>
    </row>
    <row r="39" spans="1:228" x14ac:dyDescent="0.2">
      <c r="A39">
        <v>24</v>
      </c>
      <c r="B39">
        <v>1665506219.0999999</v>
      </c>
      <c r="C39">
        <v>92</v>
      </c>
      <c r="D39" t="s">
        <v>406</v>
      </c>
      <c r="E39" t="s">
        <v>407</v>
      </c>
      <c r="F39">
        <v>4</v>
      </c>
      <c r="G39">
        <v>1665506217.0999999</v>
      </c>
      <c r="H39">
        <f t="shared" si="0"/>
        <v>1.2586982223106557E-3</v>
      </c>
      <c r="I39">
        <f t="shared" si="1"/>
        <v>1.2586982223106558</v>
      </c>
      <c r="J39">
        <f t="shared" si="2"/>
        <v>0.59478065779063849</v>
      </c>
      <c r="K39">
        <f t="shared" si="3"/>
        <v>135.98571428571429</v>
      </c>
      <c r="L39">
        <f t="shared" si="4"/>
        <v>117.19268158433793</v>
      </c>
      <c r="M39">
        <f t="shared" si="5"/>
        <v>11.883518838062058</v>
      </c>
      <c r="N39">
        <f t="shared" si="6"/>
        <v>13.78916136720245</v>
      </c>
      <c r="O39">
        <f t="shared" si="7"/>
        <v>6.4739983612448884E-2</v>
      </c>
      <c r="P39">
        <f t="shared" si="8"/>
        <v>3.6870672729563236</v>
      </c>
      <c r="Q39">
        <f t="shared" si="9"/>
        <v>6.4115037606463615E-2</v>
      </c>
      <c r="R39">
        <f t="shared" si="10"/>
        <v>4.0127544509618085E-2</v>
      </c>
      <c r="S39">
        <f t="shared" si="11"/>
        <v>226.11131966297597</v>
      </c>
      <c r="T39">
        <f t="shared" si="12"/>
        <v>35.321121197679545</v>
      </c>
      <c r="U39">
        <f t="shared" si="13"/>
        <v>35.255100000000013</v>
      </c>
      <c r="V39">
        <f t="shared" si="14"/>
        <v>5.7286551048849947</v>
      </c>
      <c r="W39">
        <f t="shared" si="15"/>
        <v>69.69377904162188</v>
      </c>
      <c r="X39">
        <f t="shared" si="16"/>
        <v>3.8317977530311382</v>
      </c>
      <c r="Y39">
        <f t="shared" si="17"/>
        <v>5.4980484710733606</v>
      </c>
      <c r="Z39">
        <f t="shared" si="18"/>
        <v>1.8968573518538565</v>
      </c>
      <c r="AA39">
        <f t="shared" si="19"/>
        <v>-55.508591603899916</v>
      </c>
      <c r="AB39">
        <f t="shared" si="20"/>
        <v>-147.36203575019263</v>
      </c>
      <c r="AC39">
        <f t="shared" si="21"/>
        <v>-9.3235126080339423</v>
      </c>
      <c r="AD39">
        <f t="shared" si="22"/>
        <v>13.917179700849459</v>
      </c>
      <c r="AE39">
        <f t="shared" si="23"/>
        <v>23.539185792178792</v>
      </c>
      <c r="AF39">
        <f t="shared" si="24"/>
        <v>1.1793162905456673</v>
      </c>
      <c r="AG39">
        <f t="shared" si="25"/>
        <v>0.59478065779063849</v>
      </c>
      <c r="AH39">
        <v>151.05973838996891</v>
      </c>
      <c r="AI39">
        <v>143.87746666666669</v>
      </c>
      <c r="AJ39">
        <v>1.7006141891539459</v>
      </c>
      <c r="AK39">
        <v>66.836007347559729</v>
      </c>
      <c r="AL39">
        <f t="shared" si="26"/>
        <v>1.2586982223106558</v>
      </c>
      <c r="AM39">
        <v>37.316549274669569</v>
      </c>
      <c r="AN39">
        <v>37.793243636363648</v>
      </c>
      <c r="AO39">
        <v>5.0532626814584116E-3</v>
      </c>
      <c r="AP39">
        <v>85.801768597711657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47223.337944306491</v>
      </c>
      <c r="AV39">
        <f t="shared" si="30"/>
        <v>1199.981428571429</v>
      </c>
      <c r="AW39">
        <f t="shared" si="31"/>
        <v>1025.9088993072417</v>
      </c>
      <c r="AX39">
        <f t="shared" si="32"/>
        <v>0.85493731392875005</v>
      </c>
      <c r="AY39">
        <f t="shared" si="33"/>
        <v>0.18842901588248762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1665506217.0999999</v>
      </c>
      <c r="BF39">
        <v>135.98571428571429</v>
      </c>
      <c r="BG39">
        <v>145.83071428571429</v>
      </c>
      <c r="BH39">
        <v>37.788357142857137</v>
      </c>
      <c r="BI39">
        <v>37.316971428571428</v>
      </c>
      <c r="BJ39">
        <v>136.2584285714286</v>
      </c>
      <c r="BK39">
        <v>37.57028571428571</v>
      </c>
      <c r="BL39">
        <v>649.96242857142863</v>
      </c>
      <c r="BM39">
        <v>101.3017142857143</v>
      </c>
      <c r="BN39">
        <v>9.9829542857142864E-2</v>
      </c>
      <c r="BO39">
        <v>34.513757142857152</v>
      </c>
      <c r="BP39">
        <v>35.255100000000013</v>
      </c>
      <c r="BQ39">
        <v>999.89999999999986</v>
      </c>
      <c r="BR39">
        <v>0</v>
      </c>
      <c r="BS39">
        <v>0</v>
      </c>
      <c r="BT39">
        <v>9010.267142857143</v>
      </c>
      <c r="BU39">
        <v>0</v>
      </c>
      <c r="BV39">
        <v>1973.8685714285709</v>
      </c>
      <c r="BW39">
        <v>-9.8449642857142852</v>
      </c>
      <c r="BX39">
        <v>141.32614285714291</v>
      </c>
      <c r="BY39">
        <v>151.48342857142859</v>
      </c>
      <c r="BZ39">
        <v>0.47135914285714292</v>
      </c>
      <c r="CA39">
        <v>145.83071428571429</v>
      </c>
      <c r="CB39">
        <v>37.316971428571428</v>
      </c>
      <c r="CC39">
        <v>3.82803</v>
      </c>
      <c r="CD39">
        <v>3.7802799999999999</v>
      </c>
      <c r="CE39">
        <v>28.149442857142859</v>
      </c>
      <c r="CF39">
        <v>27.934085714285711</v>
      </c>
      <c r="CG39">
        <v>1199.981428571429</v>
      </c>
      <c r="CH39">
        <v>0.5000068571428572</v>
      </c>
      <c r="CI39">
        <v>0.4999931428571428</v>
      </c>
      <c r="CJ39">
        <v>0</v>
      </c>
      <c r="CK39">
        <v>862.26728571428578</v>
      </c>
      <c r="CL39">
        <v>4.9990899999999998</v>
      </c>
      <c r="CM39">
        <v>9345.0657142857144</v>
      </c>
      <c r="CN39">
        <v>9557.721428571429</v>
      </c>
      <c r="CO39">
        <v>44.767714285714291</v>
      </c>
      <c r="CP39">
        <v>47.311999999999998</v>
      </c>
      <c r="CQ39">
        <v>45.686999999999998</v>
      </c>
      <c r="CR39">
        <v>45.936999999999998</v>
      </c>
      <c r="CS39">
        <v>46.25</v>
      </c>
      <c r="CT39">
        <v>597.49857142857138</v>
      </c>
      <c r="CU39">
        <v>597.48285714285714</v>
      </c>
      <c r="CV39">
        <v>0</v>
      </c>
      <c r="CW39">
        <v>1665506223.9000001</v>
      </c>
      <c r="CX39">
        <v>0</v>
      </c>
      <c r="CY39">
        <v>1665503463</v>
      </c>
      <c r="CZ39" t="s">
        <v>356</v>
      </c>
      <c r="DA39">
        <v>1665503462</v>
      </c>
      <c r="DB39">
        <v>1665503463</v>
      </c>
      <c r="DC39">
        <v>5</v>
      </c>
      <c r="DD39">
        <v>8.5000000000000006E-2</v>
      </c>
      <c r="DE39">
        <v>-1E-3</v>
      </c>
      <c r="DF39">
        <v>-3.5999999999999997E-2</v>
      </c>
      <c r="DG39">
        <v>0.21</v>
      </c>
      <c r="DH39">
        <v>415</v>
      </c>
      <c r="DI39">
        <v>36</v>
      </c>
      <c r="DJ39">
        <v>0.25</v>
      </c>
      <c r="DK39">
        <v>0.11</v>
      </c>
      <c r="DL39">
        <v>-9.550098292682927</v>
      </c>
      <c r="DM39">
        <v>-1.8590709407665511</v>
      </c>
      <c r="DN39">
        <v>0.18427358774655561</v>
      </c>
      <c r="DO39">
        <v>0</v>
      </c>
      <c r="DP39">
        <v>0.4297878048780488</v>
      </c>
      <c r="DQ39">
        <v>0.29993502439024428</v>
      </c>
      <c r="DR39">
        <v>3.0070676994998592E-2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363</v>
      </c>
      <c r="EA39">
        <v>3.2945199999999999</v>
      </c>
      <c r="EB39">
        <v>2.6252800000000001</v>
      </c>
      <c r="EC39">
        <v>3.9656700000000003E-2</v>
      </c>
      <c r="ED39">
        <v>4.17972E-2</v>
      </c>
      <c r="EE39">
        <v>0.14910300000000001</v>
      </c>
      <c r="EF39">
        <v>0.14637700000000001</v>
      </c>
      <c r="EG39">
        <v>28995.7</v>
      </c>
      <c r="EH39">
        <v>29551.5</v>
      </c>
      <c r="EI39">
        <v>28098</v>
      </c>
      <c r="EJ39">
        <v>29695.200000000001</v>
      </c>
      <c r="EK39">
        <v>32829.300000000003</v>
      </c>
      <c r="EL39">
        <v>35225.1</v>
      </c>
      <c r="EM39">
        <v>39587.599999999999</v>
      </c>
      <c r="EN39">
        <v>42496.1</v>
      </c>
      <c r="EO39">
        <v>2.20425</v>
      </c>
      <c r="EP39">
        <v>2.15083</v>
      </c>
      <c r="EQ39">
        <v>0.120681</v>
      </c>
      <c r="ER39">
        <v>0</v>
      </c>
      <c r="ES39">
        <v>33.315300000000001</v>
      </c>
      <c r="ET39">
        <v>999.9</v>
      </c>
      <c r="EU39">
        <v>73.5</v>
      </c>
      <c r="EV39">
        <v>35.9</v>
      </c>
      <c r="EW39">
        <v>43.065199999999997</v>
      </c>
      <c r="EX39">
        <v>56.899099999999997</v>
      </c>
      <c r="EY39">
        <v>-1.97516</v>
      </c>
      <c r="EZ39">
        <v>2</v>
      </c>
      <c r="FA39">
        <v>0.64496200000000004</v>
      </c>
      <c r="FB39">
        <v>1.39815</v>
      </c>
      <c r="FC39">
        <v>20.263200000000001</v>
      </c>
      <c r="FD39">
        <v>5.2168400000000004</v>
      </c>
      <c r="FE39">
        <v>12.0047</v>
      </c>
      <c r="FF39">
        <v>4.9854500000000002</v>
      </c>
      <c r="FG39">
        <v>3.2843499999999999</v>
      </c>
      <c r="FH39">
        <v>6402.1</v>
      </c>
      <c r="FI39">
        <v>9999</v>
      </c>
      <c r="FJ39">
        <v>9999</v>
      </c>
      <c r="FK39">
        <v>490.5</v>
      </c>
      <c r="FL39">
        <v>1.8657900000000001</v>
      </c>
      <c r="FM39">
        <v>1.8621700000000001</v>
      </c>
      <c r="FN39">
        <v>1.8641700000000001</v>
      </c>
      <c r="FO39">
        <v>1.8603000000000001</v>
      </c>
      <c r="FP39">
        <v>1.8609599999999999</v>
      </c>
      <c r="FQ39">
        <v>1.8600699999999999</v>
      </c>
      <c r="FR39">
        <v>1.86181</v>
      </c>
      <c r="FS39">
        <v>1.8583799999999999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-0.27</v>
      </c>
      <c r="GH39">
        <v>0.218</v>
      </c>
      <c r="GI39">
        <v>-0.38878066965608271</v>
      </c>
      <c r="GJ39">
        <v>8.4540356221501391E-4</v>
      </c>
      <c r="GK39">
        <v>6.8779579211309249E-8</v>
      </c>
      <c r="GL39">
        <v>-1.3381725072044801E-10</v>
      </c>
      <c r="GM39">
        <v>-8.6234221326163804E-2</v>
      </c>
      <c r="GN39">
        <v>8.8717001971158594E-4</v>
      </c>
      <c r="GO39">
        <v>5.46455871630479E-4</v>
      </c>
      <c r="GP39">
        <v>-9.435533427115459E-6</v>
      </c>
      <c r="GQ39">
        <v>1</v>
      </c>
      <c r="GR39">
        <v>2082</v>
      </c>
      <c r="GS39">
        <v>3</v>
      </c>
      <c r="GT39">
        <v>35</v>
      </c>
      <c r="GU39">
        <v>46</v>
      </c>
      <c r="GV39">
        <v>45.9</v>
      </c>
      <c r="GW39">
        <v>0.61645499999999998</v>
      </c>
      <c r="GX39">
        <v>2.6196299999999999</v>
      </c>
      <c r="GY39">
        <v>2.04834</v>
      </c>
      <c r="GZ39">
        <v>2.6245099999999999</v>
      </c>
      <c r="HA39">
        <v>2.1972700000000001</v>
      </c>
      <c r="HB39">
        <v>2.35107</v>
      </c>
      <c r="HC39">
        <v>40.680999999999997</v>
      </c>
      <c r="HD39">
        <v>14.1058</v>
      </c>
      <c r="HE39">
        <v>18</v>
      </c>
      <c r="HF39">
        <v>711.44</v>
      </c>
      <c r="HG39">
        <v>741.05</v>
      </c>
      <c r="HH39">
        <v>31.0014</v>
      </c>
      <c r="HI39">
        <v>35.367199999999997</v>
      </c>
      <c r="HJ39">
        <v>30.0002</v>
      </c>
      <c r="HK39">
        <v>35.218600000000002</v>
      </c>
      <c r="HL39">
        <v>35.194699999999997</v>
      </c>
      <c r="HM39">
        <v>12.357799999999999</v>
      </c>
      <c r="HN39">
        <v>17.439399999999999</v>
      </c>
      <c r="HO39">
        <v>100</v>
      </c>
      <c r="HP39">
        <v>31</v>
      </c>
      <c r="HQ39">
        <v>164.01400000000001</v>
      </c>
      <c r="HR39">
        <v>37.444899999999997</v>
      </c>
      <c r="HS39">
        <v>98.901499999999999</v>
      </c>
      <c r="HT39">
        <v>98.495900000000006</v>
      </c>
    </row>
    <row r="40" spans="1:228" x14ac:dyDescent="0.2">
      <c r="A40">
        <v>25</v>
      </c>
      <c r="B40">
        <v>1665506223.0999999</v>
      </c>
      <c r="C40">
        <v>96</v>
      </c>
      <c r="D40" t="s">
        <v>408</v>
      </c>
      <c r="E40" t="s">
        <v>409</v>
      </c>
      <c r="F40">
        <v>4</v>
      </c>
      <c r="G40">
        <v>1665506220.7874999</v>
      </c>
      <c r="H40">
        <f t="shared" si="0"/>
        <v>1.2110881387790806E-3</v>
      </c>
      <c r="I40">
        <f t="shared" si="1"/>
        <v>1.2110881387790806</v>
      </c>
      <c r="J40">
        <f t="shared" si="2"/>
        <v>0.35099524386279407</v>
      </c>
      <c r="K40">
        <f t="shared" si="3"/>
        <v>142.083</v>
      </c>
      <c r="L40">
        <f t="shared" si="4"/>
        <v>128.71976467362984</v>
      </c>
      <c r="M40">
        <f t="shared" si="5"/>
        <v>13.052398311504511</v>
      </c>
      <c r="N40">
        <f t="shared" si="6"/>
        <v>14.407452608351624</v>
      </c>
      <c r="O40">
        <f t="shared" si="7"/>
        <v>6.2154682627123668E-2</v>
      </c>
      <c r="P40">
        <f t="shared" si="8"/>
        <v>3.6763306156510782</v>
      </c>
      <c r="Q40">
        <f t="shared" si="9"/>
        <v>6.1576746945206755E-2</v>
      </c>
      <c r="R40">
        <f t="shared" si="10"/>
        <v>3.8536944041461046E-2</v>
      </c>
      <c r="S40">
        <f t="shared" si="11"/>
        <v>226.11786598582194</v>
      </c>
      <c r="T40">
        <f t="shared" si="12"/>
        <v>35.340910202354124</v>
      </c>
      <c r="U40">
        <f t="shared" si="13"/>
        <v>35.268762500000001</v>
      </c>
      <c r="V40">
        <f t="shared" si="14"/>
        <v>5.7329827310519894</v>
      </c>
      <c r="W40">
        <f t="shared" si="15"/>
        <v>69.68062727674581</v>
      </c>
      <c r="X40">
        <f t="shared" si="16"/>
        <v>3.8326888296497623</v>
      </c>
      <c r="Y40">
        <f t="shared" si="17"/>
        <v>5.5003649930241485</v>
      </c>
      <c r="Z40">
        <f t="shared" si="18"/>
        <v>1.9002939014022271</v>
      </c>
      <c r="AA40">
        <f t="shared" si="19"/>
        <v>-53.408986920157453</v>
      </c>
      <c r="AB40">
        <f t="shared" si="20"/>
        <v>-148.13839139764687</v>
      </c>
      <c r="AC40">
        <f t="shared" si="21"/>
        <v>-9.4009778979851575</v>
      </c>
      <c r="AD40">
        <f t="shared" si="22"/>
        <v>15.169509770032448</v>
      </c>
      <c r="AE40">
        <f t="shared" si="23"/>
        <v>23.67813703578727</v>
      </c>
      <c r="AF40">
        <f t="shared" si="24"/>
        <v>1.1914666330417176</v>
      </c>
      <c r="AG40">
        <f t="shared" si="25"/>
        <v>0.35099524386279407</v>
      </c>
      <c r="AH40">
        <v>157.99679292945811</v>
      </c>
      <c r="AI40">
        <v>150.8002363636364</v>
      </c>
      <c r="AJ40">
        <v>1.730188974454663</v>
      </c>
      <c r="AK40">
        <v>66.836007347559729</v>
      </c>
      <c r="AL40">
        <f t="shared" si="26"/>
        <v>1.2110881387790806</v>
      </c>
      <c r="AM40">
        <v>37.319279705315253</v>
      </c>
      <c r="AN40">
        <v>37.800150909090888</v>
      </c>
      <c r="AO40">
        <v>6.0390071418354237E-4</v>
      </c>
      <c r="AP40">
        <v>85.801768597711657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47031.066120870797</v>
      </c>
      <c r="AV40">
        <f t="shared" si="30"/>
        <v>1200.0062499999999</v>
      </c>
      <c r="AW40">
        <f t="shared" si="31"/>
        <v>1025.9310885936902</v>
      </c>
      <c r="AX40">
        <f t="shared" si="32"/>
        <v>0.85493812102536149</v>
      </c>
      <c r="AY40">
        <f t="shared" si="33"/>
        <v>0.18843057357894757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1665506220.7874999</v>
      </c>
      <c r="BF40">
        <v>142.083</v>
      </c>
      <c r="BG40">
        <v>151.98837499999999</v>
      </c>
      <c r="BH40">
        <v>37.7971</v>
      </c>
      <c r="BI40">
        <v>37.320912499999999</v>
      </c>
      <c r="BJ40">
        <v>142.35062500000001</v>
      </c>
      <c r="BK40">
        <v>37.579037499999998</v>
      </c>
      <c r="BL40">
        <v>650.03137500000003</v>
      </c>
      <c r="BM40">
        <v>101.30137499999999</v>
      </c>
      <c r="BN40">
        <v>0.100288875</v>
      </c>
      <c r="BO40">
        <v>34.521337500000001</v>
      </c>
      <c r="BP40">
        <v>35.268762500000001</v>
      </c>
      <c r="BQ40">
        <v>999.9</v>
      </c>
      <c r="BR40">
        <v>0</v>
      </c>
      <c r="BS40">
        <v>0</v>
      </c>
      <c r="BT40">
        <v>8973.28125</v>
      </c>
      <c r="BU40">
        <v>0</v>
      </c>
      <c r="BV40">
        <v>1976.9175</v>
      </c>
      <c r="BW40">
        <v>-9.9052637499999996</v>
      </c>
      <c r="BX40">
        <v>147.6645</v>
      </c>
      <c r="BY40">
        <v>157.88062500000001</v>
      </c>
      <c r="BZ40">
        <v>0.476199125</v>
      </c>
      <c r="CA40">
        <v>151.98837499999999</v>
      </c>
      <c r="CB40">
        <v>37.320912499999999</v>
      </c>
      <c r="CC40">
        <v>3.8289</v>
      </c>
      <c r="CD40">
        <v>3.7806625</v>
      </c>
      <c r="CE40">
        <v>28.15335</v>
      </c>
      <c r="CF40">
        <v>27.9358</v>
      </c>
      <c r="CG40">
        <v>1200.0062499999999</v>
      </c>
      <c r="CH40">
        <v>0.49997799999999998</v>
      </c>
      <c r="CI40">
        <v>0.50002199999999997</v>
      </c>
      <c r="CJ40">
        <v>0</v>
      </c>
      <c r="CK40">
        <v>862.12700000000007</v>
      </c>
      <c r="CL40">
        <v>4.9990899999999998</v>
      </c>
      <c r="CM40">
        <v>9341.625</v>
      </c>
      <c r="CN40">
        <v>9557.8112499999988</v>
      </c>
      <c r="CO40">
        <v>44.780999999999999</v>
      </c>
      <c r="CP40">
        <v>47.311999999999998</v>
      </c>
      <c r="CQ40">
        <v>45.686999999999998</v>
      </c>
      <c r="CR40">
        <v>45.952749999999988</v>
      </c>
      <c r="CS40">
        <v>46.25</v>
      </c>
      <c r="CT40">
        <v>597.47874999999999</v>
      </c>
      <c r="CU40">
        <v>597.52749999999992</v>
      </c>
      <c r="CV40">
        <v>0</v>
      </c>
      <c r="CW40">
        <v>1665506227.5</v>
      </c>
      <c r="CX40">
        <v>0</v>
      </c>
      <c r="CY40">
        <v>1665503463</v>
      </c>
      <c r="CZ40" t="s">
        <v>356</v>
      </c>
      <c r="DA40">
        <v>1665503462</v>
      </c>
      <c r="DB40">
        <v>1665503463</v>
      </c>
      <c r="DC40">
        <v>5</v>
      </c>
      <c r="DD40">
        <v>8.5000000000000006E-2</v>
      </c>
      <c r="DE40">
        <v>-1E-3</v>
      </c>
      <c r="DF40">
        <v>-3.5999999999999997E-2</v>
      </c>
      <c r="DG40">
        <v>0.21</v>
      </c>
      <c r="DH40">
        <v>415</v>
      </c>
      <c r="DI40">
        <v>36</v>
      </c>
      <c r="DJ40">
        <v>0.25</v>
      </c>
      <c r="DK40">
        <v>0.11</v>
      </c>
      <c r="DL40">
        <v>-9.6699870731707325</v>
      </c>
      <c r="DM40">
        <v>-1.723190383275282</v>
      </c>
      <c r="DN40">
        <v>0.1714161121613334</v>
      </c>
      <c r="DO40">
        <v>0</v>
      </c>
      <c r="DP40">
        <v>0.44716580487804869</v>
      </c>
      <c r="DQ40">
        <v>0.25244801393728211</v>
      </c>
      <c r="DR40">
        <v>2.5609024330915841E-2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363</v>
      </c>
      <c r="EA40">
        <v>3.2946300000000002</v>
      </c>
      <c r="EB40">
        <v>2.6253000000000002</v>
      </c>
      <c r="EC40">
        <v>4.1413800000000001E-2</v>
      </c>
      <c r="ED40">
        <v>4.3531599999999997E-2</v>
      </c>
      <c r="EE40">
        <v>0.14912400000000001</v>
      </c>
      <c r="EF40">
        <v>0.14638999999999999</v>
      </c>
      <c r="EG40">
        <v>28942.7</v>
      </c>
      <c r="EH40">
        <v>29497.8</v>
      </c>
      <c r="EI40">
        <v>28098</v>
      </c>
      <c r="EJ40">
        <v>29695</v>
      </c>
      <c r="EK40">
        <v>32828.199999999997</v>
      </c>
      <c r="EL40">
        <v>35224.5</v>
      </c>
      <c r="EM40">
        <v>39587.199999999997</v>
      </c>
      <c r="EN40">
        <v>42496</v>
      </c>
      <c r="EO40">
        <v>2.2044000000000001</v>
      </c>
      <c r="EP40">
        <v>2.1507700000000001</v>
      </c>
      <c r="EQ40">
        <v>0.11985</v>
      </c>
      <c r="ER40">
        <v>0</v>
      </c>
      <c r="ES40">
        <v>33.337699999999998</v>
      </c>
      <c r="ET40">
        <v>999.9</v>
      </c>
      <c r="EU40">
        <v>73.5</v>
      </c>
      <c r="EV40">
        <v>35.9</v>
      </c>
      <c r="EW40">
        <v>43.065300000000001</v>
      </c>
      <c r="EX40">
        <v>56.719099999999997</v>
      </c>
      <c r="EY40">
        <v>-1.85497</v>
      </c>
      <c r="EZ40">
        <v>2</v>
      </c>
      <c r="FA40">
        <v>0.644814</v>
      </c>
      <c r="FB40">
        <v>1.4013899999999999</v>
      </c>
      <c r="FC40">
        <v>20.263300000000001</v>
      </c>
      <c r="FD40">
        <v>5.21774</v>
      </c>
      <c r="FE40">
        <v>12.0044</v>
      </c>
      <c r="FF40">
        <v>4.9861500000000003</v>
      </c>
      <c r="FG40">
        <v>3.2845800000000001</v>
      </c>
      <c r="FH40">
        <v>6402.5</v>
      </c>
      <c r="FI40">
        <v>9999</v>
      </c>
      <c r="FJ40">
        <v>9999</v>
      </c>
      <c r="FK40">
        <v>490.5</v>
      </c>
      <c r="FL40">
        <v>1.86581</v>
      </c>
      <c r="FM40">
        <v>1.86216</v>
      </c>
      <c r="FN40">
        <v>1.8641700000000001</v>
      </c>
      <c r="FO40">
        <v>1.8603099999999999</v>
      </c>
      <c r="FP40">
        <v>1.8609599999999999</v>
      </c>
      <c r="FQ40">
        <v>1.86006</v>
      </c>
      <c r="FR40">
        <v>1.86182</v>
      </c>
      <c r="FS40">
        <v>1.8583700000000001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-0.26400000000000001</v>
      </c>
      <c r="GH40">
        <v>0.21809999999999999</v>
      </c>
      <c r="GI40">
        <v>-0.38878066965608271</v>
      </c>
      <c r="GJ40">
        <v>8.4540356221501391E-4</v>
      </c>
      <c r="GK40">
        <v>6.8779579211309249E-8</v>
      </c>
      <c r="GL40">
        <v>-1.3381725072044801E-10</v>
      </c>
      <c r="GM40">
        <v>-8.6234221326163804E-2</v>
      </c>
      <c r="GN40">
        <v>8.8717001971158594E-4</v>
      </c>
      <c r="GO40">
        <v>5.46455871630479E-4</v>
      </c>
      <c r="GP40">
        <v>-9.435533427115459E-6</v>
      </c>
      <c r="GQ40">
        <v>1</v>
      </c>
      <c r="GR40">
        <v>2082</v>
      </c>
      <c r="GS40">
        <v>3</v>
      </c>
      <c r="GT40">
        <v>35</v>
      </c>
      <c r="GU40">
        <v>46</v>
      </c>
      <c r="GV40">
        <v>46</v>
      </c>
      <c r="GW40">
        <v>0.63720699999999997</v>
      </c>
      <c r="GX40">
        <v>2.6110799999999998</v>
      </c>
      <c r="GY40">
        <v>2.04834</v>
      </c>
      <c r="GZ40">
        <v>2.6257299999999999</v>
      </c>
      <c r="HA40">
        <v>2.1972700000000001</v>
      </c>
      <c r="HB40">
        <v>2.34497</v>
      </c>
      <c r="HC40">
        <v>40.680999999999997</v>
      </c>
      <c r="HD40">
        <v>14.097</v>
      </c>
      <c r="HE40">
        <v>18</v>
      </c>
      <c r="HF40">
        <v>711.55399999999997</v>
      </c>
      <c r="HG40">
        <v>740.98699999999997</v>
      </c>
      <c r="HH40">
        <v>31.001100000000001</v>
      </c>
      <c r="HI40">
        <v>35.366399999999999</v>
      </c>
      <c r="HJ40">
        <v>30.0001</v>
      </c>
      <c r="HK40">
        <v>35.217199999999998</v>
      </c>
      <c r="HL40">
        <v>35.1935</v>
      </c>
      <c r="HM40">
        <v>12.7623</v>
      </c>
      <c r="HN40">
        <v>17.160699999999999</v>
      </c>
      <c r="HO40">
        <v>100</v>
      </c>
      <c r="HP40">
        <v>31</v>
      </c>
      <c r="HQ40">
        <v>170.691</v>
      </c>
      <c r="HR40">
        <v>37.4756</v>
      </c>
      <c r="HS40">
        <v>98.900899999999993</v>
      </c>
      <c r="HT40">
        <v>98.495400000000004</v>
      </c>
    </row>
    <row r="41" spans="1:228" x14ac:dyDescent="0.2">
      <c r="A41">
        <v>26</v>
      </c>
      <c r="B41">
        <v>1665506227.0999999</v>
      </c>
      <c r="C41">
        <v>100</v>
      </c>
      <c r="D41" t="s">
        <v>410</v>
      </c>
      <c r="E41" t="s">
        <v>411</v>
      </c>
      <c r="F41">
        <v>4</v>
      </c>
      <c r="G41">
        <v>1665506225.0999999</v>
      </c>
      <c r="H41">
        <f t="shared" si="0"/>
        <v>1.2205201793969822E-3</v>
      </c>
      <c r="I41">
        <f t="shared" si="1"/>
        <v>1.2205201793969822</v>
      </c>
      <c r="J41">
        <f t="shared" si="2"/>
        <v>0.42403372343102658</v>
      </c>
      <c r="K41">
        <f t="shared" si="3"/>
        <v>149.24585714285709</v>
      </c>
      <c r="L41">
        <f t="shared" si="4"/>
        <v>133.85677746533861</v>
      </c>
      <c r="M41">
        <f t="shared" si="5"/>
        <v>13.573123260682143</v>
      </c>
      <c r="N41">
        <f t="shared" si="6"/>
        <v>15.133581231407641</v>
      </c>
      <c r="O41">
        <f t="shared" si="7"/>
        <v>6.2548813763739525E-2</v>
      </c>
      <c r="P41">
        <f t="shared" si="8"/>
        <v>3.6928579418134704</v>
      </c>
      <c r="Q41">
        <f t="shared" si="9"/>
        <v>6.1966155497048009E-2</v>
      </c>
      <c r="R41">
        <f t="shared" si="10"/>
        <v>3.8780744211283358E-2</v>
      </c>
      <c r="S41">
        <f t="shared" si="11"/>
        <v>226.12252676384281</v>
      </c>
      <c r="T41">
        <f t="shared" si="12"/>
        <v>35.339976305868063</v>
      </c>
      <c r="U41">
        <f t="shared" si="13"/>
        <v>35.281014285714278</v>
      </c>
      <c r="V41">
        <f t="shared" si="14"/>
        <v>5.736865926265609</v>
      </c>
      <c r="W41">
        <f t="shared" si="15"/>
        <v>69.685060593535511</v>
      </c>
      <c r="X41">
        <f t="shared" si="16"/>
        <v>3.8338832633394393</v>
      </c>
      <c r="Y41">
        <f t="shared" si="17"/>
        <v>5.5017291090582736</v>
      </c>
      <c r="Z41">
        <f t="shared" si="18"/>
        <v>1.9029826629261697</v>
      </c>
      <c r="AA41">
        <f t="shared" si="19"/>
        <v>-53.824939911406915</v>
      </c>
      <c r="AB41">
        <f t="shared" si="20"/>
        <v>-150.35512681122859</v>
      </c>
      <c r="AC41">
        <f t="shared" si="21"/>
        <v>-9.4997239383986347</v>
      </c>
      <c r="AD41">
        <f t="shared" si="22"/>
        <v>12.442736102808681</v>
      </c>
      <c r="AE41">
        <f t="shared" si="23"/>
        <v>23.765312677430249</v>
      </c>
      <c r="AF41">
        <f t="shared" si="24"/>
        <v>1.1369215932377512</v>
      </c>
      <c r="AG41">
        <f t="shared" si="25"/>
        <v>0.42403372343102658</v>
      </c>
      <c r="AH41">
        <v>164.94880258941581</v>
      </c>
      <c r="AI41">
        <v>157.71076969696961</v>
      </c>
      <c r="AJ41">
        <v>1.732602384099408</v>
      </c>
      <c r="AK41">
        <v>66.836007347559729</v>
      </c>
      <c r="AL41">
        <f t="shared" si="26"/>
        <v>1.2205201793969822</v>
      </c>
      <c r="AM41">
        <v>37.330818510103889</v>
      </c>
      <c r="AN41">
        <v>37.814767878787883</v>
      </c>
      <c r="AO41">
        <v>7.3845626640420357E-4</v>
      </c>
      <c r="AP41">
        <v>85.801768597711657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47324.585971656008</v>
      </c>
      <c r="AV41">
        <f t="shared" si="30"/>
        <v>1200.0342857142859</v>
      </c>
      <c r="AW41">
        <f t="shared" si="31"/>
        <v>1025.9547351107997</v>
      </c>
      <c r="AX41">
        <f t="shared" si="32"/>
        <v>0.85493785246321485</v>
      </c>
      <c r="AY41">
        <f t="shared" si="33"/>
        <v>0.18843005525400458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1665506225.0999999</v>
      </c>
      <c r="BF41">
        <v>149.24585714285709</v>
      </c>
      <c r="BG41">
        <v>159.18799999999999</v>
      </c>
      <c r="BH41">
        <v>37.809371428571417</v>
      </c>
      <c r="BI41">
        <v>37.354971428571417</v>
      </c>
      <c r="BJ41">
        <v>149.5071428571429</v>
      </c>
      <c r="BK41">
        <v>37.591271428571432</v>
      </c>
      <c r="BL41">
        <v>650.00557142857144</v>
      </c>
      <c r="BM41">
        <v>101.3005714285714</v>
      </c>
      <c r="BN41">
        <v>9.9772414285714289E-2</v>
      </c>
      <c r="BO41">
        <v>34.525799999999997</v>
      </c>
      <c r="BP41">
        <v>35.281014285714278</v>
      </c>
      <c r="BQ41">
        <v>999.89999999999986</v>
      </c>
      <c r="BR41">
        <v>0</v>
      </c>
      <c r="BS41">
        <v>0</v>
      </c>
      <c r="BT41">
        <v>9030.3571428571431</v>
      </c>
      <c r="BU41">
        <v>0</v>
      </c>
      <c r="BV41">
        <v>1978.6657142857141</v>
      </c>
      <c r="BW41">
        <v>-9.9422642857142876</v>
      </c>
      <c r="BX41">
        <v>155.11028571428571</v>
      </c>
      <c r="BY41">
        <v>165.3652857142857</v>
      </c>
      <c r="BZ41">
        <v>0.4543834285714286</v>
      </c>
      <c r="CA41">
        <v>159.18799999999999</v>
      </c>
      <c r="CB41">
        <v>37.354971428571417</v>
      </c>
      <c r="CC41">
        <v>3.8301114285714282</v>
      </c>
      <c r="CD41">
        <v>3.7840828571428569</v>
      </c>
      <c r="CE41">
        <v>28.15878571428572</v>
      </c>
      <c r="CF41">
        <v>27.9513</v>
      </c>
      <c r="CG41">
        <v>1200.0342857142859</v>
      </c>
      <c r="CH41">
        <v>0.49998871428571429</v>
      </c>
      <c r="CI41">
        <v>0.50001128571428566</v>
      </c>
      <c r="CJ41">
        <v>0</v>
      </c>
      <c r="CK41">
        <v>861.81757142857145</v>
      </c>
      <c r="CL41">
        <v>4.9990899999999998</v>
      </c>
      <c r="CM41">
        <v>9338.8828571428567</v>
      </c>
      <c r="CN41">
        <v>9558.1</v>
      </c>
      <c r="CO41">
        <v>44.767714285714291</v>
      </c>
      <c r="CP41">
        <v>47.375</v>
      </c>
      <c r="CQ41">
        <v>45.686999999999998</v>
      </c>
      <c r="CR41">
        <v>45.936999999999998</v>
      </c>
      <c r="CS41">
        <v>46.25</v>
      </c>
      <c r="CT41">
        <v>597.50428571428563</v>
      </c>
      <c r="CU41">
        <v>597.53142857142859</v>
      </c>
      <c r="CV41">
        <v>0</v>
      </c>
      <c r="CW41">
        <v>1665506231.7</v>
      </c>
      <c r="CX41">
        <v>0</v>
      </c>
      <c r="CY41">
        <v>1665503463</v>
      </c>
      <c r="CZ41" t="s">
        <v>356</v>
      </c>
      <c r="DA41">
        <v>1665503462</v>
      </c>
      <c r="DB41">
        <v>1665503463</v>
      </c>
      <c r="DC41">
        <v>5</v>
      </c>
      <c r="DD41">
        <v>8.5000000000000006E-2</v>
      </c>
      <c r="DE41">
        <v>-1E-3</v>
      </c>
      <c r="DF41">
        <v>-3.5999999999999997E-2</v>
      </c>
      <c r="DG41">
        <v>0.21</v>
      </c>
      <c r="DH41">
        <v>415</v>
      </c>
      <c r="DI41">
        <v>36</v>
      </c>
      <c r="DJ41">
        <v>0.25</v>
      </c>
      <c r="DK41">
        <v>0.11</v>
      </c>
      <c r="DL41">
        <v>-9.7669275609756117</v>
      </c>
      <c r="DM41">
        <v>-1.526828571428553</v>
      </c>
      <c r="DN41">
        <v>0.1546005733712979</v>
      </c>
      <c r="DO41">
        <v>0</v>
      </c>
      <c r="DP41">
        <v>0.45925839024390253</v>
      </c>
      <c r="DQ41">
        <v>0.1344091777003486</v>
      </c>
      <c r="DR41">
        <v>1.647115242296035E-2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363</v>
      </c>
      <c r="EA41">
        <v>3.29454</v>
      </c>
      <c r="EB41">
        <v>2.6254499999999998</v>
      </c>
      <c r="EC41">
        <v>4.3154400000000002E-2</v>
      </c>
      <c r="ED41">
        <v>4.5228299999999999E-2</v>
      </c>
      <c r="EE41">
        <v>0.149172</v>
      </c>
      <c r="EF41">
        <v>0.14658499999999999</v>
      </c>
      <c r="EG41">
        <v>28890.3</v>
      </c>
      <c r="EH41">
        <v>29445</v>
      </c>
      <c r="EI41">
        <v>28098.1</v>
      </c>
      <c r="EJ41">
        <v>29694.5</v>
      </c>
      <c r="EK41">
        <v>32826.699999999997</v>
      </c>
      <c r="EL41">
        <v>35216.6</v>
      </c>
      <c r="EM41">
        <v>39587.4</v>
      </c>
      <c r="EN41">
        <v>42496</v>
      </c>
      <c r="EO41">
        <v>2.20425</v>
      </c>
      <c r="EP41">
        <v>2.1509499999999999</v>
      </c>
      <c r="EQ41">
        <v>0.119381</v>
      </c>
      <c r="ER41">
        <v>0</v>
      </c>
      <c r="ES41">
        <v>33.357900000000001</v>
      </c>
      <c r="ET41">
        <v>999.9</v>
      </c>
      <c r="EU41">
        <v>73.5</v>
      </c>
      <c r="EV41">
        <v>35.9</v>
      </c>
      <c r="EW41">
        <v>43.073599999999999</v>
      </c>
      <c r="EX41">
        <v>57.109099999999998</v>
      </c>
      <c r="EY41">
        <v>-1.89503</v>
      </c>
      <c r="EZ41">
        <v>2</v>
      </c>
      <c r="FA41">
        <v>0.64508100000000002</v>
      </c>
      <c r="FB41">
        <v>1.40387</v>
      </c>
      <c r="FC41">
        <v>20.263400000000001</v>
      </c>
      <c r="FD41">
        <v>5.2186399999999997</v>
      </c>
      <c r="FE41">
        <v>12.004899999999999</v>
      </c>
      <c r="FF41">
        <v>4.9863</v>
      </c>
      <c r="FG41">
        <v>3.2846500000000001</v>
      </c>
      <c r="FH41">
        <v>6402.5</v>
      </c>
      <c r="FI41">
        <v>9999</v>
      </c>
      <c r="FJ41">
        <v>9999</v>
      </c>
      <c r="FK41">
        <v>490.5</v>
      </c>
      <c r="FL41">
        <v>1.86581</v>
      </c>
      <c r="FM41">
        <v>1.86216</v>
      </c>
      <c r="FN41">
        <v>1.8641700000000001</v>
      </c>
      <c r="FO41">
        <v>1.86032</v>
      </c>
      <c r="FP41">
        <v>1.8609599999999999</v>
      </c>
      <c r="FQ41">
        <v>1.86005</v>
      </c>
      <c r="FR41">
        <v>1.8618300000000001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-0.25900000000000001</v>
      </c>
      <c r="GH41">
        <v>0.21809999999999999</v>
      </c>
      <c r="GI41">
        <v>-0.38878066965608271</v>
      </c>
      <c r="GJ41">
        <v>8.4540356221501391E-4</v>
      </c>
      <c r="GK41">
        <v>6.8779579211309249E-8</v>
      </c>
      <c r="GL41">
        <v>-1.3381725072044801E-10</v>
      </c>
      <c r="GM41">
        <v>-8.6234221326163804E-2</v>
      </c>
      <c r="GN41">
        <v>8.8717001971158594E-4</v>
      </c>
      <c r="GO41">
        <v>5.46455871630479E-4</v>
      </c>
      <c r="GP41">
        <v>-9.435533427115459E-6</v>
      </c>
      <c r="GQ41">
        <v>1</v>
      </c>
      <c r="GR41">
        <v>2082</v>
      </c>
      <c r="GS41">
        <v>3</v>
      </c>
      <c r="GT41">
        <v>35</v>
      </c>
      <c r="GU41">
        <v>46.1</v>
      </c>
      <c r="GV41">
        <v>46.1</v>
      </c>
      <c r="GW41">
        <v>0.65673800000000004</v>
      </c>
      <c r="GX41">
        <v>2.6147499999999999</v>
      </c>
      <c r="GY41">
        <v>2.04834</v>
      </c>
      <c r="GZ41">
        <v>2.6245099999999999</v>
      </c>
      <c r="HA41">
        <v>2.1972700000000001</v>
      </c>
      <c r="HB41">
        <v>2.3120099999999999</v>
      </c>
      <c r="HC41">
        <v>40.680999999999997</v>
      </c>
      <c r="HD41">
        <v>14.0883</v>
      </c>
      <c r="HE41">
        <v>18</v>
      </c>
      <c r="HF41">
        <v>711.40499999999997</v>
      </c>
      <c r="HG41">
        <v>741.15599999999995</v>
      </c>
      <c r="HH41">
        <v>31.000900000000001</v>
      </c>
      <c r="HI41">
        <v>35.364199999999997</v>
      </c>
      <c r="HJ41">
        <v>30.0001</v>
      </c>
      <c r="HK41">
        <v>35.215400000000002</v>
      </c>
      <c r="HL41">
        <v>35.1935</v>
      </c>
      <c r="HM41">
        <v>13.168900000000001</v>
      </c>
      <c r="HN41">
        <v>17.160699999999999</v>
      </c>
      <c r="HO41">
        <v>100</v>
      </c>
      <c r="HP41">
        <v>31</v>
      </c>
      <c r="HQ41">
        <v>177.37</v>
      </c>
      <c r="HR41">
        <v>37.498800000000003</v>
      </c>
      <c r="HS41">
        <v>98.901300000000006</v>
      </c>
      <c r="HT41">
        <v>98.494600000000005</v>
      </c>
    </row>
    <row r="42" spans="1:228" x14ac:dyDescent="0.2">
      <c r="A42">
        <v>27</v>
      </c>
      <c r="B42">
        <v>1665506231.0999999</v>
      </c>
      <c r="C42">
        <v>104</v>
      </c>
      <c r="D42" t="s">
        <v>412</v>
      </c>
      <c r="E42" t="s">
        <v>413</v>
      </c>
      <c r="F42">
        <v>4</v>
      </c>
      <c r="G42">
        <v>1665506228.7874999</v>
      </c>
      <c r="H42">
        <f t="shared" si="0"/>
        <v>1.1711397627194753E-3</v>
      </c>
      <c r="I42">
        <f t="shared" si="1"/>
        <v>1.1711397627194753</v>
      </c>
      <c r="J42">
        <f t="shared" si="2"/>
        <v>0.66933351177749856</v>
      </c>
      <c r="K42">
        <f t="shared" si="3"/>
        <v>155.38512499999999</v>
      </c>
      <c r="L42">
        <f t="shared" si="4"/>
        <v>132.87240946050531</v>
      </c>
      <c r="M42">
        <f t="shared" si="5"/>
        <v>13.473348490374583</v>
      </c>
      <c r="N42">
        <f t="shared" si="6"/>
        <v>15.756152446138188</v>
      </c>
      <c r="O42">
        <f t="shared" si="7"/>
        <v>6.0028232360476282E-2</v>
      </c>
      <c r="P42">
        <f t="shared" si="8"/>
        <v>3.6821790456362664</v>
      </c>
      <c r="Q42">
        <f t="shared" si="9"/>
        <v>5.9489828275710609E-2</v>
      </c>
      <c r="R42">
        <f t="shared" si="10"/>
        <v>3.7229113500867279E-2</v>
      </c>
      <c r="S42">
        <f t="shared" si="11"/>
        <v>226.11059645784442</v>
      </c>
      <c r="T42">
        <f t="shared" si="12"/>
        <v>35.355357888464219</v>
      </c>
      <c r="U42">
        <f t="shared" si="13"/>
        <v>35.284737500000013</v>
      </c>
      <c r="V42">
        <f t="shared" si="14"/>
        <v>5.7380464492699428</v>
      </c>
      <c r="W42">
        <f t="shared" si="15"/>
        <v>69.713644660754795</v>
      </c>
      <c r="X42">
        <f t="shared" si="16"/>
        <v>3.8360739917601028</v>
      </c>
      <c r="Y42">
        <f t="shared" si="17"/>
        <v>5.502615751087844</v>
      </c>
      <c r="Z42">
        <f t="shared" si="18"/>
        <v>1.90197245750984</v>
      </c>
      <c r="AA42">
        <f t="shared" si="19"/>
        <v>-51.647263535928865</v>
      </c>
      <c r="AB42">
        <f t="shared" si="20"/>
        <v>-150.08375361288583</v>
      </c>
      <c r="AC42">
        <f t="shared" si="21"/>
        <v>-9.5103859105560105</v>
      </c>
      <c r="AD42">
        <f t="shared" si="22"/>
        <v>14.869193398473726</v>
      </c>
      <c r="AE42">
        <f t="shared" si="23"/>
        <v>23.847288481195314</v>
      </c>
      <c r="AF42">
        <f t="shared" si="24"/>
        <v>1.0520628616647054</v>
      </c>
      <c r="AG42">
        <f t="shared" si="25"/>
        <v>0.66933351177749856</v>
      </c>
      <c r="AH42">
        <v>171.9159111489291</v>
      </c>
      <c r="AI42">
        <v>164.61712121212119</v>
      </c>
      <c r="AJ42">
        <v>1.721540896952672</v>
      </c>
      <c r="AK42">
        <v>66.836007347559729</v>
      </c>
      <c r="AL42">
        <f t="shared" si="26"/>
        <v>1.1711397627194753</v>
      </c>
      <c r="AM42">
        <v>37.405517468784048</v>
      </c>
      <c r="AN42">
        <v>37.846715151515127</v>
      </c>
      <c r="AO42">
        <v>5.1384745871265866E-3</v>
      </c>
      <c r="AP42">
        <v>85.801768597711657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47134.01862430499</v>
      </c>
      <c r="AV42">
        <f t="shared" si="30"/>
        <v>1199.9675</v>
      </c>
      <c r="AW42">
        <f t="shared" si="31"/>
        <v>1025.8979764030282</v>
      </c>
      <c r="AX42">
        <f t="shared" si="32"/>
        <v>0.85493813491034398</v>
      </c>
      <c r="AY42">
        <f t="shared" si="33"/>
        <v>0.18843060037696391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1665506228.7874999</v>
      </c>
      <c r="BF42">
        <v>155.38512499999999</v>
      </c>
      <c r="BG42">
        <v>165.35874999999999</v>
      </c>
      <c r="BH42">
        <v>37.830862500000002</v>
      </c>
      <c r="BI42">
        <v>37.410387499999999</v>
      </c>
      <c r="BJ42">
        <v>155.64137500000001</v>
      </c>
      <c r="BK42">
        <v>37.612737499999987</v>
      </c>
      <c r="BL42">
        <v>650.005</v>
      </c>
      <c r="BM42">
        <v>101.3005</v>
      </c>
      <c r="BN42">
        <v>0.100148525</v>
      </c>
      <c r="BO42">
        <v>34.528700000000001</v>
      </c>
      <c r="BP42">
        <v>35.284737500000013</v>
      </c>
      <c r="BQ42">
        <v>999.9</v>
      </c>
      <c r="BR42">
        <v>0</v>
      </c>
      <c r="BS42">
        <v>0</v>
      </c>
      <c r="BT42">
        <v>8993.5149999999994</v>
      </c>
      <c r="BU42">
        <v>0</v>
      </c>
      <c r="BV42">
        <v>1976.3362500000001</v>
      </c>
      <c r="BW42">
        <v>-9.9736174999999996</v>
      </c>
      <c r="BX42">
        <v>161.49449999999999</v>
      </c>
      <c r="BY42">
        <v>171.78524999999999</v>
      </c>
      <c r="BZ42">
        <v>0.42048787500000001</v>
      </c>
      <c r="CA42">
        <v>165.35874999999999</v>
      </c>
      <c r="CB42">
        <v>37.410387499999999</v>
      </c>
      <c r="CC42">
        <v>3.83228875</v>
      </c>
      <c r="CD42">
        <v>3.7896925000000001</v>
      </c>
      <c r="CE42">
        <v>28.16855</v>
      </c>
      <c r="CF42">
        <v>27.976724999999998</v>
      </c>
      <c r="CG42">
        <v>1199.9675</v>
      </c>
      <c r="CH42">
        <v>0.49997875000000003</v>
      </c>
      <c r="CI42">
        <v>0.50002125000000008</v>
      </c>
      <c r="CJ42">
        <v>0</v>
      </c>
      <c r="CK42">
        <v>861.52937499999996</v>
      </c>
      <c r="CL42">
        <v>4.9990899999999998</v>
      </c>
      <c r="CM42">
        <v>9335.7437500000015</v>
      </c>
      <c r="CN42">
        <v>9557.526249999999</v>
      </c>
      <c r="CO42">
        <v>44.75</v>
      </c>
      <c r="CP42">
        <v>47.375</v>
      </c>
      <c r="CQ42">
        <v>45.686999999999998</v>
      </c>
      <c r="CR42">
        <v>45.936999999999998</v>
      </c>
      <c r="CS42">
        <v>46.25</v>
      </c>
      <c r="CT42">
        <v>597.46125000000006</v>
      </c>
      <c r="CU42">
        <v>597.51125000000002</v>
      </c>
      <c r="CV42">
        <v>0</v>
      </c>
      <c r="CW42">
        <v>1665506235.9000001</v>
      </c>
      <c r="CX42">
        <v>0</v>
      </c>
      <c r="CY42">
        <v>1665503463</v>
      </c>
      <c r="CZ42" t="s">
        <v>356</v>
      </c>
      <c r="DA42">
        <v>1665503462</v>
      </c>
      <c r="DB42">
        <v>1665503463</v>
      </c>
      <c r="DC42">
        <v>5</v>
      </c>
      <c r="DD42">
        <v>8.5000000000000006E-2</v>
      </c>
      <c r="DE42">
        <v>-1E-3</v>
      </c>
      <c r="DF42">
        <v>-3.5999999999999997E-2</v>
      </c>
      <c r="DG42">
        <v>0.21</v>
      </c>
      <c r="DH42">
        <v>415</v>
      </c>
      <c r="DI42">
        <v>36</v>
      </c>
      <c r="DJ42">
        <v>0.25</v>
      </c>
      <c r="DK42">
        <v>0.11</v>
      </c>
      <c r="DL42">
        <v>-9.8509714634146341</v>
      </c>
      <c r="DM42">
        <v>-1.049648989547046</v>
      </c>
      <c r="DN42">
        <v>0.1104835746441573</v>
      </c>
      <c r="DO42">
        <v>0</v>
      </c>
      <c r="DP42">
        <v>0.45712217073170741</v>
      </c>
      <c r="DQ42">
        <v>-8.7188989547038007E-2</v>
      </c>
      <c r="DR42">
        <v>2.0213490711080761E-2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3.29461</v>
      </c>
      <c r="EB42">
        <v>2.6252800000000001</v>
      </c>
      <c r="EC42">
        <v>4.4871000000000001E-2</v>
      </c>
      <c r="ED42">
        <v>4.6939300000000003E-2</v>
      </c>
      <c r="EE42">
        <v>0.14924999999999999</v>
      </c>
      <c r="EF42">
        <v>0.14663799999999999</v>
      </c>
      <c r="EG42">
        <v>28838.5</v>
      </c>
      <c r="EH42">
        <v>29392.5</v>
      </c>
      <c r="EI42">
        <v>28098.1</v>
      </c>
      <c r="EJ42">
        <v>29694.7</v>
      </c>
      <c r="EK42">
        <v>32823.599999999999</v>
      </c>
      <c r="EL42">
        <v>35214.1</v>
      </c>
      <c r="EM42">
        <v>39587.199999999997</v>
      </c>
      <c r="EN42">
        <v>42495.4</v>
      </c>
      <c r="EO42">
        <v>2.2044000000000001</v>
      </c>
      <c r="EP42">
        <v>2.1507700000000001</v>
      </c>
      <c r="EQ42">
        <v>0.118025</v>
      </c>
      <c r="ER42">
        <v>0</v>
      </c>
      <c r="ES42">
        <v>33.377699999999997</v>
      </c>
      <c r="ET42">
        <v>999.9</v>
      </c>
      <c r="EU42">
        <v>73.5</v>
      </c>
      <c r="EV42">
        <v>35.9</v>
      </c>
      <c r="EW42">
        <v>43.069099999999999</v>
      </c>
      <c r="EX42">
        <v>56.4191</v>
      </c>
      <c r="EY42">
        <v>-1.97115</v>
      </c>
      <c r="EZ42">
        <v>2</v>
      </c>
      <c r="FA42">
        <v>0.645038</v>
      </c>
      <c r="FB42">
        <v>1.40347</v>
      </c>
      <c r="FC42">
        <v>20.263200000000001</v>
      </c>
      <c r="FD42">
        <v>5.2181899999999999</v>
      </c>
      <c r="FE42">
        <v>12.004099999999999</v>
      </c>
      <c r="FF42">
        <v>4.9861500000000003</v>
      </c>
      <c r="FG42">
        <v>3.2846500000000001</v>
      </c>
      <c r="FH42">
        <v>6402.8</v>
      </c>
      <c r="FI42">
        <v>9999</v>
      </c>
      <c r="FJ42">
        <v>9999</v>
      </c>
      <c r="FK42">
        <v>490.5</v>
      </c>
      <c r="FL42">
        <v>1.86578</v>
      </c>
      <c r="FM42">
        <v>1.8621300000000001</v>
      </c>
      <c r="FN42">
        <v>1.8641700000000001</v>
      </c>
      <c r="FO42">
        <v>1.8603000000000001</v>
      </c>
      <c r="FP42">
        <v>1.86097</v>
      </c>
      <c r="FQ42">
        <v>1.86005</v>
      </c>
      <c r="FR42">
        <v>1.8617699999999999</v>
      </c>
      <c r="FS42">
        <v>1.8583799999999999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-0.253</v>
      </c>
      <c r="GH42">
        <v>0.21820000000000001</v>
      </c>
      <c r="GI42">
        <v>-0.38878066965608271</v>
      </c>
      <c r="GJ42">
        <v>8.4540356221501391E-4</v>
      </c>
      <c r="GK42">
        <v>6.8779579211309249E-8</v>
      </c>
      <c r="GL42">
        <v>-1.3381725072044801E-10</v>
      </c>
      <c r="GM42">
        <v>-8.6234221326163804E-2</v>
      </c>
      <c r="GN42">
        <v>8.8717001971158594E-4</v>
      </c>
      <c r="GO42">
        <v>5.46455871630479E-4</v>
      </c>
      <c r="GP42">
        <v>-9.435533427115459E-6</v>
      </c>
      <c r="GQ42">
        <v>1</v>
      </c>
      <c r="GR42">
        <v>2082</v>
      </c>
      <c r="GS42">
        <v>3</v>
      </c>
      <c r="GT42">
        <v>35</v>
      </c>
      <c r="GU42">
        <v>46.2</v>
      </c>
      <c r="GV42">
        <v>46.1</v>
      </c>
      <c r="GW42">
        <v>0.67749000000000004</v>
      </c>
      <c r="GX42">
        <v>2.6196299999999999</v>
      </c>
      <c r="GY42">
        <v>2.04834</v>
      </c>
      <c r="GZ42">
        <v>2.6245099999999999</v>
      </c>
      <c r="HA42">
        <v>2.1972700000000001</v>
      </c>
      <c r="HB42">
        <v>2.34131</v>
      </c>
      <c r="HC42">
        <v>40.680999999999997</v>
      </c>
      <c r="HD42">
        <v>14.097</v>
      </c>
      <c r="HE42">
        <v>18</v>
      </c>
      <c r="HF42">
        <v>711.53300000000002</v>
      </c>
      <c r="HG42">
        <v>740.98699999999997</v>
      </c>
      <c r="HH42">
        <v>31.000299999999999</v>
      </c>
      <c r="HI42">
        <v>35.363999999999997</v>
      </c>
      <c r="HJ42">
        <v>30.0002</v>
      </c>
      <c r="HK42">
        <v>35.215400000000002</v>
      </c>
      <c r="HL42">
        <v>35.1935</v>
      </c>
      <c r="HM42">
        <v>13.573600000000001</v>
      </c>
      <c r="HN42">
        <v>17.160699999999999</v>
      </c>
      <c r="HO42">
        <v>100</v>
      </c>
      <c r="HP42">
        <v>31</v>
      </c>
      <c r="HQ42">
        <v>184.05</v>
      </c>
      <c r="HR42">
        <v>37.505800000000001</v>
      </c>
      <c r="HS42">
        <v>98.9011</v>
      </c>
      <c r="HT42">
        <v>98.494299999999996</v>
      </c>
    </row>
    <row r="43" spans="1:228" x14ac:dyDescent="0.2">
      <c r="A43">
        <v>28</v>
      </c>
      <c r="B43">
        <v>1665506235.0999999</v>
      </c>
      <c r="C43">
        <v>108</v>
      </c>
      <c r="D43" t="s">
        <v>414</v>
      </c>
      <c r="E43" t="s">
        <v>415</v>
      </c>
      <c r="F43">
        <v>4</v>
      </c>
      <c r="G43">
        <v>1665506233.0999999</v>
      </c>
      <c r="H43">
        <f t="shared" si="0"/>
        <v>1.1629274280470757E-3</v>
      </c>
      <c r="I43">
        <f t="shared" si="1"/>
        <v>1.1629274280470756</v>
      </c>
      <c r="J43">
        <f t="shared" si="2"/>
        <v>0.7991881754077208</v>
      </c>
      <c r="K43">
        <f t="shared" si="3"/>
        <v>162.51385714285709</v>
      </c>
      <c r="L43">
        <f t="shared" si="4"/>
        <v>136.21562548702755</v>
      </c>
      <c r="M43">
        <f t="shared" si="5"/>
        <v>13.8124296792355</v>
      </c>
      <c r="N43">
        <f t="shared" si="6"/>
        <v>16.479102273775574</v>
      </c>
      <c r="O43">
        <f t="shared" si="7"/>
        <v>5.9645667776324074E-2</v>
      </c>
      <c r="P43">
        <f t="shared" si="8"/>
        <v>3.6924407181686485</v>
      </c>
      <c r="Q43">
        <f t="shared" si="9"/>
        <v>5.9115534811915643E-2</v>
      </c>
      <c r="R43">
        <f t="shared" si="10"/>
        <v>3.6994446721681479E-2</v>
      </c>
      <c r="S43">
        <f t="shared" si="11"/>
        <v>226.10924662125726</v>
      </c>
      <c r="T43">
        <f t="shared" si="12"/>
        <v>35.353431039150102</v>
      </c>
      <c r="U43">
        <f t="shared" si="13"/>
        <v>35.288842857142861</v>
      </c>
      <c r="V43">
        <f t="shared" si="14"/>
        <v>5.7393483833727545</v>
      </c>
      <c r="W43">
        <f t="shared" si="15"/>
        <v>69.768587251942364</v>
      </c>
      <c r="X43">
        <f t="shared" si="16"/>
        <v>3.8387833908793416</v>
      </c>
      <c r="Y43">
        <f t="shared" si="17"/>
        <v>5.5021658630080248</v>
      </c>
      <c r="Z43">
        <f t="shared" si="18"/>
        <v>1.9005649924934129</v>
      </c>
      <c r="AA43">
        <f t="shared" si="19"/>
        <v>-51.285099576876036</v>
      </c>
      <c r="AB43">
        <f t="shared" si="20"/>
        <v>-151.61216743315006</v>
      </c>
      <c r="AC43">
        <f t="shared" si="21"/>
        <v>-9.5806608475331316</v>
      </c>
      <c r="AD43">
        <f t="shared" si="22"/>
        <v>13.631318763698033</v>
      </c>
      <c r="AE43">
        <f t="shared" si="23"/>
        <v>24.060967173213836</v>
      </c>
      <c r="AF43">
        <f t="shared" si="24"/>
        <v>1.0924526849378879</v>
      </c>
      <c r="AG43">
        <f t="shared" si="25"/>
        <v>0.7991881754077208</v>
      </c>
      <c r="AH43">
        <v>178.8632586442518</v>
      </c>
      <c r="AI43">
        <v>171.4956121212121</v>
      </c>
      <c r="AJ43">
        <v>1.7246280046547351</v>
      </c>
      <c r="AK43">
        <v>66.836007347559729</v>
      </c>
      <c r="AL43">
        <f t="shared" si="26"/>
        <v>1.1629274280470756</v>
      </c>
      <c r="AM43">
        <v>37.419014970395928</v>
      </c>
      <c r="AN43">
        <v>37.863533333333322</v>
      </c>
      <c r="AO43">
        <v>3.875461086474965E-3</v>
      </c>
      <c r="AP43">
        <v>85.801768597711657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47316.942820553319</v>
      </c>
      <c r="AV43">
        <f t="shared" si="30"/>
        <v>1199.967142857143</v>
      </c>
      <c r="AW43">
        <f t="shared" si="31"/>
        <v>1025.8970065395117</v>
      </c>
      <c r="AX43">
        <f t="shared" si="32"/>
        <v>0.85493758112145701</v>
      </c>
      <c r="AY43">
        <f t="shared" si="33"/>
        <v>0.18842953156441195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1665506233.0999999</v>
      </c>
      <c r="BF43">
        <v>162.51385714285709</v>
      </c>
      <c r="BG43">
        <v>172.58228571428569</v>
      </c>
      <c r="BH43">
        <v>37.857371428571433</v>
      </c>
      <c r="BI43">
        <v>37.420757142857141</v>
      </c>
      <c r="BJ43">
        <v>162.76371428571429</v>
      </c>
      <c r="BK43">
        <v>37.639185714285709</v>
      </c>
      <c r="BL43">
        <v>649.99185714285716</v>
      </c>
      <c r="BM43">
        <v>101.3014285714286</v>
      </c>
      <c r="BN43">
        <v>9.9784614285714293E-2</v>
      </c>
      <c r="BO43">
        <v>34.527228571428573</v>
      </c>
      <c r="BP43">
        <v>35.288842857142861</v>
      </c>
      <c r="BQ43">
        <v>999.89999999999986</v>
      </c>
      <c r="BR43">
        <v>0</v>
      </c>
      <c r="BS43">
        <v>0</v>
      </c>
      <c r="BT43">
        <v>9028.84</v>
      </c>
      <c r="BU43">
        <v>0</v>
      </c>
      <c r="BV43">
        <v>1974.694285714286</v>
      </c>
      <c r="BW43">
        <v>-10.068285714285709</v>
      </c>
      <c r="BX43">
        <v>168.9084285714286</v>
      </c>
      <c r="BY43">
        <v>179.29157142857139</v>
      </c>
      <c r="BZ43">
        <v>0.4366085714285714</v>
      </c>
      <c r="CA43">
        <v>172.58228571428569</v>
      </c>
      <c r="CB43">
        <v>37.420757142857141</v>
      </c>
      <c r="CC43">
        <v>3.835015714285714</v>
      </c>
      <c r="CD43">
        <v>3.7907885714285721</v>
      </c>
      <c r="CE43">
        <v>28.18074285714286</v>
      </c>
      <c r="CF43">
        <v>27.981657142857141</v>
      </c>
      <c r="CG43">
        <v>1199.967142857143</v>
      </c>
      <c r="CH43">
        <v>0.49999700000000002</v>
      </c>
      <c r="CI43">
        <v>0.50000299999999998</v>
      </c>
      <c r="CJ43">
        <v>0</v>
      </c>
      <c r="CK43">
        <v>861.3205714285715</v>
      </c>
      <c r="CL43">
        <v>4.9990899999999998</v>
      </c>
      <c r="CM43">
        <v>9332.908571428572</v>
      </c>
      <c r="CN43">
        <v>9557.5700000000015</v>
      </c>
      <c r="CO43">
        <v>44.75</v>
      </c>
      <c r="CP43">
        <v>47.375</v>
      </c>
      <c r="CQ43">
        <v>45.686999999999998</v>
      </c>
      <c r="CR43">
        <v>45.936999999999998</v>
      </c>
      <c r="CS43">
        <v>46.25</v>
      </c>
      <c r="CT43">
        <v>597.48142857142852</v>
      </c>
      <c r="CU43">
        <v>597.48714285714289</v>
      </c>
      <c r="CV43">
        <v>0</v>
      </c>
      <c r="CW43">
        <v>1665506239.5</v>
      </c>
      <c r="CX43">
        <v>0</v>
      </c>
      <c r="CY43">
        <v>1665503463</v>
      </c>
      <c r="CZ43" t="s">
        <v>356</v>
      </c>
      <c r="DA43">
        <v>1665503462</v>
      </c>
      <c r="DB43">
        <v>1665503463</v>
      </c>
      <c r="DC43">
        <v>5</v>
      </c>
      <c r="DD43">
        <v>8.5000000000000006E-2</v>
      </c>
      <c r="DE43">
        <v>-1E-3</v>
      </c>
      <c r="DF43">
        <v>-3.5999999999999997E-2</v>
      </c>
      <c r="DG43">
        <v>0.21</v>
      </c>
      <c r="DH43">
        <v>415</v>
      </c>
      <c r="DI43">
        <v>36</v>
      </c>
      <c r="DJ43">
        <v>0.25</v>
      </c>
      <c r="DK43">
        <v>0.11</v>
      </c>
      <c r="DL43">
        <v>-9.9230524390243922</v>
      </c>
      <c r="DM43">
        <v>-0.79505749128921943</v>
      </c>
      <c r="DN43">
        <v>8.1976265148576255E-2</v>
      </c>
      <c r="DO43">
        <v>0</v>
      </c>
      <c r="DP43">
        <v>0.45306892682926819</v>
      </c>
      <c r="DQ43">
        <v>-0.17120535888501751</v>
      </c>
      <c r="DR43">
        <v>2.254568818480273E-2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363</v>
      </c>
      <c r="EA43">
        <v>3.29454</v>
      </c>
      <c r="EB43">
        <v>2.6252800000000001</v>
      </c>
      <c r="EC43">
        <v>4.6572299999999997E-2</v>
      </c>
      <c r="ED43">
        <v>4.8636800000000001E-2</v>
      </c>
      <c r="EE43">
        <v>0.14929500000000001</v>
      </c>
      <c r="EF43">
        <v>0.14665500000000001</v>
      </c>
      <c r="EG43">
        <v>28786.9</v>
      </c>
      <c r="EH43">
        <v>29339.8</v>
      </c>
      <c r="EI43">
        <v>28097.9</v>
      </c>
      <c r="EJ43">
        <v>29694.400000000001</v>
      </c>
      <c r="EK43">
        <v>32821.9</v>
      </c>
      <c r="EL43">
        <v>35213.4</v>
      </c>
      <c r="EM43">
        <v>39587.1</v>
      </c>
      <c r="EN43">
        <v>42495.3</v>
      </c>
      <c r="EO43">
        <v>2.20425</v>
      </c>
      <c r="EP43">
        <v>2.1509</v>
      </c>
      <c r="EQ43">
        <v>0.11733200000000001</v>
      </c>
      <c r="ER43">
        <v>0</v>
      </c>
      <c r="ES43">
        <v>33.3949</v>
      </c>
      <c r="ET43">
        <v>999.9</v>
      </c>
      <c r="EU43">
        <v>73.5</v>
      </c>
      <c r="EV43">
        <v>35.9</v>
      </c>
      <c r="EW43">
        <v>43.069699999999997</v>
      </c>
      <c r="EX43">
        <v>57.079099999999997</v>
      </c>
      <c r="EY43">
        <v>-2.0152199999999998</v>
      </c>
      <c r="EZ43">
        <v>2</v>
      </c>
      <c r="FA43">
        <v>0.64503299999999997</v>
      </c>
      <c r="FB43">
        <v>1.4033100000000001</v>
      </c>
      <c r="FC43">
        <v>20.263200000000001</v>
      </c>
      <c r="FD43">
        <v>5.2175900000000004</v>
      </c>
      <c r="FE43">
        <v>12.004300000000001</v>
      </c>
      <c r="FF43">
        <v>4.9859</v>
      </c>
      <c r="FG43">
        <v>3.2844500000000001</v>
      </c>
      <c r="FH43">
        <v>6402.8</v>
      </c>
      <c r="FI43">
        <v>9999</v>
      </c>
      <c r="FJ43">
        <v>9999</v>
      </c>
      <c r="FK43">
        <v>490.5</v>
      </c>
      <c r="FL43">
        <v>1.86582</v>
      </c>
      <c r="FM43">
        <v>1.8621300000000001</v>
      </c>
      <c r="FN43">
        <v>1.8641700000000001</v>
      </c>
      <c r="FO43">
        <v>1.86029</v>
      </c>
      <c r="FP43">
        <v>1.86097</v>
      </c>
      <c r="FQ43">
        <v>1.86006</v>
      </c>
      <c r="FR43">
        <v>1.8617900000000001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-0.248</v>
      </c>
      <c r="GH43">
        <v>0.21820000000000001</v>
      </c>
      <c r="GI43">
        <v>-0.38878066965608271</v>
      </c>
      <c r="GJ43">
        <v>8.4540356221501391E-4</v>
      </c>
      <c r="GK43">
        <v>6.8779579211309249E-8</v>
      </c>
      <c r="GL43">
        <v>-1.3381725072044801E-10</v>
      </c>
      <c r="GM43">
        <v>-8.6234221326163804E-2</v>
      </c>
      <c r="GN43">
        <v>8.8717001971158594E-4</v>
      </c>
      <c r="GO43">
        <v>5.46455871630479E-4</v>
      </c>
      <c r="GP43">
        <v>-9.435533427115459E-6</v>
      </c>
      <c r="GQ43">
        <v>1</v>
      </c>
      <c r="GR43">
        <v>2082</v>
      </c>
      <c r="GS43">
        <v>3</v>
      </c>
      <c r="GT43">
        <v>35</v>
      </c>
      <c r="GU43">
        <v>46.2</v>
      </c>
      <c r="GV43">
        <v>46.2</v>
      </c>
      <c r="GW43">
        <v>0.69824200000000003</v>
      </c>
      <c r="GX43">
        <v>2.6110799999999998</v>
      </c>
      <c r="GY43">
        <v>2.04834</v>
      </c>
      <c r="GZ43">
        <v>2.6245099999999999</v>
      </c>
      <c r="HA43">
        <v>2.1972700000000001</v>
      </c>
      <c r="HB43">
        <v>2.3547400000000001</v>
      </c>
      <c r="HC43">
        <v>40.680999999999997</v>
      </c>
      <c r="HD43">
        <v>14.1058</v>
      </c>
      <c r="HE43">
        <v>18</v>
      </c>
      <c r="HF43">
        <v>711.40499999999997</v>
      </c>
      <c r="HG43">
        <v>741.10699999999997</v>
      </c>
      <c r="HH43">
        <v>31.0002</v>
      </c>
      <c r="HI43">
        <v>35.363999999999997</v>
      </c>
      <c r="HJ43">
        <v>30</v>
      </c>
      <c r="HK43">
        <v>35.215400000000002</v>
      </c>
      <c r="HL43">
        <v>35.1935</v>
      </c>
      <c r="HM43">
        <v>13.9762</v>
      </c>
      <c r="HN43">
        <v>17.160699999999999</v>
      </c>
      <c r="HO43">
        <v>100</v>
      </c>
      <c r="HP43">
        <v>31</v>
      </c>
      <c r="HQ43">
        <v>190.73</v>
      </c>
      <c r="HR43">
        <v>37.517899999999997</v>
      </c>
      <c r="HS43">
        <v>98.900599999999997</v>
      </c>
      <c r="HT43">
        <v>98.493700000000004</v>
      </c>
    </row>
    <row r="44" spans="1:228" x14ac:dyDescent="0.2">
      <c r="A44">
        <v>29</v>
      </c>
      <c r="B44">
        <v>1665506239.0999999</v>
      </c>
      <c r="C44">
        <v>112</v>
      </c>
      <c r="D44" t="s">
        <v>416</v>
      </c>
      <c r="E44" t="s">
        <v>417</v>
      </c>
      <c r="F44">
        <v>4</v>
      </c>
      <c r="G44">
        <v>1665506236.7874999</v>
      </c>
      <c r="H44">
        <f t="shared" si="0"/>
        <v>1.223654079674239E-3</v>
      </c>
      <c r="I44">
        <f t="shared" si="1"/>
        <v>1.223654079674239</v>
      </c>
      <c r="J44">
        <f t="shared" si="2"/>
        <v>1.1987239972499144</v>
      </c>
      <c r="K44">
        <f t="shared" si="3"/>
        <v>168.64425</v>
      </c>
      <c r="L44">
        <f t="shared" si="4"/>
        <v>133.09223235354773</v>
      </c>
      <c r="M44">
        <f t="shared" si="5"/>
        <v>13.495854062440303</v>
      </c>
      <c r="N44">
        <f t="shared" si="6"/>
        <v>17.100909243326164</v>
      </c>
      <c r="O44">
        <f t="shared" si="7"/>
        <v>6.2759885157331538E-2</v>
      </c>
      <c r="P44">
        <f t="shared" si="8"/>
        <v>3.6880483853155317</v>
      </c>
      <c r="Q44">
        <f t="shared" si="9"/>
        <v>6.2172550553764458E-2</v>
      </c>
      <c r="R44">
        <f t="shared" si="10"/>
        <v>3.8910155530854772E-2</v>
      </c>
      <c r="S44">
        <f t="shared" si="11"/>
        <v>226.10301999841766</v>
      </c>
      <c r="T44">
        <f t="shared" si="12"/>
        <v>35.349749456849104</v>
      </c>
      <c r="U44">
        <f t="shared" si="13"/>
        <v>35.297137499999998</v>
      </c>
      <c r="V44">
        <f t="shared" si="14"/>
        <v>5.7419796511927332</v>
      </c>
      <c r="W44">
        <f t="shared" si="15"/>
        <v>69.768793591409406</v>
      </c>
      <c r="X44">
        <f t="shared" si="16"/>
        <v>3.8405221304336834</v>
      </c>
      <c r="Y44">
        <f t="shared" si="17"/>
        <v>5.5046417355660928</v>
      </c>
      <c r="Z44">
        <f t="shared" si="18"/>
        <v>1.9014575207590498</v>
      </c>
      <c r="AA44">
        <f t="shared" si="19"/>
        <v>-53.96314491363394</v>
      </c>
      <c r="AB44">
        <f t="shared" si="20"/>
        <v>-151.4712285493344</v>
      </c>
      <c r="AC44">
        <f t="shared" si="21"/>
        <v>-9.5839195137182855</v>
      </c>
      <c r="AD44">
        <f t="shared" si="22"/>
        <v>11.084727021731055</v>
      </c>
      <c r="AE44">
        <f t="shared" si="23"/>
        <v>24.325423172438697</v>
      </c>
      <c r="AF44">
        <f t="shared" si="24"/>
        <v>1.1239438951905543</v>
      </c>
      <c r="AG44">
        <f t="shared" si="25"/>
        <v>1.1987239972499144</v>
      </c>
      <c r="AH44">
        <v>185.9153709090341</v>
      </c>
      <c r="AI44">
        <v>178.40033333333321</v>
      </c>
      <c r="AJ44">
        <v>1.7185827037392649</v>
      </c>
      <c r="AK44">
        <v>66.836007347559729</v>
      </c>
      <c r="AL44">
        <f t="shared" si="26"/>
        <v>1.223654079674239</v>
      </c>
      <c r="AM44">
        <v>37.424629301901717</v>
      </c>
      <c r="AN44">
        <v>37.882816969696982</v>
      </c>
      <c r="AO44">
        <v>5.8981680291185319E-3</v>
      </c>
      <c r="AP44">
        <v>85.801768597711657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47237.497729541516</v>
      </c>
      <c r="AV44">
        <f t="shared" si="30"/>
        <v>1199.9324999999999</v>
      </c>
      <c r="AW44">
        <f t="shared" si="31"/>
        <v>1025.8675450769001</v>
      </c>
      <c r="AX44">
        <f t="shared" si="32"/>
        <v>0.85493771114366868</v>
      </c>
      <c r="AY44">
        <f t="shared" si="33"/>
        <v>0.18842978250728076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1665506236.7874999</v>
      </c>
      <c r="BF44">
        <v>168.64425</v>
      </c>
      <c r="BG44">
        <v>178.827125</v>
      </c>
      <c r="BH44">
        <v>37.874125000000006</v>
      </c>
      <c r="BI44">
        <v>37.424950000000003</v>
      </c>
      <c r="BJ44">
        <v>168.88900000000001</v>
      </c>
      <c r="BK44">
        <v>37.655925000000003</v>
      </c>
      <c r="BL44">
        <v>650.01699999999994</v>
      </c>
      <c r="BM44">
        <v>101.302375</v>
      </c>
      <c r="BN44">
        <v>9.9891862500000012E-2</v>
      </c>
      <c r="BO44">
        <v>34.535325</v>
      </c>
      <c r="BP44">
        <v>35.297137499999998</v>
      </c>
      <c r="BQ44">
        <v>999.9</v>
      </c>
      <c r="BR44">
        <v>0</v>
      </c>
      <c r="BS44">
        <v>0</v>
      </c>
      <c r="BT44">
        <v>9013.59375</v>
      </c>
      <c r="BU44">
        <v>0</v>
      </c>
      <c r="BV44">
        <v>1977.8687500000001</v>
      </c>
      <c r="BW44">
        <v>-10.183087499999999</v>
      </c>
      <c r="BX44">
        <v>175.28299999999999</v>
      </c>
      <c r="BY44">
        <v>185.78</v>
      </c>
      <c r="BZ44">
        <v>0.44916875000000001</v>
      </c>
      <c r="CA44">
        <v>178.827125</v>
      </c>
      <c r="CB44">
        <v>37.424950000000003</v>
      </c>
      <c r="CC44">
        <v>3.8367374999999999</v>
      </c>
      <c r="CD44">
        <v>3.7912362499999999</v>
      </c>
      <c r="CE44">
        <v>28.188475</v>
      </c>
      <c r="CF44">
        <v>27.983687499999998</v>
      </c>
      <c r="CG44">
        <v>1199.9324999999999</v>
      </c>
      <c r="CH44">
        <v>0.49999262500000002</v>
      </c>
      <c r="CI44">
        <v>0.50000737500000003</v>
      </c>
      <c r="CJ44">
        <v>0</v>
      </c>
      <c r="CK44">
        <v>860.95462500000008</v>
      </c>
      <c r="CL44">
        <v>4.9990899999999998</v>
      </c>
      <c r="CM44">
        <v>9330.1624999999985</v>
      </c>
      <c r="CN44">
        <v>9557.276249999999</v>
      </c>
      <c r="CO44">
        <v>44.75</v>
      </c>
      <c r="CP44">
        <v>47.390500000000003</v>
      </c>
      <c r="CQ44">
        <v>45.686999999999998</v>
      </c>
      <c r="CR44">
        <v>45.936999999999998</v>
      </c>
      <c r="CS44">
        <v>46.25</v>
      </c>
      <c r="CT44">
        <v>597.46</v>
      </c>
      <c r="CU44">
        <v>597.47624999999994</v>
      </c>
      <c r="CV44">
        <v>0</v>
      </c>
      <c r="CW44">
        <v>1665506243.7</v>
      </c>
      <c r="CX44">
        <v>0</v>
      </c>
      <c r="CY44">
        <v>1665503463</v>
      </c>
      <c r="CZ44" t="s">
        <v>356</v>
      </c>
      <c r="DA44">
        <v>1665503462</v>
      </c>
      <c r="DB44">
        <v>1665503463</v>
      </c>
      <c r="DC44">
        <v>5</v>
      </c>
      <c r="DD44">
        <v>8.5000000000000006E-2</v>
      </c>
      <c r="DE44">
        <v>-1E-3</v>
      </c>
      <c r="DF44">
        <v>-3.5999999999999997E-2</v>
      </c>
      <c r="DG44">
        <v>0.21</v>
      </c>
      <c r="DH44">
        <v>415</v>
      </c>
      <c r="DI44">
        <v>36</v>
      </c>
      <c r="DJ44">
        <v>0.25</v>
      </c>
      <c r="DK44">
        <v>0.11</v>
      </c>
      <c r="DL44">
        <v>-9.9934241463414626</v>
      </c>
      <c r="DM44">
        <v>-0.90924878048782731</v>
      </c>
      <c r="DN44">
        <v>9.5399729303077899E-2</v>
      </c>
      <c r="DO44">
        <v>0</v>
      </c>
      <c r="DP44">
        <v>0.4491685609756097</v>
      </c>
      <c r="DQ44">
        <v>-0.14149929616724749</v>
      </c>
      <c r="DR44">
        <v>2.1818288711424241E-2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363</v>
      </c>
      <c r="EA44">
        <v>3.2946499999999999</v>
      </c>
      <c r="EB44">
        <v>2.6252800000000001</v>
      </c>
      <c r="EC44">
        <v>4.8263599999999997E-2</v>
      </c>
      <c r="ED44">
        <v>5.0315800000000001E-2</v>
      </c>
      <c r="EE44">
        <v>0.14935200000000001</v>
      </c>
      <c r="EF44">
        <v>0.14666000000000001</v>
      </c>
      <c r="EG44">
        <v>28735.8</v>
      </c>
      <c r="EH44">
        <v>29288.400000000001</v>
      </c>
      <c r="EI44">
        <v>28097.8</v>
      </c>
      <c r="EJ44">
        <v>29694.799999999999</v>
      </c>
      <c r="EK44">
        <v>32819.800000000003</v>
      </c>
      <c r="EL44">
        <v>35213.599999999999</v>
      </c>
      <c r="EM44">
        <v>39587.1</v>
      </c>
      <c r="EN44">
        <v>42495.7</v>
      </c>
      <c r="EO44">
        <v>2.2043200000000001</v>
      </c>
      <c r="EP44">
        <v>2.1507499999999999</v>
      </c>
      <c r="EQ44">
        <v>0.117045</v>
      </c>
      <c r="ER44">
        <v>0</v>
      </c>
      <c r="ES44">
        <v>33.411000000000001</v>
      </c>
      <c r="ET44">
        <v>999.9</v>
      </c>
      <c r="EU44">
        <v>73.5</v>
      </c>
      <c r="EV44">
        <v>35.9</v>
      </c>
      <c r="EW44">
        <v>43.0715</v>
      </c>
      <c r="EX44">
        <v>56.959099999999999</v>
      </c>
      <c r="EY44">
        <v>-1.9871799999999999</v>
      </c>
      <c r="EZ44">
        <v>2</v>
      </c>
      <c r="FA44">
        <v>0.64522100000000004</v>
      </c>
      <c r="FB44">
        <v>1.4056200000000001</v>
      </c>
      <c r="FC44">
        <v>20.263300000000001</v>
      </c>
      <c r="FD44">
        <v>5.2178899999999997</v>
      </c>
      <c r="FE44">
        <v>12.005000000000001</v>
      </c>
      <c r="FF44">
        <v>4.9858000000000002</v>
      </c>
      <c r="FG44">
        <v>3.2844500000000001</v>
      </c>
      <c r="FH44">
        <v>6402.8</v>
      </c>
      <c r="FI44">
        <v>9999</v>
      </c>
      <c r="FJ44">
        <v>9999</v>
      </c>
      <c r="FK44">
        <v>490.5</v>
      </c>
      <c r="FL44">
        <v>1.8658300000000001</v>
      </c>
      <c r="FM44">
        <v>1.8621799999999999</v>
      </c>
      <c r="FN44">
        <v>1.8641799999999999</v>
      </c>
      <c r="FO44">
        <v>1.86032</v>
      </c>
      <c r="FP44">
        <v>1.8609599999999999</v>
      </c>
      <c r="FQ44">
        <v>1.86006</v>
      </c>
      <c r="FR44">
        <v>1.8617999999999999</v>
      </c>
      <c r="FS44">
        <v>1.8583700000000001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-0.24199999999999999</v>
      </c>
      <c r="GH44">
        <v>0.21829999999999999</v>
      </c>
      <c r="GI44">
        <v>-0.38878066965608271</v>
      </c>
      <c r="GJ44">
        <v>8.4540356221501391E-4</v>
      </c>
      <c r="GK44">
        <v>6.8779579211309249E-8</v>
      </c>
      <c r="GL44">
        <v>-1.3381725072044801E-10</v>
      </c>
      <c r="GM44">
        <v>-8.6234221326163804E-2</v>
      </c>
      <c r="GN44">
        <v>8.8717001971158594E-4</v>
      </c>
      <c r="GO44">
        <v>5.46455871630479E-4</v>
      </c>
      <c r="GP44">
        <v>-9.435533427115459E-6</v>
      </c>
      <c r="GQ44">
        <v>1</v>
      </c>
      <c r="GR44">
        <v>2082</v>
      </c>
      <c r="GS44">
        <v>3</v>
      </c>
      <c r="GT44">
        <v>35</v>
      </c>
      <c r="GU44">
        <v>46.3</v>
      </c>
      <c r="GV44">
        <v>46.3</v>
      </c>
      <c r="GW44">
        <v>0.71777299999999999</v>
      </c>
      <c r="GX44">
        <v>2.6013199999999999</v>
      </c>
      <c r="GY44">
        <v>2.04834</v>
      </c>
      <c r="GZ44">
        <v>2.6257299999999999</v>
      </c>
      <c r="HA44">
        <v>2.1972700000000001</v>
      </c>
      <c r="HB44">
        <v>2.3571800000000001</v>
      </c>
      <c r="HC44">
        <v>40.706699999999998</v>
      </c>
      <c r="HD44">
        <v>14.1058</v>
      </c>
      <c r="HE44">
        <v>18</v>
      </c>
      <c r="HF44">
        <v>711.46400000000006</v>
      </c>
      <c r="HG44">
        <v>740.96299999999997</v>
      </c>
      <c r="HH44">
        <v>31.000499999999999</v>
      </c>
      <c r="HI44">
        <v>35.363999999999997</v>
      </c>
      <c r="HJ44">
        <v>30.000299999999999</v>
      </c>
      <c r="HK44">
        <v>35.214799999999997</v>
      </c>
      <c r="HL44">
        <v>35.1935</v>
      </c>
      <c r="HM44">
        <v>14.376799999999999</v>
      </c>
      <c r="HN44">
        <v>16.878900000000002</v>
      </c>
      <c r="HO44">
        <v>100</v>
      </c>
      <c r="HP44">
        <v>31</v>
      </c>
      <c r="HQ44">
        <v>197.40799999999999</v>
      </c>
      <c r="HR44">
        <v>37.515000000000001</v>
      </c>
      <c r="HS44">
        <v>98.900400000000005</v>
      </c>
      <c r="HT44">
        <v>98.494699999999995</v>
      </c>
    </row>
    <row r="45" spans="1:228" x14ac:dyDescent="0.2">
      <c r="A45">
        <v>30</v>
      </c>
      <c r="B45">
        <v>1665506243.0999999</v>
      </c>
      <c r="C45">
        <v>116</v>
      </c>
      <c r="D45" t="s">
        <v>418</v>
      </c>
      <c r="E45" t="s">
        <v>419</v>
      </c>
      <c r="F45">
        <v>4</v>
      </c>
      <c r="G45">
        <v>1665506241.0999999</v>
      </c>
      <c r="H45">
        <f t="shared" si="0"/>
        <v>1.2176064011183564E-3</v>
      </c>
      <c r="I45">
        <f t="shared" si="1"/>
        <v>1.2176064011183565</v>
      </c>
      <c r="J45">
        <f t="shared" si="2"/>
        <v>1.1543296640304705</v>
      </c>
      <c r="K45">
        <f t="shared" si="3"/>
        <v>175.78357142857141</v>
      </c>
      <c r="L45">
        <f t="shared" si="4"/>
        <v>140.97450839624298</v>
      </c>
      <c r="M45">
        <f t="shared" si="5"/>
        <v>14.295289544697242</v>
      </c>
      <c r="N45">
        <f t="shared" si="6"/>
        <v>17.825045672153351</v>
      </c>
      <c r="O45">
        <f t="shared" si="7"/>
        <v>6.242186537235659E-2</v>
      </c>
      <c r="P45">
        <f t="shared" si="8"/>
        <v>3.6824225156974522</v>
      </c>
      <c r="Q45">
        <f t="shared" si="9"/>
        <v>6.1839930020100728E-2</v>
      </c>
      <c r="R45">
        <f t="shared" si="10"/>
        <v>3.8701788542243432E-2</v>
      </c>
      <c r="S45">
        <f t="shared" si="11"/>
        <v>226.12876637701928</v>
      </c>
      <c r="T45">
        <f t="shared" si="12"/>
        <v>35.359605546774404</v>
      </c>
      <c r="U45">
        <f t="shared" si="13"/>
        <v>35.305642857142857</v>
      </c>
      <c r="V45">
        <f t="shared" si="14"/>
        <v>5.7446788513575315</v>
      </c>
      <c r="W45">
        <f t="shared" si="15"/>
        <v>69.775788222004863</v>
      </c>
      <c r="X45">
        <f t="shared" si="16"/>
        <v>3.8424661247782881</v>
      </c>
      <c r="Y45">
        <f t="shared" si="17"/>
        <v>5.506875984765311</v>
      </c>
      <c r="Z45">
        <f t="shared" si="18"/>
        <v>1.9022127265792435</v>
      </c>
      <c r="AA45">
        <f t="shared" si="19"/>
        <v>-53.696442289319521</v>
      </c>
      <c r="AB45">
        <f t="shared" si="20"/>
        <v>-151.4787560109817</v>
      </c>
      <c r="AC45">
        <f t="shared" si="21"/>
        <v>-9.5997777904490089</v>
      </c>
      <c r="AD45">
        <f t="shared" si="22"/>
        <v>11.35379028626906</v>
      </c>
      <c r="AE45">
        <f t="shared" si="23"/>
        <v>24.457930856851384</v>
      </c>
      <c r="AF45">
        <f t="shared" si="24"/>
        <v>1.1356576217583219</v>
      </c>
      <c r="AG45">
        <f t="shared" si="25"/>
        <v>1.1543296640304705</v>
      </c>
      <c r="AH45">
        <v>192.83295055874771</v>
      </c>
      <c r="AI45">
        <v>185.29900606060599</v>
      </c>
      <c r="AJ45">
        <v>1.72797328278421</v>
      </c>
      <c r="AK45">
        <v>66.836007347559729</v>
      </c>
      <c r="AL45">
        <f t="shared" si="26"/>
        <v>1.2176064011183565</v>
      </c>
      <c r="AM45">
        <v>37.427657812759868</v>
      </c>
      <c r="AN45">
        <v>37.897998181818167</v>
      </c>
      <c r="AO45">
        <v>3.1086052551162328E-3</v>
      </c>
      <c r="AP45">
        <v>85.801768597711657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47136.236791656418</v>
      </c>
      <c r="AV45">
        <f t="shared" si="30"/>
        <v>1200.075714285714</v>
      </c>
      <c r="AW45">
        <f t="shared" si="31"/>
        <v>1025.9893421642582</v>
      </c>
      <c r="AX45">
        <f t="shared" si="32"/>
        <v>0.85493717600553898</v>
      </c>
      <c r="AY45">
        <f t="shared" si="33"/>
        <v>0.1884287496906904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1665506241.0999999</v>
      </c>
      <c r="BF45">
        <v>175.78357142857141</v>
      </c>
      <c r="BG45">
        <v>186.02557142857151</v>
      </c>
      <c r="BH45">
        <v>37.892885714285718</v>
      </c>
      <c r="BI45">
        <v>37.439042857142859</v>
      </c>
      <c r="BJ45">
        <v>176.02242857142849</v>
      </c>
      <c r="BK45">
        <v>37.674599999999998</v>
      </c>
      <c r="BL45">
        <v>650.02357142857147</v>
      </c>
      <c r="BM45">
        <v>101.30328571428571</v>
      </c>
      <c r="BN45">
        <v>0.10007938571428571</v>
      </c>
      <c r="BO45">
        <v>34.542628571428573</v>
      </c>
      <c r="BP45">
        <v>35.305642857142857</v>
      </c>
      <c r="BQ45">
        <v>999.89999999999986</v>
      </c>
      <c r="BR45">
        <v>0</v>
      </c>
      <c r="BS45">
        <v>0</v>
      </c>
      <c r="BT45">
        <v>8994.1071428571431</v>
      </c>
      <c r="BU45">
        <v>0</v>
      </c>
      <c r="BV45">
        <v>1989.461428571429</v>
      </c>
      <c r="BW45">
        <v>-10.241628571428571</v>
      </c>
      <c r="BX45">
        <v>182.70699999999999</v>
      </c>
      <c r="BY45">
        <v>193.2607142857143</v>
      </c>
      <c r="BZ45">
        <v>0.45382800000000001</v>
      </c>
      <c r="CA45">
        <v>186.02557142857151</v>
      </c>
      <c r="CB45">
        <v>37.439042857142859</v>
      </c>
      <c r="CC45">
        <v>3.8386628571428569</v>
      </c>
      <c r="CD45">
        <v>3.792691428571429</v>
      </c>
      <c r="CE45">
        <v>28.197099999999999</v>
      </c>
      <c r="CF45">
        <v>27.990271428571429</v>
      </c>
      <c r="CG45">
        <v>1200.075714285714</v>
      </c>
      <c r="CH45">
        <v>0.50001042857142863</v>
      </c>
      <c r="CI45">
        <v>0.49998957142857148</v>
      </c>
      <c r="CJ45">
        <v>0</v>
      </c>
      <c r="CK45">
        <v>860.38742857142847</v>
      </c>
      <c r="CL45">
        <v>4.9990899999999998</v>
      </c>
      <c r="CM45">
        <v>9328.3571428571431</v>
      </c>
      <c r="CN45">
        <v>9558.4842857142885</v>
      </c>
      <c r="CO45">
        <v>44.758857142857153</v>
      </c>
      <c r="CP45">
        <v>47.436999999999998</v>
      </c>
      <c r="CQ45">
        <v>45.696000000000012</v>
      </c>
      <c r="CR45">
        <v>45.936999999999998</v>
      </c>
      <c r="CS45">
        <v>46.25</v>
      </c>
      <c r="CT45">
        <v>597.55142857142869</v>
      </c>
      <c r="CU45">
        <v>597.52428571428572</v>
      </c>
      <c r="CV45">
        <v>0</v>
      </c>
      <c r="CW45">
        <v>1665506247.9000001</v>
      </c>
      <c r="CX45">
        <v>0</v>
      </c>
      <c r="CY45">
        <v>1665503463</v>
      </c>
      <c r="CZ45" t="s">
        <v>356</v>
      </c>
      <c r="DA45">
        <v>1665503462</v>
      </c>
      <c r="DB45">
        <v>1665503463</v>
      </c>
      <c r="DC45">
        <v>5</v>
      </c>
      <c r="DD45">
        <v>8.5000000000000006E-2</v>
      </c>
      <c r="DE45">
        <v>-1E-3</v>
      </c>
      <c r="DF45">
        <v>-3.5999999999999997E-2</v>
      </c>
      <c r="DG45">
        <v>0.21</v>
      </c>
      <c r="DH45">
        <v>415</v>
      </c>
      <c r="DI45">
        <v>36</v>
      </c>
      <c r="DJ45">
        <v>0.25</v>
      </c>
      <c r="DK45">
        <v>0.11</v>
      </c>
      <c r="DL45">
        <v>-10.06009121951219</v>
      </c>
      <c r="DM45">
        <v>-1.149791498257831</v>
      </c>
      <c r="DN45">
        <v>0.11731710141270391</v>
      </c>
      <c r="DO45">
        <v>0</v>
      </c>
      <c r="DP45">
        <v>0.44562802439024379</v>
      </c>
      <c r="DQ45">
        <v>-1.279988153310203E-2</v>
      </c>
      <c r="DR45">
        <v>1.8558369698803121E-2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3.2947099999999998</v>
      </c>
      <c r="EB45">
        <v>2.6252900000000001</v>
      </c>
      <c r="EC45">
        <v>4.99362E-2</v>
      </c>
      <c r="ED45">
        <v>5.1969599999999998E-2</v>
      </c>
      <c r="EE45">
        <v>0.149393</v>
      </c>
      <c r="EF45">
        <v>0.146755</v>
      </c>
      <c r="EG45">
        <v>28685.1</v>
      </c>
      <c r="EH45">
        <v>29237.1</v>
      </c>
      <c r="EI45">
        <v>28097.599999999999</v>
      </c>
      <c r="EJ45">
        <v>29694.5</v>
      </c>
      <c r="EK45">
        <v>32818.400000000001</v>
      </c>
      <c r="EL45">
        <v>35208.9</v>
      </c>
      <c r="EM45">
        <v>39587.199999999997</v>
      </c>
      <c r="EN45">
        <v>42494.6</v>
      </c>
      <c r="EO45">
        <v>2.2044999999999999</v>
      </c>
      <c r="EP45">
        <v>2.1509499999999999</v>
      </c>
      <c r="EQ45">
        <v>0.1164</v>
      </c>
      <c r="ER45">
        <v>0</v>
      </c>
      <c r="ES45">
        <v>33.427900000000001</v>
      </c>
      <c r="ET45">
        <v>999.9</v>
      </c>
      <c r="EU45">
        <v>73.5</v>
      </c>
      <c r="EV45">
        <v>35.9</v>
      </c>
      <c r="EW45">
        <v>43.069299999999998</v>
      </c>
      <c r="EX45">
        <v>56.899099999999997</v>
      </c>
      <c r="EY45">
        <v>-1.97115</v>
      </c>
      <c r="EZ45">
        <v>2</v>
      </c>
      <c r="FA45">
        <v>0.64526899999999998</v>
      </c>
      <c r="FB45">
        <v>1.4097</v>
      </c>
      <c r="FC45">
        <v>20.263300000000001</v>
      </c>
      <c r="FD45">
        <v>5.2183400000000004</v>
      </c>
      <c r="FE45">
        <v>12.0047</v>
      </c>
      <c r="FF45">
        <v>4.9860499999999996</v>
      </c>
      <c r="FG45">
        <v>3.2845</v>
      </c>
      <c r="FH45">
        <v>6403.1</v>
      </c>
      <c r="FI45">
        <v>9999</v>
      </c>
      <c r="FJ45">
        <v>9999</v>
      </c>
      <c r="FK45">
        <v>490.5</v>
      </c>
      <c r="FL45">
        <v>1.86581</v>
      </c>
      <c r="FM45">
        <v>1.8621700000000001</v>
      </c>
      <c r="FN45">
        <v>1.8641700000000001</v>
      </c>
      <c r="FO45">
        <v>1.86033</v>
      </c>
      <c r="FP45">
        <v>1.8609599999999999</v>
      </c>
      <c r="FQ45">
        <v>1.8600699999999999</v>
      </c>
      <c r="FR45">
        <v>1.86178</v>
      </c>
      <c r="FS45">
        <v>1.8583799999999999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-0.23499999999999999</v>
      </c>
      <c r="GH45">
        <v>0.21829999999999999</v>
      </c>
      <c r="GI45">
        <v>-0.38878066965608271</v>
      </c>
      <c r="GJ45">
        <v>8.4540356221501391E-4</v>
      </c>
      <c r="GK45">
        <v>6.8779579211309249E-8</v>
      </c>
      <c r="GL45">
        <v>-1.3381725072044801E-10</v>
      </c>
      <c r="GM45">
        <v>-8.6234221326163804E-2</v>
      </c>
      <c r="GN45">
        <v>8.8717001971158594E-4</v>
      </c>
      <c r="GO45">
        <v>5.46455871630479E-4</v>
      </c>
      <c r="GP45">
        <v>-9.435533427115459E-6</v>
      </c>
      <c r="GQ45">
        <v>1</v>
      </c>
      <c r="GR45">
        <v>2082</v>
      </c>
      <c r="GS45">
        <v>3</v>
      </c>
      <c r="GT45">
        <v>35</v>
      </c>
      <c r="GU45">
        <v>46.4</v>
      </c>
      <c r="GV45">
        <v>46.3</v>
      </c>
      <c r="GW45">
        <v>0.73730499999999999</v>
      </c>
      <c r="GX45">
        <v>2.6086399999999998</v>
      </c>
      <c r="GY45">
        <v>2.04834</v>
      </c>
      <c r="GZ45">
        <v>2.6257299999999999</v>
      </c>
      <c r="HA45">
        <v>2.1972700000000001</v>
      </c>
      <c r="HB45">
        <v>2.3339799999999999</v>
      </c>
      <c r="HC45">
        <v>40.680999999999997</v>
      </c>
      <c r="HD45">
        <v>14.1058</v>
      </c>
      <c r="HE45">
        <v>18</v>
      </c>
      <c r="HF45">
        <v>711.61400000000003</v>
      </c>
      <c r="HG45">
        <v>741.15499999999997</v>
      </c>
      <c r="HH45">
        <v>31.000900000000001</v>
      </c>
      <c r="HI45">
        <v>35.363999999999997</v>
      </c>
      <c r="HJ45">
        <v>30.0001</v>
      </c>
      <c r="HK45">
        <v>35.215200000000003</v>
      </c>
      <c r="HL45">
        <v>35.1935</v>
      </c>
      <c r="HM45">
        <v>14.7773</v>
      </c>
      <c r="HN45">
        <v>16.878900000000002</v>
      </c>
      <c r="HO45">
        <v>100</v>
      </c>
      <c r="HP45">
        <v>31</v>
      </c>
      <c r="HQ45">
        <v>204.08600000000001</v>
      </c>
      <c r="HR45">
        <v>37.512300000000003</v>
      </c>
      <c r="HS45">
        <v>98.900300000000001</v>
      </c>
      <c r="HT45">
        <v>98.492800000000003</v>
      </c>
    </row>
    <row r="46" spans="1:228" x14ac:dyDescent="0.2">
      <c r="A46">
        <v>31</v>
      </c>
      <c r="B46">
        <v>1665506247.0999999</v>
      </c>
      <c r="C46">
        <v>120</v>
      </c>
      <c r="D46" t="s">
        <v>420</v>
      </c>
      <c r="E46" t="s">
        <v>421</v>
      </c>
      <c r="F46">
        <v>4</v>
      </c>
      <c r="G46">
        <v>1665506244.7874999</v>
      </c>
      <c r="H46">
        <f t="shared" si="0"/>
        <v>1.2180713470324321E-3</v>
      </c>
      <c r="I46">
        <f t="shared" si="1"/>
        <v>1.218071347032432</v>
      </c>
      <c r="J46">
        <f t="shared" si="2"/>
        <v>1.322827900973965</v>
      </c>
      <c r="K46">
        <f t="shared" si="3"/>
        <v>181.904</v>
      </c>
      <c r="L46">
        <f t="shared" si="4"/>
        <v>142.63442432325454</v>
      </c>
      <c r="M46">
        <f t="shared" si="5"/>
        <v>14.463738314994048</v>
      </c>
      <c r="N46">
        <f t="shared" si="6"/>
        <v>18.445840595170601</v>
      </c>
      <c r="O46">
        <f t="shared" si="7"/>
        <v>6.245107234975613E-2</v>
      </c>
      <c r="P46">
        <f t="shared" si="8"/>
        <v>3.674904377497382</v>
      </c>
      <c r="Q46">
        <f t="shared" si="9"/>
        <v>6.1867415421006294E-2</v>
      </c>
      <c r="R46">
        <f t="shared" si="10"/>
        <v>3.8719119130028311E-2</v>
      </c>
      <c r="S46">
        <f t="shared" si="11"/>
        <v>226.12584973330283</v>
      </c>
      <c r="T46">
        <f t="shared" si="12"/>
        <v>35.36457355223299</v>
      </c>
      <c r="U46">
        <f t="shared" si="13"/>
        <v>35.311500000000002</v>
      </c>
      <c r="V46">
        <f t="shared" si="14"/>
        <v>5.7465382739426287</v>
      </c>
      <c r="W46">
        <f t="shared" si="15"/>
        <v>69.798476003576454</v>
      </c>
      <c r="X46">
        <f t="shared" si="16"/>
        <v>3.8444649412726712</v>
      </c>
      <c r="Y46">
        <f t="shared" si="17"/>
        <v>5.5079496880070593</v>
      </c>
      <c r="Z46">
        <f t="shared" si="18"/>
        <v>1.9020733326699575</v>
      </c>
      <c r="AA46">
        <f t="shared" si="19"/>
        <v>-53.716946404130255</v>
      </c>
      <c r="AB46">
        <f t="shared" si="20"/>
        <v>-151.634724295464</v>
      </c>
      <c r="AC46">
        <f t="shared" si="21"/>
        <v>-9.6297610197369039</v>
      </c>
      <c r="AD46">
        <f t="shared" si="22"/>
        <v>11.144418013971688</v>
      </c>
      <c r="AE46">
        <f t="shared" si="23"/>
        <v>24.594069112338275</v>
      </c>
      <c r="AF46">
        <f t="shared" si="24"/>
        <v>1.0982684378626391</v>
      </c>
      <c r="AG46">
        <f t="shared" si="25"/>
        <v>1.322827900973965</v>
      </c>
      <c r="AH46">
        <v>199.8177523848907</v>
      </c>
      <c r="AI46">
        <v>192.2055575757575</v>
      </c>
      <c r="AJ46">
        <v>1.7293539706121981</v>
      </c>
      <c r="AK46">
        <v>66.836007347559729</v>
      </c>
      <c r="AL46">
        <f t="shared" si="26"/>
        <v>1.218071347032432</v>
      </c>
      <c r="AM46">
        <v>37.468062147907929</v>
      </c>
      <c r="AN46">
        <v>37.924404848484862</v>
      </c>
      <c r="AO46">
        <v>5.8185695893303944E-3</v>
      </c>
      <c r="AP46">
        <v>85.801768597711657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47001.914525127373</v>
      </c>
      <c r="AV46">
        <f t="shared" si="30"/>
        <v>1200.0662500000001</v>
      </c>
      <c r="AW46">
        <f t="shared" si="31"/>
        <v>1025.9806635923849</v>
      </c>
      <c r="AX46">
        <f t="shared" si="32"/>
        <v>0.8549366866974093</v>
      </c>
      <c r="AY46">
        <f t="shared" si="33"/>
        <v>0.18842780532599998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1665506244.7874999</v>
      </c>
      <c r="BF46">
        <v>181.904</v>
      </c>
      <c r="BG46">
        <v>192.20249999999999</v>
      </c>
      <c r="BH46">
        <v>37.912262499999997</v>
      </c>
      <c r="BI46">
        <v>37.473374999999997</v>
      </c>
      <c r="BJ46">
        <v>182.13724999999999</v>
      </c>
      <c r="BK46">
        <v>37.693962499999998</v>
      </c>
      <c r="BL46">
        <v>650.03049999999996</v>
      </c>
      <c r="BM46">
        <v>101.304125</v>
      </c>
      <c r="BN46">
        <v>0.10013546249999999</v>
      </c>
      <c r="BO46">
        <v>34.5461375</v>
      </c>
      <c r="BP46">
        <v>35.311500000000002</v>
      </c>
      <c r="BQ46">
        <v>999.9</v>
      </c>
      <c r="BR46">
        <v>0</v>
      </c>
      <c r="BS46">
        <v>0</v>
      </c>
      <c r="BT46">
        <v>8968.125</v>
      </c>
      <c r="BU46">
        <v>0</v>
      </c>
      <c r="BV46">
        <v>1990.845</v>
      </c>
      <c r="BW46">
        <v>-10.2985875</v>
      </c>
      <c r="BX46">
        <v>189.07225</v>
      </c>
      <c r="BY46">
        <v>199.68562499999999</v>
      </c>
      <c r="BZ46">
        <v>0.43887575000000001</v>
      </c>
      <c r="CA46">
        <v>192.20249999999999</v>
      </c>
      <c r="CB46">
        <v>37.473374999999997</v>
      </c>
      <c r="CC46">
        <v>3.840665</v>
      </c>
      <c r="CD46">
        <v>3.79620625</v>
      </c>
      <c r="CE46">
        <v>28.206074999999998</v>
      </c>
      <c r="CF46">
        <v>28.006174999999999</v>
      </c>
      <c r="CG46">
        <v>1200.0662500000001</v>
      </c>
      <c r="CH46">
        <v>0.50002674999999996</v>
      </c>
      <c r="CI46">
        <v>0.49997324999999998</v>
      </c>
      <c r="CJ46">
        <v>0</v>
      </c>
      <c r="CK46">
        <v>860.06700000000001</v>
      </c>
      <c r="CL46">
        <v>4.9990899999999998</v>
      </c>
      <c r="CM46">
        <v>9324.9549999999999</v>
      </c>
      <c r="CN46">
        <v>9558.4724999999999</v>
      </c>
      <c r="CO46">
        <v>44.796499999999988</v>
      </c>
      <c r="CP46">
        <v>47.444875000000003</v>
      </c>
      <c r="CQ46">
        <v>45.75</v>
      </c>
      <c r="CR46">
        <v>45.992125000000001</v>
      </c>
      <c r="CS46">
        <v>46.25</v>
      </c>
      <c r="CT46">
        <v>597.56625000000008</v>
      </c>
      <c r="CU46">
        <v>597.5</v>
      </c>
      <c r="CV46">
        <v>0</v>
      </c>
      <c r="CW46">
        <v>1665506251.5</v>
      </c>
      <c r="CX46">
        <v>0</v>
      </c>
      <c r="CY46">
        <v>1665503463</v>
      </c>
      <c r="CZ46" t="s">
        <v>356</v>
      </c>
      <c r="DA46">
        <v>1665503462</v>
      </c>
      <c r="DB46">
        <v>1665503463</v>
      </c>
      <c r="DC46">
        <v>5</v>
      </c>
      <c r="DD46">
        <v>8.5000000000000006E-2</v>
      </c>
      <c r="DE46">
        <v>-1E-3</v>
      </c>
      <c r="DF46">
        <v>-3.5999999999999997E-2</v>
      </c>
      <c r="DG46">
        <v>0.21</v>
      </c>
      <c r="DH46">
        <v>415</v>
      </c>
      <c r="DI46">
        <v>36</v>
      </c>
      <c r="DJ46">
        <v>0.25</v>
      </c>
      <c r="DK46">
        <v>0.11</v>
      </c>
      <c r="DL46">
        <v>-10.12920073170732</v>
      </c>
      <c r="DM46">
        <v>-1.2918106620209231</v>
      </c>
      <c r="DN46">
        <v>0.12891491829110091</v>
      </c>
      <c r="DO46">
        <v>0</v>
      </c>
      <c r="DP46">
        <v>0.43928773170731711</v>
      </c>
      <c r="DQ46">
        <v>7.9010780487805146E-2</v>
      </c>
      <c r="DR46">
        <v>1.302039195960235E-2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3.2945500000000001</v>
      </c>
      <c r="EB46">
        <v>2.6250100000000001</v>
      </c>
      <c r="EC46">
        <v>5.1595700000000001E-2</v>
      </c>
      <c r="ED46">
        <v>5.3599399999999998E-2</v>
      </c>
      <c r="EE46">
        <v>0.14946200000000001</v>
      </c>
      <c r="EF46">
        <v>0.14681</v>
      </c>
      <c r="EG46">
        <v>28635</v>
      </c>
      <c r="EH46">
        <v>29186.5</v>
      </c>
      <c r="EI46">
        <v>28097.599999999999</v>
      </c>
      <c r="EJ46">
        <v>29694.2</v>
      </c>
      <c r="EK46">
        <v>32815.699999999997</v>
      </c>
      <c r="EL46">
        <v>35206.9</v>
      </c>
      <c r="EM46">
        <v>39587</v>
      </c>
      <c r="EN46">
        <v>42494.8</v>
      </c>
      <c r="EO46">
        <v>2.20417</v>
      </c>
      <c r="EP46">
        <v>2.1510500000000001</v>
      </c>
      <c r="EQ46">
        <v>0.116173</v>
      </c>
      <c r="ER46">
        <v>0</v>
      </c>
      <c r="ES46">
        <v>33.444099999999999</v>
      </c>
      <c r="ET46">
        <v>999.9</v>
      </c>
      <c r="EU46">
        <v>73.5</v>
      </c>
      <c r="EV46">
        <v>35.9</v>
      </c>
      <c r="EW46">
        <v>43.070999999999998</v>
      </c>
      <c r="EX46">
        <v>57.109099999999998</v>
      </c>
      <c r="EY46">
        <v>-1.9351</v>
      </c>
      <c r="EZ46">
        <v>2</v>
      </c>
      <c r="FA46">
        <v>0.64540399999999998</v>
      </c>
      <c r="FB46">
        <v>1.41631</v>
      </c>
      <c r="FC46">
        <v>20.263400000000001</v>
      </c>
      <c r="FD46">
        <v>5.2165400000000002</v>
      </c>
      <c r="FE46">
        <v>12.004899999999999</v>
      </c>
      <c r="FF46">
        <v>4.9859</v>
      </c>
      <c r="FG46">
        <v>3.2845</v>
      </c>
      <c r="FH46">
        <v>6403.1</v>
      </c>
      <c r="FI46">
        <v>9999</v>
      </c>
      <c r="FJ46">
        <v>9999</v>
      </c>
      <c r="FK46">
        <v>490.5</v>
      </c>
      <c r="FL46">
        <v>1.8657999999999999</v>
      </c>
      <c r="FM46">
        <v>1.8621799999999999</v>
      </c>
      <c r="FN46">
        <v>1.8641700000000001</v>
      </c>
      <c r="FO46">
        <v>1.86033</v>
      </c>
      <c r="FP46">
        <v>1.8609599999999999</v>
      </c>
      <c r="FQ46">
        <v>1.86008</v>
      </c>
      <c r="FR46">
        <v>1.86178</v>
      </c>
      <c r="FS46">
        <v>1.8583700000000001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-0.23100000000000001</v>
      </c>
      <c r="GH46">
        <v>0.21829999999999999</v>
      </c>
      <c r="GI46">
        <v>-0.38878066965608271</v>
      </c>
      <c r="GJ46">
        <v>8.4540356221501391E-4</v>
      </c>
      <c r="GK46">
        <v>6.8779579211309249E-8</v>
      </c>
      <c r="GL46">
        <v>-1.3381725072044801E-10</v>
      </c>
      <c r="GM46">
        <v>-8.6234221326163804E-2</v>
      </c>
      <c r="GN46">
        <v>8.8717001971158594E-4</v>
      </c>
      <c r="GO46">
        <v>5.46455871630479E-4</v>
      </c>
      <c r="GP46">
        <v>-9.435533427115459E-6</v>
      </c>
      <c r="GQ46">
        <v>1</v>
      </c>
      <c r="GR46">
        <v>2082</v>
      </c>
      <c r="GS46">
        <v>3</v>
      </c>
      <c r="GT46">
        <v>35</v>
      </c>
      <c r="GU46">
        <v>46.4</v>
      </c>
      <c r="GV46">
        <v>46.4</v>
      </c>
      <c r="GW46">
        <v>0.75805699999999998</v>
      </c>
      <c r="GX46">
        <v>2.6061999999999999</v>
      </c>
      <c r="GY46">
        <v>2.04834</v>
      </c>
      <c r="GZ46">
        <v>2.6245099999999999</v>
      </c>
      <c r="HA46">
        <v>2.1972700000000001</v>
      </c>
      <c r="HB46">
        <v>2.3034699999999999</v>
      </c>
      <c r="HC46">
        <v>40.680999999999997</v>
      </c>
      <c r="HD46">
        <v>14.097</v>
      </c>
      <c r="HE46">
        <v>18</v>
      </c>
      <c r="HF46">
        <v>711.34100000000001</v>
      </c>
      <c r="HG46">
        <v>741.25199999999995</v>
      </c>
      <c r="HH46">
        <v>31.0015</v>
      </c>
      <c r="HI46">
        <v>35.363999999999997</v>
      </c>
      <c r="HJ46">
        <v>30.0002</v>
      </c>
      <c r="HK46">
        <v>35.215400000000002</v>
      </c>
      <c r="HL46">
        <v>35.1935</v>
      </c>
      <c r="HM46">
        <v>15.178900000000001</v>
      </c>
      <c r="HN46">
        <v>16.878900000000002</v>
      </c>
      <c r="HO46">
        <v>100</v>
      </c>
      <c r="HP46">
        <v>31</v>
      </c>
      <c r="HQ46">
        <v>210.77199999999999</v>
      </c>
      <c r="HR46">
        <v>37.502899999999997</v>
      </c>
      <c r="HS46">
        <v>98.899900000000002</v>
      </c>
      <c r="HT46">
        <v>98.492599999999996</v>
      </c>
    </row>
    <row r="47" spans="1:228" x14ac:dyDescent="0.2">
      <c r="A47">
        <v>32</v>
      </c>
      <c r="B47">
        <v>1665506251.0999999</v>
      </c>
      <c r="C47">
        <v>124</v>
      </c>
      <c r="D47" t="s">
        <v>422</v>
      </c>
      <c r="E47" t="s">
        <v>423</v>
      </c>
      <c r="F47">
        <v>4</v>
      </c>
      <c r="G47">
        <v>1665506249.0999999</v>
      </c>
      <c r="H47">
        <f t="shared" si="0"/>
        <v>1.2036701067689437E-3</v>
      </c>
      <c r="I47">
        <f t="shared" si="1"/>
        <v>1.2036701067689437</v>
      </c>
      <c r="J47">
        <f t="shared" si="2"/>
        <v>1.8778599829453499</v>
      </c>
      <c r="K47">
        <f t="shared" si="3"/>
        <v>189.0278571428571</v>
      </c>
      <c r="L47">
        <f t="shared" si="4"/>
        <v>134.79743427837974</v>
      </c>
      <c r="M47">
        <f t="shared" si="5"/>
        <v>13.669056514744865</v>
      </c>
      <c r="N47">
        <f t="shared" si="6"/>
        <v>19.168261443394961</v>
      </c>
      <c r="O47">
        <f t="shared" si="7"/>
        <v>6.1641435988623157E-2</v>
      </c>
      <c r="P47">
        <f t="shared" si="8"/>
        <v>3.6753271602422508</v>
      </c>
      <c r="Q47">
        <f t="shared" si="9"/>
        <v>6.1072804829685141E-2</v>
      </c>
      <c r="R47">
        <f t="shared" si="10"/>
        <v>3.8221154935024655E-2</v>
      </c>
      <c r="S47">
        <f t="shared" si="11"/>
        <v>226.12420851968616</v>
      </c>
      <c r="T47">
        <f t="shared" si="12"/>
        <v>35.368139630934664</v>
      </c>
      <c r="U47">
        <f t="shared" si="13"/>
        <v>35.325200000000002</v>
      </c>
      <c r="V47">
        <f t="shared" si="14"/>
        <v>5.7508895511773996</v>
      </c>
      <c r="W47">
        <f t="shared" si="15"/>
        <v>69.840408267462067</v>
      </c>
      <c r="X47">
        <f t="shared" si="16"/>
        <v>3.8469130903939948</v>
      </c>
      <c r="Y47">
        <f t="shared" si="17"/>
        <v>5.5081480561536633</v>
      </c>
      <c r="Z47">
        <f t="shared" si="18"/>
        <v>1.9039764607834049</v>
      </c>
      <c r="AA47">
        <f t="shared" si="19"/>
        <v>-53.08185170851042</v>
      </c>
      <c r="AB47">
        <f t="shared" si="20"/>
        <v>-154.23830538451296</v>
      </c>
      <c r="AC47">
        <f t="shared" si="21"/>
        <v>-9.7946631508590283</v>
      </c>
      <c r="AD47">
        <f t="shared" si="22"/>
        <v>9.009388275803758</v>
      </c>
      <c r="AE47">
        <f t="shared" si="23"/>
        <v>24.906317266532014</v>
      </c>
      <c r="AF47">
        <f t="shared" si="24"/>
        <v>1.1334904901325902</v>
      </c>
      <c r="AG47">
        <f t="shared" si="25"/>
        <v>1.8778599829453499</v>
      </c>
      <c r="AH47">
        <v>206.80161168437641</v>
      </c>
      <c r="AI47">
        <v>199.04132727272719</v>
      </c>
      <c r="AJ47">
        <v>1.706752081073615</v>
      </c>
      <c r="AK47">
        <v>66.836007347559729</v>
      </c>
      <c r="AL47">
        <f t="shared" si="26"/>
        <v>1.2036701067689437</v>
      </c>
      <c r="AM47">
        <v>37.482291283161409</v>
      </c>
      <c r="AN47">
        <v>37.943804242424243</v>
      </c>
      <c r="AO47">
        <v>3.7332576514602072E-3</v>
      </c>
      <c r="AP47">
        <v>85.801768597711657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47009.340006077859</v>
      </c>
      <c r="AV47">
        <f t="shared" si="30"/>
        <v>1200.052857142857</v>
      </c>
      <c r="AW47">
        <f t="shared" si="31"/>
        <v>1025.9696707355886</v>
      </c>
      <c r="AX47">
        <f t="shared" si="32"/>
        <v>0.85493706767072419</v>
      </c>
      <c r="AY47">
        <f t="shared" si="33"/>
        <v>0.1884285406044976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1665506249.0999999</v>
      </c>
      <c r="BF47">
        <v>189.0278571428571</v>
      </c>
      <c r="BG47">
        <v>199.4628571428571</v>
      </c>
      <c r="BH47">
        <v>37.936342857142847</v>
      </c>
      <c r="BI47">
        <v>37.483357142857137</v>
      </c>
      <c r="BJ47">
        <v>189.25514285714291</v>
      </c>
      <c r="BK47">
        <v>37.718000000000004</v>
      </c>
      <c r="BL47">
        <v>649.98142857142852</v>
      </c>
      <c r="BM47">
        <v>101.3044285714286</v>
      </c>
      <c r="BN47">
        <v>9.9997914285714279E-2</v>
      </c>
      <c r="BO47">
        <v>34.546785714285718</v>
      </c>
      <c r="BP47">
        <v>35.325200000000002</v>
      </c>
      <c r="BQ47">
        <v>999.89999999999986</v>
      </c>
      <c r="BR47">
        <v>0</v>
      </c>
      <c r="BS47">
        <v>0</v>
      </c>
      <c r="BT47">
        <v>8969.5542857142846</v>
      </c>
      <c r="BU47">
        <v>0</v>
      </c>
      <c r="BV47">
        <v>1992.065714285714</v>
      </c>
      <c r="BW47">
        <v>-10.43495714285714</v>
      </c>
      <c r="BX47">
        <v>196.4817142857143</v>
      </c>
      <c r="BY47">
        <v>207.2304285714286</v>
      </c>
      <c r="BZ47">
        <v>0.45300800000000002</v>
      </c>
      <c r="CA47">
        <v>199.4628571428571</v>
      </c>
      <c r="CB47">
        <v>37.483357142857137</v>
      </c>
      <c r="CC47">
        <v>3.843121428571429</v>
      </c>
      <c r="CD47">
        <v>3.797231428571429</v>
      </c>
      <c r="CE47">
        <v>28.217042857142861</v>
      </c>
      <c r="CF47">
        <v>28.0108</v>
      </c>
      <c r="CG47">
        <v>1200.052857142857</v>
      </c>
      <c r="CH47">
        <v>0.50001457142857142</v>
      </c>
      <c r="CI47">
        <v>0.49998542857142858</v>
      </c>
      <c r="CJ47">
        <v>0</v>
      </c>
      <c r="CK47">
        <v>859.5604285714287</v>
      </c>
      <c r="CL47">
        <v>4.9990899999999998</v>
      </c>
      <c r="CM47">
        <v>9320.9785714285717</v>
      </c>
      <c r="CN47">
        <v>9558.3385714285723</v>
      </c>
      <c r="CO47">
        <v>44.811999999999998</v>
      </c>
      <c r="CP47">
        <v>47.482000000000014</v>
      </c>
      <c r="CQ47">
        <v>45.741</v>
      </c>
      <c r="CR47">
        <v>46</v>
      </c>
      <c r="CS47">
        <v>46.25</v>
      </c>
      <c r="CT47">
        <v>597.54428571428582</v>
      </c>
      <c r="CU47">
        <v>597.50857142857137</v>
      </c>
      <c r="CV47">
        <v>0</v>
      </c>
      <c r="CW47">
        <v>1665506255.7</v>
      </c>
      <c r="CX47">
        <v>0</v>
      </c>
      <c r="CY47">
        <v>1665503463</v>
      </c>
      <c r="CZ47" t="s">
        <v>356</v>
      </c>
      <c r="DA47">
        <v>1665503462</v>
      </c>
      <c r="DB47">
        <v>1665503463</v>
      </c>
      <c r="DC47">
        <v>5</v>
      </c>
      <c r="DD47">
        <v>8.5000000000000006E-2</v>
      </c>
      <c r="DE47">
        <v>-1E-3</v>
      </c>
      <c r="DF47">
        <v>-3.5999999999999997E-2</v>
      </c>
      <c r="DG47">
        <v>0.21</v>
      </c>
      <c r="DH47">
        <v>415</v>
      </c>
      <c r="DI47">
        <v>36</v>
      </c>
      <c r="DJ47">
        <v>0.25</v>
      </c>
      <c r="DK47">
        <v>0.11</v>
      </c>
      <c r="DL47">
        <v>-10.21027536585366</v>
      </c>
      <c r="DM47">
        <v>-1.2164682229965089</v>
      </c>
      <c r="DN47">
        <v>0.12275248242678979</v>
      </c>
      <c r="DO47">
        <v>0</v>
      </c>
      <c r="DP47">
        <v>0.44388678048780478</v>
      </c>
      <c r="DQ47">
        <v>4.6989512195121652E-2</v>
      </c>
      <c r="DR47">
        <v>9.9587122306690722E-3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3.2944599999999999</v>
      </c>
      <c r="EB47">
        <v>2.6251899999999999</v>
      </c>
      <c r="EC47">
        <v>5.3230699999999999E-2</v>
      </c>
      <c r="ED47">
        <v>5.5252200000000001E-2</v>
      </c>
      <c r="EE47">
        <v>0.14951200000000001</v>
      </c>
      <c r="EF47">
        <v>0.146818</v>
      </c>
      <c r="EG47">
        <v>28585.7</v>
      </c>
      <c r="EH47">
        <v>29136.1</v>
      </c>
      <c r="EI47">
        <v>28097.599999999999</v>
      </c>
      <c r="EJ47">
        <v>29694.7</v>
      </c>
      <c r="EK47">
        <v>32814.1</v>
      </c>
      <c r="EL47">
        <v>35207.1</v>
      </c>
      <c r="EM47">
        <v>39587.199999999997</v>
      </c>
      <c r="EN47">
        <v>42495.199999999997</v>
      </c>
      <c r="EO47">
        <v>2.2042299999999999</v>
      </c>
      <c r="EP47">
        <v>2.1509499999999999</v>
      </c>
      <c r="EQ47">
        <v>0.115443</v>
      </c>
      <c r="ER47">
        <v>0</v>
      </c>
      <c r="ES47">
        <v>33.457900000000002</v>
      </c>
      <c r="ET47">
        <v>999.9</v>
      </c>
      <c r="EU47">
        <v>73.5</v>
      </c>
      <c r="EV47">
        <v>35.9</v>
      </c>
      <c r="EW47">
        <v>43.068800000000003</v>
      </c>
      <c r="EX47">
        <v>57.019100000000002</v>
      </c>
      <c r="EY47">
        <v>-1.92709</v>
      </c>
      <c r="EZ47">
        <v>2</v>
      </c>
      <c r="FA47">
        <v>0.64565499999999998</v>
      </c>
      <c r="FB47">
        <v>1.4263600000000001</v>
      </c>
      <c r="FC47">
        <v>20.263200000000001</v>
      </c>
      <c r="FD47">
        <v>5.21699</v>
      </c>
      <c r="FE47">
        <v>12.0044</v>
      </c>
      <c r="FF47">
        <v>4.9861500000000003</v>
      </c>
      <c r="FG47">
        <v>3.2845</v>
      </c>
      <c r="FH47">
        <v>6403.1</v>
      </c>
      <c r="FI47">
        <v>9999</v>
      </c>
      <c r="FJ47">
        <v>9999</v>
      </c>
      <c r="FK47">
        <v>490.5</v>
      </c>
      <c r="FL47">
        <v>1.8657600000000001</v>
      </c>
      <c r="FM47">
        <v>1.86215</v>
      </c>
      <c r="FN47">
        <v>1.8641700000000001</v>
      </c>
      <c r="FO47">
        <v>1.86033</v>
      </c>
      <c r="FP47">
        <v>1.8609599999999999</v>
      </c>
      <c r="FQ47">
        <v>1.86006</v>
      </c>
      <c r="FR47">
        <v>1.8617600000000001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-0.224</v>
      </c>
      <c r="GH47">
        <v>0.21840000000000001</v>
      </c>
      <c r="GI47">
        <v>-0.38878066965608271</v>
      </c>
      <c r="GJ47">
        <v>8.4540356221501391E-4</v>
      </c>
      <c r="GK47">
        <v>6.8779579211309249E-8</v>
      </c>
      <c r="GL47">
        <v>-1.3381725072044801E-10</v>
      </c>
      <c r="GM47">
        <v>-8.6234221326163804E-2</v>
      </c>
      <c r="GN47">
        <v>8.8717001971158594E-4</v>
      </c>
      <c r="GO47">
        <v>5.46455871630479E-4</v>
      </c>
      <c r="GP47">
        <v>-9.435533427115459E-6</v>
      </c>
      <c r="GQ47">
        <v>1</v>
      </c>
      <c r="GR47">
        <v>2082</v>
      </c>
      <c r="GS47">
        <v>3</v>
      </c>
      <c r="GT47">
        <v>35</v>
      </c>
      <c r="GU47">
        <v>46.5</v>
      </c>
      <c r="GV47">
        <v>46.5</v>
      </c>
      <c r="GW47">
        <v>0.77758799999999995</v>
      </c>
      <c r="GX47">
        <v>2.6098599999999998</v>
      </c>
      <c r="GY47">
        <v>2.04834</v>
      </c>
      <c r="GZ47">
        <v>2.6245099999999999</v>
      </c>
      <c r="HA47">
        <v>2.1972700000000001</v>
      </c>
      <c r="HB47">
        <v>2.323</v>
      </c>
      <c r="HC47">
        <v>40.680999999999997</v>
      </c>
      <c r="HD47">
        <v>14.0883</v>
      </c>
      <c r="HE47">
        <v>18</v>
      </c>
      <c r="HF47">
        <v>711.38400000000001</v>
      </c>
      <c r="HG47">
        <v>741.18799999999999</v>
      </c>
      <c r="HH47">
        <v>31.002199999999998</v>
      </c>
      <c r="HI47">
        <v>35.366999999999997</v>
      </c>
      <c r="HJ47">
        <v>30.000399999999999</v>
      </c>
      <c r="HK47">
        <v>35.215400000000002</v>
      </c>
      <c r="HL47">
        <v>35.196300000000001</v>
      </c>
      <c r="HM47">
        <v>15.5763</v>
      </c>
      <c r="HN47">
        <v>16.878900000000002</v>
      </c>
      <c r="HO47">
        <v>100</v>
      </c>
      <c r="HP47">
        <v>31</v>
      </c>
      <c r="HQ47">
        <v>217.452</v>
      </c>
      <c r="HR47">
        <v>37.502899999999997</v>
      </c>
      <c r="HS47">
        <v>98.900400000000005</v>
      </c>
      <c r="HT47">
        <v>98.493899999999996</v>
      </c>
    </row>
    <row r="48" spans="1:228" x14ac:dyDescent="0.2">
      <c r="A48">
        <v>33</v>
      </c>
      <c r="B48">
        <v>1665506255.0999999</v>
      </c>
      <c r="C48">
        <v>128</v>
      </c>
      <c r="D48" t="s">
        <v>424</v>
      </c>
      <c r="E48" t="s">
        <v>425</v>
      </c>
      <c r="F48">
        <v>4</v>
      </c>
      <c r="G48">
        <v>1665506252.7874999</v>
      </c>
      <c r="H48">
        <f t="shared" si="0"/>
        <v>1.222351445024246E-3</v>
      </c>
      <c r="I48">
        <f t="shared" si="1"/>
        <v>1.2223514450242459</v>
      </c>
      <c r="J48">
        <f t="shared" si="2"/>
        <v>1.6386232400340643</v>
      </c>
      <c r="K48">
        <f t="shared" si="3"/>
        <v>195.14099999999999</v>
      </c>
      <c r="L48">
        <f t="shared" si="4"/>
        <v>147.58117690172321</v>
      </c>
      <c r="M48">
        <f t="shared" si="5"/>
        <v>14.965468111033712</v>
      </c>
      <c r="N48">
        <f t="shared" si="6"/>
        <v>19.788271607292828</v>
      </c>
      <c r="O48">
        <f t="shared" si="7"/>
        <v>6.2676031488862152E-2</v>
      </c>
      <c r="P48">
        <f t="shared" si="8"/>
        <v>3.6829068712314013</v>
      </c>
      <c r="Q48">
        <f t="shared" si="9"/>
        <v>6.2089447902215475E-2</v>
      </c>
      <c r="R48">
        <f t="shared" si="10"/>
        <v>3.8858149457453819E-2</v>
      </c>
      <c r="S48">
        <f t="shared" si="11"/>
        <v>226.12243873428838</v>
      </c>
      <c r="T48">
        <f t="shared" si="12"/>
        <v>35.369037119334266</v>
      </c>
      <c r="U48">
        <f t="shared" si="13"/>
        <v>35.323987500000001</v>
      </c>
      <c r="V48">
        <f t="shared" si="14"/>
        <v>5.750504331812353</v>
      </c>
      <c r="W48">
        <f t="shared" si="15"/>
        <v>69.846893156871786</v>
      </c>
      <c r="X48">
        <f t="shared" si="16"/>
        <v>3.8486388844595747</v>
      </c>
      <c r="Y48">
        <f t="shared" si="17"/>
        <v>5.5101074801076271</v>
      </c>
      <c r="Z48">
        <f t="shared" si="18"/>
        <v>1.9018654473527783</v>
      </c>
      <c r="AA48">
        <f t="shared" si="19"/>
        <v>-53.905698725569245</v>
      </c>
      <c r="AB48">
        <f t="shared" si="20"/>
        <v>-153.04455623639933</v>
      </c>
      <c r="AC48">
        <f t="shared" si="21"/>
        <v>-9.6990986701181345</v>
      </c>
      <c r="AD48">
        <f t="shared" si="22"/>
        <v>9.4730851022016793</v>
      </c>
      <c r="AE48">
        <f t="shared" si="23"/>
        <v>25.105061962403273</v>
      </c>
      <c r="AF48">
        <f t="shared" si="24"/>
        <v>1.1642013106780842</v>
      </c>
      <c r="AG48">
        <f t="shared" si="25"/>
        <v>1.6386232400340643</v>
      </c>
      <c r="AH48">
        <v>213.79349340079889</v>
      </c>
      <c r="AI48">
        <v>205.99589090909089</v>
      </c>
      <c r="AJ48">
        <v>1.7413528040809421</v>
      </c>
      <c r="AK48">
        <v>66.836007347559729</v>
      </c>
      <c r="AL48">
        <f t="shared" si="26"/>
        <v>1.2223514450242459</v>
      </c>
      <c r="AM48">
        <v>37.486049459153783</v>
      </c>
      <c r="AN48">
        <v>37.960272727272717</v>
      </c>
      <c r="AO48">
        <v>2.7258291885605798E-3</v>
      </c>
      <c r="AP48">
        <v>85.801768597711657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47143.251231243987</v>
      </c>
      <c r="AV48">
        <f t="shared" si="30"/>
        <v>1200.04125</v>
      </c>
      <c r="AW48">
        <f t="shared" si="31"/>
        <v>1025.9599635928955</v>
      </c>
      <c r="AX48">
        <f t="shared" si="32"/>
        <v>0.85493724785951775</v>
      </c>
      <c r="AY48">
        <f t="shared" si="33"/>
        <v>0.18842888836886931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1665506252.7874999</v>
      </c>
      <c r="BF48">
        <v>195.14099999999999</v>
      </c>
      <c r="BG48">
        <v>205.663625</v>
      </c>
      <c r="BH48">
        <v>37.953150000000008</v>
      </c>
      <c r="BI48">
        <v>37.4879125</v>
      </c>
      <c r="BJ48">
        <v>195.36324999999999</v>
      </c>
      <c r="BK48">
        <v>37.734774999999999</v>
      </c>
      <c r="BL48">
        <v>650</v>
      </c>
      <c r="BM48">
        <v>101.30500000000001</v>
      </c>
      <c r="BN48">
        <v>9.9992324999999993E-2</v>
      </c>
      <c r="BO48">
        <v>34.553187500000007</v>
      </c>
      <c r="BP48">
        <v>35.323987500000001</v>
      </c>
      <c r="BQ48">
        <v>999.9</v>
      </c>
      <c r="BR48">
        <v>0</v>
      </c>
      <c r="BS48">
        <v>0</v>
      </c>
      <c r="BT48">
        <v>8995.625</v>
      </c>
      <c r="BU48">
        <v>0</v>
      </c>
      <c r="BV48">
        <v>1993.6312499999999</v>
      </c>
      <c r="BW48">
        <v>-10.5229125</v>
      </c>
      <c r="BX48">
        <v>202.83924999999999</v>
      </c>
      <c r="BY48">
        <v>213.674125</v>
      </c>
      <c r="BZ48">
        <v>0.46524425000000003</v>
      </c>
      <c r="CA48">
        <v>205.663625</v>
      </c>
      <c r="CB48">
        <v>37.4879125</v>
      </c>
      <c r="CC48">
        <v>3.8448349999999998</v>
      </c>
      <c r="CD48">
        <v>3.7977037500000002</v>
      </c>
      <c r="CE48">
        <v>28.224699999999999</v>
      </c>
      <c r="CF48">
        <v>28.0129375</v>
      </c>
      <c r="CG48">
        <v>1200.04125</v>
      </c>
      <c r="CH48">
        <v>0.50000612499999997</v>
      </c>
      <c r="CI48">
        <v>0.49999387499999998</v>
      </c>
      <c r="CJ48">
        <v>0</v>
      </c>
      <c r="CK48">
        <v>859.21025000000009</v>
      </c>
      <c r="CL48">
        <v>4.9990899999999998</v>
      </c>
      <c r="CM48">
        <v>9317.411250000001</v>
      </c>
      <c r="CN48">
        <v>9558.2199999999993</v>
      </c>
      <c r="CO48">
        <v>44.811999999999998</v>
      </c>
      <c r="CP48">
        <v>47.5</v>
      </c>
      <c r="CQ48">
        <v>45.734250000000003</v>
      </c>
      <c r="CR48">
        <v>46</v>
      </c>
      <c r="CS48">
        <v>46.273249999999997</v>
      </c>
      <c r="CT48">
        <v>597.53125</v>
      </c>
      <c r="CU48">
        <v>597.51</v>
      </c>
      <c r="CV48">
        <v>0</v>
      </c>
      <c r="CW48">
        <v>1665506259.9000001</v>
      </c>
      <c r="CX48">
        <v>0</v>
      </c>
      <c r="CY48">
        <v>1665503463</v>
      </c>
      <c r="CZ48" t="s">
        <v>356</v>
      </c>
      <c r="DA48">
        <v>1665503462</v>
      </c>
      <c r="DB48">
        <v>1665503463</v>
      </c>
      <c r="DC48">
        <v>5</v>
      </c>
      <c r="DD48">
        <v>8.5000000000000006E-2</v>
      </c>
      <c r="DE48">
        <v>-1E-3</v>
      </c>
      <c r="DF48">
        <v>-3.5999999999999997E-2</v>
      </c>
      <c r="DG48">
        <v>0.21</v>
      </c>
      <c r="DH48">
        <v>415</v>
      </c>
      <c r="DI48">
        <v>36</v>
      </c>
      <c r="DJ48">
        <v>0.25</v>
      </c>
      <c r="DK48">
        <v>0.11</v>
      </c>
      <c r="DL48">
        <v>-10.30740243902439</v>
      </c>
      <c r="DM48">
        <v>-1.2911623693379879</v>
      </c>
      <c r="DN48">
        <v>0.13156795978820859</v>
      </c>
      <c r="DO48">
        <v>0</v>
      </c>
      <c r="DP48">
        <v>0.45023368292682919</v>
      </c>
      <c r="DQ48">
        <v>4.2205526132404088E-2</v>
      </c>
      <c r="DR48">
        <v>9.3967989345594607E-3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3.2946499999999999</v>
      </c>
      <c r="EB48">
        <v>2.62521</v>
      </c>
      <c r="EC48">
        <v>5.4863000000000002E-2</v>
      </c>
      <c r="ED48">
        <v>5.6856200000000003E-2</v>
      </c>
      <c r="EE48">
        <v>0.149559</v>
      </c>
      <c r="EF48">
        <v>0.14683299999999999</v>
      </c>
      <c r="EG48">
        <v>28536</v>
      </c>
      <c r="EH48">
        <v>29085.9</v>
      </c>
      <c r="EI48">
        <v>28097.200000000001</v>
      </c>
      <c r="EJ48">
        <v>29694</v>
      </c>
      <c r="EK48">
        <v>32811.699999999997</v>
      </c>
      <c r="EL48">
        <v>35206.1</v>
      </c>
      <c r="EM48">
        <v>39586.400000000001</v>
      </c>
      <c r="EN48">
        <v>42494.8</v>
      </c>
      <c r="EO48">
        <v>2.2042999999999999</v>
      </c>
      <c r="EP48">
        <v>2.1509</v>
      </c>
      <c r="EQ48">
        <v>0.114899</v>
      </c>
      <c r="ER48">
        <v>0</v>
      </c>
      <c r="ES48">
        <v>33.469900000000003</v>
      </c>
      <c r="ET48">
        <v>999.9</v>
      </c>
      <c r="EU48">
        <v>73.5</v>
      </c>
      <c r="EV48">
        <v>35.9</v>
      </c>
      <c r="EW48">
        <v>43.068899999999999</v>
      </c>
      <c r="EX48">
        <v>56.839100000000002</v>
      </c>
      <c r="EY48">
        <v>-2.03125</v>
      </c>
      <c r="EZ48">
        <v>2</v>
      </c>
      <c r="FA48">
        <v>0.64589399999999997</v>
      </c>
      <c r="FB48">
        <v>1.43451</v>
      </c>
      <c r="FC48">
        <v>20.263100000000001</v>
      </c>
      <c r="FD48">
        <v>5.2166899999999998</v>
      </c>
      <c r="FE48">
        <v>12.004300000000001</v>
      </c>
      <c r="FF48">
        <v>4.9858000000000002</v>
      </c>
      <c r="FG48">
        <v>3.2844799999999998</v>
      </c>
      <c r="FH48">
        <v>6403.4</v>
      </c>
      <c r="FI48">
        <v>9999</v>
      </c>
      <c r="FJ48">
        <v>9999</v>
      </c>
      <c r="FK48">
        <v>490.5</v>
      </c>
      <c r="FL48">
        <v>1.86581</v>
      </c>
      <c r="FM48">
        <v>1.8621700000000001</v>
      </c>
      <c r="FN48">
        <v>1.8641799999999999</v>
      </c>
      <c r="FO48">
        <v>1.8603400000000001</v>
      </c>
      <c r="FP48">
        <v>1.86097</v>
      </c>
      <c r="FQ48">
        <v>1.86008</v>
      </c>
      <c r="FR48">
        <v>1.8617999999999999</v>
      </c>
      <c r="FS48">
        <v>1.8583799999999999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-0.218</v>
      </c>
      <c r="GH48">
        <v>0.21840000000000001</v>
      </c>
      <c r="GI48">
        <v>-0.38878066965608271</v>
      </c>
      <c r="GJ48">
        <v>8.4540356221501391E-4</v>
      </c>
      <c r="GK48">
        <v>6.8779579211309249E-8</v>
      </c>
      <c r="GL48">
        <v>-1.3381725072044801E-10</v>
      </c>
      <c r="GM48">
        <v>-8.6234221326163804E-2</v>
      </c>
      <c r="GN48">
        <v>8.8717001971158594E-4</v>
      </c>
      <c r="GO48">
        <v>5.46455871630479E-4</v>
      </c>
      <c r="GP48">
        <v>-9.435533427115459E-6</v>
      </c>
      <c r="GQ48">
        <v>1</v>
      </c>
      <c r="GR48">
        <v>2082</v>
      </c>
      <c r="GS48">
        <v>3</v>
      </c>
      <c r="GT48">
        <v>35</v>
      </c>
      <c r="GU48">
        <v>46.6</v>
      </c>
      <c r="GV48">
        <v>46.5</v>
      </c>
      <c r="GW48">
        <v>0.79711900000000002</v>
      </c>
      <c r="GX48">
        <v>2.6061999999999999</v>
      </c>
      <c r="GY48">
        <v>2.04834</v>
      </c>
      <c r="GZ48">
        <v>2.6245099999999999</v>
      </c>
      <c r="HA48">
        <v>2.1972700000000001</v>
      </c>
      <c r="HB48">
        <v>2.34863</v>
      </c>
      <c r="HC48">
        <v>40.706699999999998</v>
      </c>
      <c r="HD48">
        <v>14.097</v>
      </c>
      <c r="HE48">
        <v>18</v>
      </c>
      <c r="HF48">
        <v>711.45299999999997</v>
      </c>
      <c r="HG48">
        <v>741.15899999999999</v>
      </c>
      <c r="HH48">
        <v>31.002300000000002</v>
      </c>
      <c r="HI48">
        <v>35.367199999999997</v>
      </c>
      <c r="HJ48">
        <v>30.000399999999999</v>
      </c>
      <c r="HK48">
        <v>35.216000000000001</v>
      </c>
      <c r="HL48">
        <v>35.197899999999997</v>
      </c>
      <c r="HM48">
        <v>15.974299999999999</v>
      </c>
      <c r="HN48">
        <v>16.878900000000002</v>
      </c>
      <c r="HO48">
        <v>100</v>
      </c>
      <c r="HP48">
        <v>31</v>
      </c>
      <c r="HQ48">
        <v>224.13</v>
      </c>
      <c r="HR48">
        <v>37.502899999999997</v>
      </c>
      <c r="HS48">
        <v>98.898700000000005</v>
      </c>
      <c r="HT48">
        <v>98.4923</v>
      </c>
    </row>
    <row r="49" spans="1:228" x14ac:dyDescent="0.2">
      <c r="A49">
        <v>34</v>
      </c>
      <c r="B49">
        <v>1665506259.0999999</v>
      </c>
      <c r="C49">
        <v>132</v>
      </c>
      <c r="D49" t="s">
        <v>426</v>
      </c>
      <c r="E49" t="s">
        <v>427</v>
      </c>
      <c r="F49">
        <v>4</v>
      </c>
      <c r="G49">
        <v>1665506257.0999999</v>
      </c>
      <c r="H49">
        <f t="shared" si="0"/>
        <v>1.2851782559401951E-3</v>
      </c>
      <c r="I49">
        <f t="shared" si="1"/>
        <v>1.2851782559401952</v>
      </c>
      <c r="J49">
        <f t="shared" si="2"/>
        <v>2.1325941482497224</v>
      </c>
      <c r="K49">
        <f t="shared" si="3"/>
        <v>202.3055714285714</v>
      </c>
      <c r="L49">
        <f t="shared" si="4"/>
        <v>144.63399972995612</v>
      </c>
      <c r="M49">
        <f t="shared" si="5"/>
        <v>14.666735545228363</v>
      </c>
      <c r="N49">
        <f t="shared" si="6"/>
        <v>20.514971037301784</v>
      </c>
      <c r="O49">
        <f t="shared" si="7"/>
        <v>6.5907292187196279E-2</v>
      </c>
      <c r="P49">
        <f t="shared" si="8"/>
        <v>3.6758561899869862</v>
      </c>
      <c r="Q49">
        <f t="shared" si="9"/>
        <v>6.5257774131888185E-2</v>
      </c>
      <c r="R49">
        <f t="shared" si="10"/>
        <v>4.0843931860372003E-2</v>
      </c>
      <c r="S49">
        <f t="shared" si="11"/>
        <v>226.10847866388349</v>
      </c>
      <c r="T49">
        <f t="shared" si="12"/>
        <v>35.364788111873004</v>
      </c>
      <c r="U49">
        <f t="shared" si="13"/>
        <v>35.331885714285711</v>
      </c>
      <c r="V49">
        <f t="shared" si="14"/>
        <v>5.7530140500962661</v>
      </c>
      <c r="W49">
        <f t="shared" si="15"/>
        <v>69.851660230026397</v>
      </c>
      <c r="X49">
        <f t="shared" si="16"/>
        <v>3.8505051981164025</v>
      </c>
      <c r="Y49">
        <f t="shared" si="17"/>
        <v>5.5124032634820983</v>
      </c>
      <c r="Z49">
        <f t="shared" si="18"/>
        <v>1.9025088519798636</v>
      </c>
      <c r="AA49">
        <f t="shared" si="19"/>
        <v>-56.676361086962608</v>
      </c>
      <c r="AB49">
        <f t="shared" si="20"/>
        <v>-152.83083167492154</v>
      </c>
      <c r="AC49">
        <f t="shared" si="21"/>
        <v>-9.7048597530065361</v>
      </c>
      <c r="AD49">
        <f t="shared" si="22"/>
        <v>6.8964261489928163</v>
      </c>
      <c r="AE49">
        <f t="shared" si="23"/>
        <v>25.206369264866357</v>
      </c>
      <c r="AF49">
        <f t="shared" si="24"/>
        <v>1.200531030219038</v>
      </c>
      <c r="AG49">
        <f t="shared" si="25"/>
        <v>2.1325941482497224</v>
      </c>
      <c r="AH49">
        <v>220.74826923406769</v>
      </c>
      <c r="AI49">
        <v>212.85636969696961</v>
      </c>
      <c r="AJ49">
        <v>1.7121975271957011</v>
      </c>
      <c r="AK49">
        <v>66.836007347559729</v>
      </c>
      <c r="AL49">
        <f t="shared" si="26"/>
        <v>1.2851782559401952</v>
      </c>
      <c r="AM49">
        <v>37.490888208398147</v>
      </c>
      <c r="AN49">
        <v>37.976594545454553</v>
      </c>
      <c r="AO49">
        <v>5.3297993198692497E-3</v>
      </c>
      <c r="AP49">
        <v>85.801768597711657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47016.637728140289</v>
      </c>
      <c r="AV49">
        <f t="shared" si="30"/>
        <v>1199.96</v>
      </c>
      <c r="AW49">
        <f t="shared" si="31"/>
        <v>1025.8911993077115</v>
      </c>
      <c r="AX49">
        <f t="shared" si="32"/>
        <v>0.85493783068411577</v>
      </c>
      <c r="AY49">
        <f t="shared" si="33"/>
        <v>0.18843001322034358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1665506257.0999999</v>
      </c>
      <c r="BF49">
        <v>202.3055714285714</v>
      </c>
      <c r="BG49">
        <v>212.87671428571431</v>
      </c>
      <c r="BH49">
        <v>37.971228571428583</v>
      </c>
      <c r="BI49">
        <v>37.491485714285723</v>
      </c>
      <c r="BJ49">
        <v>202.5214285714286</v>
      </c>
      <c r="BK49">
        <v>37.752828571428573</v>
      </c>
      <c r="BL49">
        <v>650.005</v>
      </c>
      <c r="BM49">
        <v>101.30585714285711</v>
      </c>
      <c r="BN49">
        <v>0.10000574285714291</v>
      </c>
      <c r="BO49">
        <v>34.560685714285718</v>
      </c>
      <c r="BP49">
        <v>35.331885714285711</v>
      </c>
      <c r="BQ49">
        <v>999.89999999999986</v>
      </c>
      <c r="BR49">
        <v>0</v>
      </c>
      <c r="BS49">
        <v>0</v>
      </c>
      <c r="BT49">
        <v>8971.25</v>
      </c>
      <c r="BU49">
        <v>0</v>
      </c>
      <c r="BV49">
        <v>1994.558571428571</v>
      </c>
      <c r="BW49">
        <v>-10.571057142857139</v>
      </c>
      <c r="BX49">
        <v>210.29057142857141</v>
      </c>
      <c r="BY49">
        <v>221.1685714285714</v>
      </c>
      <c r="BZ49">
        <v>0.47974228571428579</v>
      </c>
      <c r="CA49">
        <v>212.87671428571431</v>
      </c>
      <c r="CB49">
        <v>37.491485714285723</v>
      </c>
      <c r="CC49">
        <v>3.8467085714285711</v>
      </c>
      <c r="CD49">
        <v>3.7981085714285712</v>
      </c>
      <c r="CE49">
        <v>28.233071428571431</v>
      </c>
      <c r="CF49">
        <v>28.014771428571429</v>
      </c>
      <c r="CG49">
        <v>1199.96</v>
      </c>
      <c r="CH49">
        <v>0.49998657142857139</v>
      </c>
      <c r="CI49">
        <v>0.5000134285714285</v>
      </c>
      <c r="CJ49">
        <v>0</v>
      </c>
      <c r="CK49">
        <v>858.7600000000001</v>
      </c>
      <c r="CL49">
        <v>4.9990899999999998</v>
      </c>
      <c r="CM49">
        <v>9311.8485714285725</v>
      </c>
      <c r="CN49">
        <v>9557.4900000000016</v>
      </c>
      <c r="CO49">
        <v>44.811999999999998</v>
      </c>
      <c r="CP49">
        <v>47.5</v>
      </c>
      <c r="CQ49">
        <v>45.732000000000014</v>
      </c>
      <c r="CR49">
        <v>46</v>
      </c>
      <c r="CS49">
        <v>46.294285714285706</v>
      </c>
      <c r="CT49">
        <v>597.46714285714279</v>
      </c>
      <c r="CU49">
        <v>597.49285714285725</v>
      </c>
      <c r="CV49">
        <v>0</v>
      </c>
      <c r="CW49">
        <v>1665506263.5</v>
      </c>
      <c r="CX49">
        <v>0</v>
      </c>
      <c r="CY49">
        <v>1665503463</v>
      </c>
      <c r="CZ49" t="s">
        <v>356</v>
      </c>
      <c r="DA49">
        <v>1665503462</v>
      </c>
      <c r="DB49">
        <v>1665503463</v>
      </c>
      <c r="DC49">
        <v>5</v>
      </c>
      <c r="DD49">
        <v>8.5000000000000006E-2</v>
      </c>
      <c r="DE49">
        <v>-1E-3</v>
      </c>
      <c r="DF49">
        <v>-3.5999999999999997E-2</v>
      </c>
      <c r="DG49">
        <v>0.21</v>
      </c>
      <c r="DH49">
        <v>415</v>
      </c>
      <c r="DI49">
        <v>36</v>
      </c>
      <c r="DJ49">
        <v>0.25</v>
      </c>
      <c r="DK49">
        <v>0.11</v>
      </c>
      <c r="DL49">
        <v>-10.386321951219511</v>
      </c>
      <c r="DM49">
        <v>-1.2725540069686561</v>
      </c>
      <c r="DN49">
        <v>0.12983507270190839</v>
      </c>
      <c r="DO49">
        <v>0</v>
      </c>
      <c r="DP49">
        <v>0.45641980487804867</v>
      </c>
      <c r="DQ49">
        <v>8.3371484320557937E-2</v>
      </c>
      <c r="DR49">
        <v>1.2776712896896931E-2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3.2946</v>
      </c>
      <c r="EB49">
        <v>2.6251000000000002</v>
      </c>
      <c r="EC49">
        <v>5.64669E-2</v>
      </c>
      <c r="ED49">
        <v>5.8447199999999998E-2</v>
      </c>
      <c r="EE49">
        <v>0.14960200000000001</v>
      </c>
      <c r="EF49">
        <v>0.14684</v>
      </c>
      <c r="EG49">
        <v>28487.4</v>
      </c>
      <c r="EH49">
        <v>29036.799999999999</v>
      </c>
      <c r="EI49">
        <v>28097.1</v>
      </c>
      <c r="EJ49">
        <v>29694</v>
      </c>
      <c r="EK49">
        <v>32810.400000000001</v>
      </c>
      <c r="EL49">
        <v>35205.9</v>
      </c>
      <c r="EM49">
        <v>39586.699999999997</v>
      </c>
      <c r="EN49">
        <v>42494.7</v>
      </c>
      <c r="EO49">
        <v>2.20425</v>
      </c>
      <c r="EP49">
        <v>2.15083</v>
      </c>
      <c r="EQ49">
        <v>0.11491800000000001</v>
      </c>
      <c r="ER49">
        <v>0</v>
      </c>
      <c r="ES49">
        <v>33.481999999999999</v>
      </c>
      <c r="ET49">
        <v>999.9</v>
      </c>
      <c r="EU49">
        <v>73.5</v>
      </c>
      <c r="EV49">
        <v>35.9</v>
      </c>
      <c r="EW49">
        <v>43.067599999999999</v>
      </c>
      <c r="EX49">
        <v>56.959099999999999</v>
      </c>
      <c r="EY49">
        <v>-2.0392600000000001</v>
      </c>
      <c r="EZ49">
        <v>2</v>
      </c>
      <c r="FA49">
        <v>0.64600100000000005</v>
      </c>
      <c r="FB49">
        <v>1.43957</v>
      </c>
      <c r="FC49">
        <v>20.263000000000002</v>
      </c>
      <c r="FD49">
        <v>5.2166899999999998</v>
      </c>
      <c r="FE49">
        <v>12.0047</v>
      </c>
      <c r="FF49">
        <v>4.9859</v>
      </c>
      <c r="FG49">
        <v>3.2844500000000001</v>
      </c>
      <c r="FH49">
        <v>6403.4</v>
      </c>
      <c r="FI49">
        <v>9999</v>
      </c>
      <c r="FJ49">
        <v>9999</v>
      </c>
      <c r="FK49">
        <v>490.5</v>
      </c>
      <c r="FL49">
        <v>1.86581</v>
      </c>
      <c r="FM49">
        <v>1.8621700000000001</v>
      </c>
      <c r="FN49">
        <v>1.8641799999999999</v>
      </c>
      <c r="FO49">
        <v>1.86033</v>
      </c>
      <c r="FP49">
        <v>1.86097</v>
      </c>
      <c r="FQ49">
        <v>1.8600699999999999</v>
      </c>
      <c r="FR49">
        <v>1.86182</v>
      </c>
      <c r="FS49">
        <v>1.8583799999999999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-0.21299999999999999</v>
      </c>
      <c r="GH49">
        <v>0.21840000000000001</v>
      </c>
      <c r="GI49">
        <v>-0.38878066965608271</v>
      </c>
      <c r="GJ49">
        <v>8.4540356221501391E-4</v>
      </c>
      <c r="GK49">
        <v>6.8779579211309249E-8</v>
      </c>
      <c r="GL49">
        <v>-1.3381725072044801E-10</v>
      </c>
      <c r="GM49">
        <v>-8.6234221326163804E-2</v>
      </c>
      <c r="GN49">
        <v>8.8717001971158594E-4</v>
      </c>
      <c r="GO49">
        <v>5.46455871630479E-4</v>
      </c>
      <c r="GP49">
        <v>-9.435533427115459E-6</v>
      </c>
      <c r="GQ49">
        <v>1</v>
      </c>
      <c r="GR49">
        <v>2082</v>
      </c>
      <c r="GS49">
        <v>3</v>
      </c>
      <c r="GT49">
        <v>35</v>
      </c>
      <c r="GU49">
        <v>46.6</v>
      </c>
      <c r="GV49">
        <v>46.6</v>
      </c>
      <c r="GW49">
        <v>0.81787100000000001</v>
      </c>
      <c r="GX49">
        <v>2.6025399999999999</v>
      </c>
      <c r="GY49">
        <v>2.04834</v>
      </c>
      <c r="GZ49">
        <v>2.6245099999999999</v>
      </c>
      <c r="HA49">
        <v>2.1972700000000001</v>
      </c>
      <c r="HB49">
        <v>2.34253</v>
      </c>
      <c r="HC49">
        <v>40.706699999999998</v>
      </c>
      <c r="HD49">
        <v>14.1058</v>
      </c>
      <c r="HE49">
        <v>18</v>
      </c>
      <c r="HF49">
        <v>711.44</v>
      </c>
      <c r="HG49">
        <v>741.11199999999997</v>
      </c>
      <c r="HH49">
        <v>31.001799999999999</v>
      </c>
      <c r="HI49">
        <v>35.369399999999999</v>
      </c>
      <c r="HJ49">
        <v>30.0002</v>
      </c>
      <c r="HK49">
        <v>35.218600000000002</v>
      </c>
      <c r="HL49">
        <v>35.1999</v>
      </c>
      <c r="HM49">
        <v>16.371400000000001</v>
      </c>
      <c r="HN49">
        <v>16.878900000000002</v>
      </c>
      <c r="HO49">
        <v>100</v>
      </c>
      <c r="HP49">
        <v>31</v>
      </c>
      <c r="HQ49">
        <v>230.809</v>
      </c>
      <c r="HR49">
        <v>37.4985</v>
      </c>
      <c r="HS49">
        <v>98.898799999999994</v>
      </c>
      <c r="HT49">
        <v>98.492199999999997</v>
      </c>
    </row>
    <row r="50" spans="1:228" x14ac:dyDescent="0.2">
      <c r="A50">
        <v>35</v>
      </c>
      <c r="B50">
        <v>1665506263.0999999</v>
      </c>
      <c r="C50">
        <v>136</v>
      </c>
      <c r="D50" t="s">
        <v>428</v>
      </c>
      <c r="E50" t="s">
        <v>429</v>
      </c>
      <c r="F50">
        <v>4</v>
      </c>
      <c r="G50">
        <v>1665506260.7874999</v>
      </c>
      <c r="H50">
        <f t="shared" si="0"/>
        <v>1.2580147982263756E-3</v>
      </c>
      <c r="I50">
        <f t="shared" si="1"/>
        <v>1.2580147982263756</v>
      </c>
      <c r="J50">
        <f t="shared" si="2"/>
        <v>1.9546565394960473</v>
      </c>
      <c r="K50">
        <f t="shared" si="3"/>
        <v>208.409875</v>
      </c>
      <c r="L50">
        <f t="shared" si="4"/>
        <v>153.7724867821338</v>
      </c>
      <c r="M50">
        <f t="shared" si="5"/>
        <v>15.59361098807484</v>
      </c>
      <c r="N50">
        <f t="shared" si="6"/>
        <v>21.134226185908908</v>
      </c>
      <c r="O50">
        <f t="shared" si="7"/>
        <v>6.4444164676517174E-2</v>
      </c>
      <c r="P50">
        <f t="shared" si="8"/>
        <v>3.6754740897334011</v>
      </c>
      <c r="Q50">
        <f t="shared" si="9"/>
        <v>6.3822954321851671E-2</v>
      </c>
      <c r="R50">
        <f t="shared" si="10"/>
        <v>3.9944660535066359E-2</v>
      </c>
      <c r="S50">
        <f t="shared" si="11"/>
        <v>226.10102173644466</v>
      </c>
      <c r="T50">
        <f t="shared" si="12"/>
        <v>35.379726964146016</v>
      </c>
      <c r="U50">
        <f t="shared" si="13"/>
        <v>35.341362500000002</v>
      </c>
      <c r="V50">
        <f t="shared" si="14"/>
        <v>5.7560266277058272</v>
      </c>
      <c r="W50">
        <f t="shared" si="15"/>
        <v>69.840889232383702</v>
      </c>
      <c r="X50">
        <f t="shared" si="16"/>
        <v>3.8518826076757815</v>
      </c>
      <c r="Y50">
        <f t="shared" si="17"/>
        <v>5.5152256078230852</v>
      </c>
      <c r="Z50">
        <f t="shared" si="18"/>
        <v>1.9041440200300457</v>
      </c>
      <c r="AA50">
        <f t="shared" si="19"/>
        <v>-55.478452601783168</v>
      </c>
      <c r="AB50">
        <f t="shared" si="20"/>
        <v>-152.86696005951691</v>
      </c>
      <c r="AC50">
        <f t="shared" si="21"/>
        <v>-9.7090469844263332</v>
      </c>
      <c r="AD50">
        <f t="shared" si="22"/>
        <v>8.046562090718254</v>
      </c>
      <c r="AE50">
        <f t="shared" si="23"/>
        <v>25.369608497703865</v>
      </c>
      <c r="AF50">
        <f t="shared" si="24"/>
        <v>1.225531330810419</v>
      </c>
      <c r="AG50">
        <f t="shared" si="25"/>
        <v>1.9546565394960473</v>
      </c>
      <c r="AH50">
        <v>227.7092841881263</v>
      </c>
      <c r="AI50">
        <v>219.78713939393941</v>
      </c>
      <c r="AJ50">
        <v>1.738525275153096</v>
      </c>
      <c r="AK50">
        <v>66.836007347559729</v>
      </c>
      <c r="AL50">
        <f t="shared" si="26"/>
        <v>1.2580147982263756</v>
      </c>
      <c r="AM50">
        <v>37.493609666658678</v>
      </c>
      <c r="AN50">
        <v>37.990960000000001</v>
      </c>
      <c r="AO50">
        <v>1.023857338119312E-3</v>
      </c>
      <c r="AP50">
        <v>85.801768597711657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47008.437608085922</v>
      </c>
      <c r="AV50">
        <f t="shared" si="30"/>
        <v>1199.9124999999999</v>
      </c>
      <c r="AW50">
        <f t="shared" si="31"/>
        <v>1025.8513635940126</v>
      </c>
      <c r="AX50">
        <f t="shared" si="32"/>
        <v>0.85493847559218916</v>
      </c>
      <c r="AY50">
        <f t="shared" si="33"/>
        <v>0.18843125789292525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1665506260.7874999</v>
      </c>
      <c r="BF50">
        <v>208.409875</v>
      </c>
      <c r="BG50">
        <v>219.054</v>
      </c>
      <c r="BH50">
        <v>37.984375</v>
      </c>
      <c r="BI50">
        <v>37.49465</v>
      </c>
      <c r="BJ50">
        <v>208.62025</v>
      </c>
      <c r="BK50">
        <v>37.765949999999997</v>
      </c>
      <c r="BL50">
        <v>650.00700000000006</v>
      </c>
      <c r="BM50">
        <v>101.30687500000001</v>
      </c>
      <c r="BN50">
        <v>0.10015375</v>
      </c>
      <c r="BO50">
        <v>34.569899999999997</v>
      </c>
      <c r="BP50">
        <v>35.341362500000002</v>
      </c>
      <c r="BQ50">
        <v>999.9</v>
      </c>
      <c r="BR50">
        <v>0</v>
      </c>
      <c r="BS50">
        <v>0</v>
      </c>
      <c r="BT50">
        <v>8969.84375</v>
      </c>
      <c r="BU50">
        <v>0</v>
      </c>
      <c r="BV50">
        <v>1994.41875</v>
      </c>
      <c r="BW50">
        <v>-10.6442</v>
      </c>
      <c r="BX50">
        <v>216.63849999999999</v>
      </c>
      <c r="BY50">
        <v>227.58712499999999</v>
      </c>
      <c r="BZ50">
        <v>0.48972987499999998</v>
      </c>
      <c r="CA50">
        <v>219.054</v>
      </c>
      <c r="CB50">
        <v>37.49465</v>
      </c>
      <c r="CC50">
        <v>3.8480737500000002</v>
      </c>
      <c r="CD50">
        <v>3.7984599999999999</v>
      </c>
      <c r="CE50">
        <v>28.239162499999999</v>
      </c>
      <c r="CF50">
        <v>28.016375</v>
      </c>
      <c r="CG50">
        <v>1199.9124999999999</v>
      </c>
      <c r="CH50">
        <v>0.49996774999999988</v>
      </c>
      <c r="CI50">
        <v>0.50003225000000007</v>
      </c>
      <c r="CJ50">
        <v>0</v>
      </c>
      <c r="CK50">
        <v>858.42399999999998</v>
      </c>
      <c r="CL50">
        <v>4.9990899999999998</v>
      </c>
      <c r="CM50">
        <v>9307.8575000000001</v>
      </c>
      <c r="CN50">
        <v>9557.0537499999991</v>
      </c>
      <c r="CO50">
        <v>44.811999999999998</v>
      </c>
      <c r="CP50">
        <v>47.507750000000001</v>
      </c>
      <c r="CQ50">
        <v>45.734250000000003</v>
      </c>
      <c r="CR50">
        <v>46.007750000000001</v>
      </c>
      <c r="CS50">
        <v>46.311999999999998</v>
      </c>
      <c r="CT50">
        <v>597.41750000000002</v>
      </c>
      <c r="CU50">
        <v>597.495</v>
      </c>
      <c r="CV50">
        <v>0</v>
      </c>
      <c r="CW50">
        <v>1665506267.7</v>
      </c>
      <c r="CX50">
        <v>0</v>
      </c>
      <c r="CY50">
        <v>1665503463</v>
      </c>
      <c r="CZ50" t="s">
        <v>356</v>
      </c>
      <c r="DA50">
        <v>1665503462</v>
      </c>
      <c r="DB50">
        <v>1665503463</v>
      </c>
      <c r="DC50">
        <v>5</v>
      </c>
      <c r="DD50">
        <v>8.5000000000000006E-2</v>
      </c>
      <c r="DE50">
        <v>-1E-3</v>
      </c>
      <c r="DF50">
        <v>-3.5999999999999997E-2</v>
      </c>
      <c r="DG50">
        <v>0.21</v>
      </c>
      <c r="DH50">
        <v>415</v>
      </c>
      <c r="DI50">
        <v>36</v>
      </c>
      <c r="DJ50">
        <v>0.25</v>
      </c>
      <c r="DK50">
        <v>0.11</v>
      </c>
      <c r="DL50">
        <v>-10.46595365853659</v>
      </c>
      <c r="DM50">
        <v>-1.285793728223015</v>
      </c>
      <c r="DN50">
        <v>0.13083837562196959</v>
      </c>
      <c r="DO50">
        <v>0</v>
      </c>
      <c r="DP50">
        <v>0.46223434146341458</v>
      </c>
      <c r="DQ50">
        <v>0.174321783972126</v>
      </c>
      <c r="DR50">
        <v>1.7785740344183589E-2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363</v>
      </c>
      <c r="EA50">
        <v>3.2945000000000002</v>
      </c>
      <c r="EB50">
        <v>2.6253099999999998</v>
      </c>
      <c r="EC50">
        <v>5.8080899999999998E-2</v>
      </c>
      <c r="ED50">
        <v>6.0038000000000001E-2</v>
      </c>
      <c r="EE50">
        <v>0.14963399999999999</v>
      </c>
      <c r="EF50">
        <v>0.14685100000000001</v>
      </c>
      <c r="EG50">
        <v>28439.7</v>
      </c>
      <c r="EH50">
        <v>28988.1</v>
      </c>
      <c r="EI50">
        <v>28098.1</v>
      </c>
      <c r="EJ50">
        <v>29694.3</v>
      </c>
      <c r="EK50">
        <v>32810</v>
      </c>
      <c r="EL50">
        <v>35205.9</v>
      </c>
      <c r="EM50">
        <v>39587.699999999997</v>
      </c>
      <c r="EN50">
        <v>42495.1</v>
      </c>
      <c r="EO50">
        <v>2.2040799999999998</v>
      </c>
      <c r="EP50">
        <v>2.15083</v>
      </c>
      <c r="EQ50">
        <v>0.114437</v>
      </c>
      <c r="ER50">
        <v>0</v>
      </c>
      <c r="ES50">
        <v>33.495899999999999</v>
      </c>
      <c r="ET50">
        <v>999.9</v>
      </c>
      <c r="EU50">
        <v>73.5</v>
      </c>
      <c r="EV50">
        <v>35.9</v>
      </c>
      <c r="EW50">
        <v>43.0672</v>
      </c>
      <c r="EX50">
        <v>57.229100000000003</v>
      </c>
      <c r="EY50">
        <v>-1.8790100000000001</v>
      </c>
      <c r="EZ50">
        <v>2</v>
      </c>
      <c r="FA50">
        <v>0.64613600000000004</v>
      </c>
      <c r="FB50">
        <v>1.44631</v>
      </c>
      <c r="FC50">
        <v>20.262699999999999</v>
      </c>
      <c r="FD50">
        <v>5.2159399999999998</v>
      </c>
      <c r="FE50">
        <v>12.004</v>
      </c>
      <c r="FF50">
        <v>4.9858000000000002</v>
      </c>
      <c r="FG50">
        <v>3.2844500000000001</v>
      </c>
      <c r="FH50">
        <v>6403.7</v>
      </c>
      <c r="FI50">
        <v>9999</v>
      </c>
      <c r="FJ50">
        <v>9999</v>
      </c>
      <c r="FK50">
        <v>490.5</v>
      </c>
      <c r="FL50">
        <v>1.86581</v>
      </c>
      <c r="FM50">
        <v>1.86215</v>
      </c>
      <c r="FN50">
        <v>1.8641799999999999</v>
      </c>
      <c r="FO50">
        <v>1.8603099999999999</v>
      </c>
      <c r="FP50">
        <v>1.8609599999999999</v>
      </c>
      <c r="FQ50">
        <v>1.86006</v>
      </c>
      <c r="FR50">
        <v>1.86182</v>
      </c>
      <c r="FS50">
        <v>1.8583799999999999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-0.20699999999999999</v>
      </c>
      <c r="GH50">
        <v>0.21840000000000001</v>
      </c>
      <c r="GI50">
        <v>-0.38878066965608271</v>
      </c>
      <c r="GJ50">
        <v>8.4540356221501391E-4</v>
      </c>
      <c r="GK50">
        <v>6.8779579211309249E-8</v>
      </c>
      <c r="GL50">
        <v>-1.3381725072044801E-10</v>
      </c>
      <c r="GM50">
        <v>-8.6234221326163804E-2</v>
      </c>
      <c r="GN50">
        <v>8.8717001971158594E-4</v>
      </c>
      <c r="GO50">
        <v>5.46455871630479E-4</v>
      </c>
      <c r="GP50">
        <v>-9.435533427115459E-6</v>
      </c>
      <c r="GQ50">
        <v>1</v>
      </c>
      <c r="GR50">
        <v>2082</v>
      </c>
      <c r="GS50">
        <v>3</v>
      </c>
      <c r="GT50">
        <v>35</v>
      </c>
      <c r="GU50">
        <v>46.7</v>
      </c>
      <c r="GV50">
        <v>46.7</v>
      </c>
      <c r="GW50">
        <v>0.83740199999999998</v>
      </c>
      <c r="GX50">
        <v>2.6013199999999999</v>
      </c>
      <c r="GY50">
        <v>2.04834</v>
      </c>
      <c r="GZ50">
        <v>2.6257299999999999</v>
      </c>
      <c r="HA50">
        <v>2.1972700000000001</v>
      </c>
      <c r="HB50">
        <v>2.34253</v>
      </c>
      <c r="HC50">
        <v>40.706699999999998</v>
      </c>
      <c r="HD50">
        <v>14.097</v>
      </c>
      <c r="HE50">
        <v>18</v>
      </c>
      <c r="HF50">
        <v>711.29700000000003</v>
      </c>
      <c r="HG50">
        <v>741.13499999999999</v>
      </c>
      <c r="HH50">
        <v>31.001899999999999</v>
      </c>
      <c r="HI50">
        <v>35.371000000000002</v>
      </c>
      <c r="HJ50">
        <v>30.0002</v>
      </c>
      <c r="HK50">
        <v>35.219200000000001</v>
      </c>
      <c r="HL50">
        <v>35.201900000000002</v>
      </c>
      <c r="HM50">
        <v>16.766400000000001</v>
      </c>
      <c r="HN50">
        <v>16.878900000000002</v>
      </c>
      <c r="HO50">
        <v>100</v>
      </c>
      <c r="HP50">
        <v>31</v>
      </c>
      <c r="HQ50">
        <v>237.488</v>
      </c>
      <c r="HR50">
        <v>37.499000000000002</v>
      </c>
      <c r="HS50">
        <v>98.901700000000005</v>
      </c>
      <c r="HT50">
        <v>98.493300000000005</v>
      </c>
    </row>
    <row r="51" spans="1:228" x14ac:dyDescent="0.2">
      <c r="A51">
        <v>36</v>
      </c>
      <c r="B51">
        <v>1665506267.0999999</v>
      </c>
      <c r="C51">
        <v>140</v>
      </c>
      <c r="D51" t="s">
        <v>430</v>
      </c>
      <c r="E51" t="s">
        <v>431</v>
      </c>
      <c r="F51">
        <v>4</v>
      </c>
      <c r="G51">
        <v>1665506265.0999999</v>
      </c>
      <c r="H51">
        <f t="shared" si="0"/>
        <v>1.2576289493432629E-3</v>
      </c>
      <c r="I51">
        <f t="shared" si="1"/>
        <v>1.2576289493432629</v>
      </c>
      <c r="J51">
        <f t="shared" si="2"/>
        <v>2.3433272642043304</v>
      </c>
      <c r="K51">
        <f t="shared" si="3"/>
        <v>215.60428571428571</v>
      </c>
      <c r="L51">
        <f t="shared" si="4"/>
        <v>151.12987559110474</v>
      </c>
      <c r="M51">
        <f t="shared" si="5"/>
        <v>15.325593941862614</v>
      </c>
      <c r="N51">
        <f t="shared" si="6"/>
        <v>21.863736220642778</v>
      </c>
      <c r="O51">
        <f t="shared" si="7"/>
        <v>6.440628052700742E-2</v>
      </c>
      <c r="P51">
        <f t="shared" si="8"/>
        <v>3.6803351932024522</v>
      </c>
      <c r="Q51">
        <f t="shared" si="9"/>
        <v>6.3786607581363883E-2</v>
      </c>
      <c r="R51">
        <f t="shared" si="10"/>
        <v>3.992180786566505E-2</v>
      </c>
      <c r="S51">
        <f t="shared" si="11"/>
        <v>226.12713009108478</v>
      </c>
      <c r="T51">
        <f t="shared" si="12"/>
        <v>35.386835894171568</v>
      </c>
      <c r="U51">
        <f t="shared" si="13"/>
        <v>35.346328571428572</v>
      </c>
      <c r="V51">
        <f t="shared" si="14"/>
        <v>5.7576058406261525</v>
      </c>
      <c r="W51">
        <f t="shared" si="15"/>
        <v>69.830309245948101</v>
      </c>
      <c r="X51">
        <f t="shared" si="16"/>
        <v>3.8529925914262875</v>
      </c>
      <c r="Y51">
        <f t="shared" si="17"/>
        <v>5.5176507637331671</v>
      </c>
      <c r="Z51">
        <f t="shared" si="18"/>
        <v>1.9046132491998651</v>
      </c>
      <c r="AA51">
        <f t="shared" si="19"/>
        <v>-55.461436666037891</v>
      </c>
      <c r="AB51">
        <f t="shared" si="20"/>
        <v>-152.48417096327535</v>
      </c>
      <c r="AC51">
        <f t="shared" si="21"/>
        <v>-9.67254967123875</v>
      </c>
      <c r="AD51">
        <f t="shared" si="22"/>
        <v>8.5089727905327948</v>
      </c>
      <c r="AE51">
        <f t="shared" si="23"/>
        <v>25.509864409824146</v>
      </c>
      <c r="AF51">
        <f t="shared" si="24"/>
        <v>1.2391009533068478</v>
      </c>
      <c r="AG51">
        <f t="shared" si="25"/>
        <v>2.3433272642043304</v>
      </c>
      <c r="AH51">
        <v>234.70873102524149</v>
      </c>
      <c r="AI51">
        <v>226.69693939393929</v>
      </c>
      <c r="AJ51">
        <v>1.719387668181696</v>
      </c>
      <c r="AK51">
        <v>66.836007347559729</v>
      </c>
      <c r="AL51">
        <f t="shared" si="26"/>
        <v>1.2576289493432629</v>
      </c>
      <c r="AM51">
        <v>37.498551847684048</v>
      </c>
      <c r="AN51">
        <v>37.999575151515117</v>
      </c>
      <c r="AO51">
        <v>2.9102360060985542E-4</v>
      </c>
      <c r="AP51">
        <v>85.801768597711657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47093.722394087737</v>
      </c>
      <c r="AV51">
        <f t="shared" si="30"/>
        <v>1200.068571428571</v>
      </c>
      <c r="AW51">
        <f t="shared" si="31"/>
        <v>1025.983085021287</v>
      </c>
      <c r="AX51">
        <f t="shared" si="32"/>
        <v>0.85493705063865544</v>
      </c>
      <c r="AY51">
        <f t="shared" si="33"/>
        <v>0.18842850773260506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1665506265.0999999</v>
      </c>
      <c r="BF51">
        <v>215.60428571428571</v>
      </c>
      <c r="BG51">
        <v>226.3115714285714</v>
      </c>
      <c r="BH51">
        <v>37.995414285714283</v>
      </c>
      <c r="BI51">
        <v>37.50027142857143</v>
      </c>
      <c r="BJ51">
        <v>215.809</v>
      </c>
      <c r="BK51">
        <v>37.776971428571429</v>
      </c>
      <c r="BL51">
        <v>650.00557142857156</v>
      </c>
      <c r="BM51">
        <v>101.30671428571431</v>
      </c>
      <c r="BN51">
        <v>0.1000650285714286</v>
      </c>
      <c r="BO51">
        <v>34.57781428571429</v>
      </c>
      <c r="BP51">
        <v>35.346328571428572</v>
      </c>
      <c r="BQ51">
        <v>999.89999999999986</v>
      </c>
      <c r="BR51">
        <v>0</v>
      </c>
      <c r="BS51">
        <v>0</v>
      </c>
      <c r="BT51">
        <v>8986.6071428571431</v>
      </c>
      <c r="BU51">
        <v>0</v>
      </c>
      <c r="BV51">
        <v>1995.5471428571429</v>
      </c>
      <c r="BW51">
        <v>-10.70707142857143</v>
      </c>
      <c r="BX51">
        <v>224.12014285714289</v>
      </c>
      <c r="BY51">
        <v>235.12899999999999</v>
      </c>
      <c r="BZ51">
        <v>0.49514328571428567</v>
      </c>
      <c r="CA51">
        <v>226.3115714285714</v>
      </c>
      <c r="CB51">
        <v>37.50027142857143</v>
      </c>
      <c r="CC51">
        <v>3.8491942857142858</v>
      </c>
      <c r="CD51">
        <v>3.7990328571428571</v>
      </c>
      <c r="CE51">
        <v>28.244157142857141</v>
      </c>
      <c r="CF51">
        <v>28.018928571428571</v>
      </c>
      <c r="CG51">
        <v>1200.068571428571</v>
      </c>
      <c r="CH51">
        <v>0.50001457142857142</v>
      </c>
      <c r="CI51">
        <v>0.49998542857142869</v>
      </c>
      <c r="CJ51">
        <v>0</v>
      </c>
      <c r="CK51">
        <v>857.98214285714289</v>
      </c>
      <c r="CL51">
        <v>4.9990899999999998</v>
      </c>
      <c r="CM51">
        <v>9304.9471428571433</v>
      </c>
      <c r="CN51">
        <v>9558.4542857142842</v>
      </c>
      <c r="CO51">
        <v>44.811999999999998</v>
      </c>
      <c r="CP51">
        <v>47.544285714285721</v>
      </c>
      <c r="CQ51">
        <v>45.75</v>
      </c>
      <c r="CR51">
        <v>46.061999999999998</v>
      </c>
      <c r="CS51">
        <v>46.311999999999998</v>
      </c>
      <c r="CT51">
        <v>597.55285714285708</v>
      </c>
      <c r="CU51">
        <v>597.51571428571435</v>
      </c>
      <c r="CV51">
        <v>0</v>
      </c>
      <c r="CW51">
        <v>1665506271.9000001</v>
      </c>
      <c r="CX51">
        <v>0</v>
      </c>
      <c r="CY51">
        <v>1665503463</v>
      </c>
      <c r="CZ51" t="s">
        <v>356</v>
      </c>
      <c r="DA51">
        <v>1665503462</v>
      </c>
      <c r="DB51">
        <v>1665503463</v>
      </c>
      <c r="DC51">
        <v>5</v>
      </c>
      <c r="DD51">
        <v>8.5000000000000006E-2</v>
      </c>
      <c r="DE51">
        <v>-1E-3</v>
      </c>
      <c r="DF51">
        <v>-3.5999999999999997E-2</v>
      </c>
      <c r="DG51">
        <v>0.21</v>
      </c>
      <c r="DH51">
        <v>415</v>
      </c>
      <c r="DI51">
        <v>36</v>
      </c>
      <c r="DJ51">
        <v>0.25</v>
      </c>
      <c r="DK51">
        <v>0.11</v>
      </c>
      <c r="DL51">
        <v>-10.5429243902439</v>
      </c>
      <c r="DM51">
        <v>-1.1462278745644709</v>
      </c>
      <c r="DN51">
        <v>0.1182808558834888</v>
      </c>
      <c r="DO51">
        <v>0</v>
      </c>
      <c r="DP51">
        <v>0.4725921463414634</v>
      </c>
      <c r="DQ51">
        <v>0.17723619512195121</v>
      </c>
      <c r="DR51">
        <v>1.7679825388941549E-2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363</v>
      </c>
      <c r="EA51">
        <v>3.2945700000000002</v>
      </c>
      <c r="EB51">
        <v>2.6252200000000001</v>
      </c>
      <c r="EC51">
        <v>5.9658900000000001E-2</v>
      </c>
      <c r="ED51">
        <v>6.1606599999999997E-2</v>
      </c>
      <c r="EE51">
        <v>0.14966599999999999</v>
      </c>
      <c r="EF51">
        <v>0.146865</v>
      </c>
      <c r="EG51">
        <v>28391.3</v>
      </c>
      <c r="EH51">
        <v>28939.599999999999</v>
      </c>
      <c r="EI51">
        <v>28097.4</v>
      </c>
      <c r="EJ51">
        <v>29694.3</v>
      </c>
      <c r="EK51">
        <v>32808.300000000003</v>
      </c>
      <c r="EL51">
        <v>35205.300000000003</v>
      </c>
      <c r="EM51">
        <v>39586.9</v>
      </c>
      <c r="EN51">
        <v>42495</v>
      </c>
      <c r="EO51">
        <v>2.2041200000000001</v>
      </c>
      <c r="EP51">
        <v>2.15083</v>
      </c>
      <c r="EQ51">
        <v>0.113569</v>
      </c>
      <c r="ER51">
        <v>0</v>
      </c>
      <c r="ES51">
        <v>33.512</v>
      </c>
      <c r="ET51">
        <v>999.9</v>
      </c>
      <c r="EU51">
        <v>73.5</v>
      </c>
      <c r="EV51">
        <v>35.9</v>
      </c>
      <c r="EW51">
        <v>43.065100000000001</v>
      </c>
      <c r="EX51">
        <v>57.229100000000003</v>
      </c>
      <c r="EY51">
        <v>-1.8790100000000001</v>
      </c>
      <c r="EZ51">
        <v>2</v>
      </c>
      <c r="FA51">
        <v>0.64633399999999996</v>
      </c>
      <c r="FB51">
        <v>1.45536</v>
      </c>
      <c r="FC51">
        <v>20.262499999999999</v>
      </c>
      <c r="FD51">
        <v>5.2157900000000001</v>
      </c>
      <c r="FE51">
        <v>12.004300000000001</v>
      </c>
      <c r="FF51">
        <v>4.9860499999999996</v>
      </c>
      <c r="FG51">
        <v>3.2845</v>
      </c>
      <c r="FH51">
        <v>6403.7</v>
      </c>
      <c r="FI51">
        <v>9999</v>
      </c>
      <c r="FJ51">
        <v>9999</v>
      </c>
      <c r="FK51">
        <v>490.5</v>
      </c>
      <c r="FL51">
        <v>1.86578</v>
      </c>
      <c r="FM51">
        <v>1.8621700000000001</v>
      </c>
      <c r="FN51">
        <v>1.86419</v>
      </c>
      <c r="FO51">
        <v>1.86032</v>
      </c>
      <c r="FP51">
        <v>1.86097</v>
      </c>
      <c r="FQ51">
        <v>1.86008</v>
      </c>
      <c r="FR51">
        <v>1.86182</v>
      </c>
      <c r="FS51">
        <v>1.8583799999999999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-0.20200000000000001</v>
      </c>
      <c r="GH51">
        <v>0.2185</v>
      </c>
      <c r="GI51">
        <v>-0.38878066965608271</v>
      </c>
      <c r="GJ51">
        <v>8.4540356221501391E-4</v>
      </c>
      <c r="GK51">
        <v>6.8779579211309249E-8</v>
      </c>
      <c r="GL51">
        <v>-1.3381725072044801E-10</v>
      </c>
      <c r="GM51">
        <v>-8.6234221326163804E-2</v>
      </c>
      <c r="GN51">
        <v>8.8717001971158594E-4</v>
      </c>
      <c r="GO51">
        <v>5.46455871630479E-4</v>
      </c>
      <c r="GP51">
        <v>-9.435533427115459E-6</v>
      </c>
      <c r="GQ51">
        <v>1</v>
      </c>
      <c r="GR51">
        <v>2082</v>
      </c>
      <c r="GS51">
        <v>3</v>
      </c>
      <c r="GT51">
        <v>35</v>
      </c>
      <c r="GU51">
        <v>46.8</v>
      </c>
      <c r="GV51">
        <v>46.7</v>
      </c>
      <c r="GW51">
        <v>0.85693399999999997</v>
      </c>
      <c r="GX51">
        <v>2.5988799999999999</v>
      </c>
      <c r="GY51">
        <v>2.04834</v>
      </c>
      <c r="GZ51">
        <v>2.6245099999999999</v>
      </c>
      <c r="HA51">
        <v>2.1972700000000001</v>
      </c>
      <c r="HB51">
        <v>2.32056</v>
      </c>
      <c r="HC51">
        <v>40.706699999999998</v>
      </c>
      <c r="HD51">
        <v>14.097</v>
      </c>
      <c r="HE51">
        <v>18</v>
      </c>
      <c r="HF51">
        <v>711.36900000000003</v>
      </c>
      <c r="HG51">
        <v>741.154</v>
      </c>
      <c r="HH51">
        <v>31.002300000000002</v>
      </c>
      <c r="HI51">
        <v>35.373699999999999</v>
      </c>
      <c r="HJ51">
        <v>30.000399999999999</v>
      </c>
      <c r="HK51">
        <v>35.221800000000002</v>
      </c>
      <c r="HL51">
        <v>35.203499999999998</v>
      </c>
      <c r="HM51">
        <v>17.1615</v>
      </c>
      <c r="HN51">
        <v>16.878900000000002</v>
      </c>
      <c r="HO51">
        <v>100</v>
      </c>
      <c r="HP51">
        <v>31</v>
      </c>
      <c r="HQ51">
        <v>244.167</v>
      </c>
      <c r="HR51">
        <v>37.473100000000002</v>
      </c>
      <c r="HS51">
        <v>98.899600000000007</v>
      </c>
      <c r="HT51">
        <v>98.492900000000006</v>
      </c>
    </row>
    <row r="52" spans="1:228" x14ac:dyDescent="0.2">
      <c r="A52">
        <v>37</v>
      </c>
      <c r="B52">
        <v>1665506271.0999999</v>
      </c>
      <c r="C52">
        <v>144</v>
      </c>
      <c r="D52" t="s">
        <v>432</v>
      </c>
      <c r="E52" t="s">
        <v>433</v>
      </c>
      <c r="F52">
        <v>4</v>
      </c>
      <c r="G52">
        <v>1665506268.7874999</v>
      </c>
      <c r="H52">
        <f t="shared" si="0"/>
        <v>1.2817059811158244E-3</v>
      </c>
      <c r="I52">
        <f t="shared" si="1"/>
        <v>1.2817059811158245</v>
      </c>
      <c r="J52">
        <f t="shared" si="2"/>
        <v>2.4353716054841068</v>
      </c>
      <c r="K52">
        <f t="shared" si="3"/>
        <v>221.68875</v>
      </c>
      <c r="L52">
        <f t="shared" si="4"/>
        <v>155.87658487228373</v>
      </c>
      <c r="M52">
        <f t="shared" si="5"/>
        <v>15.806899539048324</v>
      </c>
      <c r="N52">
        <f t="shared" si="6"/>
        <v>22.480681130256656</v>
      </c>
      <c r="O52">
        <f t="shared" si="7"/>
        <v>6.5641175488738754E-2</v>
      </c>
      <c r="P52">
        <f t="shared" si="8"/>
        <v>3.687342869188508</v>
      </c>
      <c r="Q52">
        <f t="shared" si="9"/>
        <v>6.4998850302781089E-2</v>
      </c>
      <c r="R52">
        <f t="shared" si="10"/>
        <v>4.0681467845227762E-2</v>
      </c>
      <c r="S52">
        <f t="shared" si="11"/>
        <v>226.12630348311106</v>
      </c>
      <c r="T52">
        <f t="shared" si="12"/>
        <v>35.386806576649363</v>
      </c>
      <c r="U52">
        <f t="shared" si="13"/>
        <v>35.350774999999999</v>
      </c>
      <c r="V52">
        <f t="shared" si="14"/>
        <v>5.7590201263370302</v>
      </c>
      <c r="W52">
        <f t="shared" si="15"/>
        <v>69.826743050331459</v>
      </c>
      <c r="X52">
        <f t="shared" si="16"/>
        <v>3.854176014098039</v>
      </c>
      <c r="Y52">
        <f t="shared" si="17"/>
        <v>5.5196273601361163</v>
      </c>
      <c r="Z52">
        <f t="shared" si="18"/>
        <v>1.9048441122389912</v>
      </c>
      <c r="AA52">
        <f t="shared" si="19"/>
        <v>-56.523233767207856</v>
      </c>
      <c r="AB52">
        <f t="shared" si="20"/>
        <v>-152.37657494773092</v>
      </c>
      <c r="AC52">
        <f t="shared" si="21"/>
        <v>-9.6478669869687472</v>
      </c>
      <c r="AD52">
        <f t="shared" si="22"/>
        <v>7.5786277812035507</v>
      </c>
      <c r="AE52">
        <f t="shared" si="23"/>
        <v>25.732295157752699</v>
      </c>
      <c r="AF52">
        <f t="shared" si="24"/>
        <v>1.2587132894848367</v>
      </c>
      <c r="AG52">
        <f t="shared" si="25"/>
        <v>2.4353716054841068</v>
      </c>
      <c r="AH52">
        <v>241.66871856892081</v>
      </c>
      <c r="AI52">
        <v>233.5785818181817</v>
      </c>
      <c r="AJ52">
        <v>1.7289547823243161</v>
      </c>
      <c r="AK52">
        <v>66.836007347559729</v>
      </c>
      <c r="AL52">
        <f t="shared" si="26"/>
        <v>1.2817059811158245</v>
      </c>
      <c r="AM52">
        <v>37.502784088543642</v>
      </c>
      <c r="AN52">
        <v>38.011793939393918</v>
      </c>
      <c r="AO52">
        <v>6.0033438691491808E-4</v>
      </c>
      <c r="AP52">
        <v>85.801768597711657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47217.454290397036</v>
      </c>
      <c r="AV52">
        <f t="shared" si="30"/>
        <v>1200.07</v>
      </c>
      <c r="AW52">
        <f t="shared" si="31"/>
        <v>1025.9837385922856</v>
      </c>
      <c r="AX52">
        <f t="shared" si="32"/>
        <v>0.85493657752654895</v>
      </c>
      <c r="AY52">
        <f t="shared" si="33"/>
        <v>0.18842759462623937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1665506268.7874999</v>
      </c>
      <c r="BF52">
        <v>221.68875</v>
      </c>
      <c r="BG52">
        <v>232.49312499999999</v>
      </c>
      <c r="BH52">
        <v>38.007187500000001</v>
      </c>
      <c r="BI52">
        <v>37.504224999999998</v>
      </c>
      <c r="BJ52">
        <v>221.88825</v>
      </c>
      <c r="BK52">
        <v>37.788724999999999</v>
      </c>
      <c r="BL52">
        <v>650.02012500000001</v>
      </c>
      <c r="BM52">
        <v>101.306625</v>
      </c>
      <c r="BN52">
        <v>9.9879075000000012E-2</v>
      </c>
      <c r="BO52">
        <v>34.584262499999987</v>
      </c>
      <c r="BP52">
        <v>35.350774999999999</v>
      </c>
      <c r="BQ52">
        <v>999.9</v>
      </c>
      <c r="BR52">
        <v>0</v>
      </c>
      <c r="BS52">
        <v>0</v>
      </c>
      <c r="BT52">
        <v>9010.78125</v>
      </c>
      <c r="BU52">
        <v>0</v>
      </c>
      <c r="BV52">
        <v>1994.4337499999999</v>
      </c>
      <c r="BW52">
        <v>-10.804437500000001</v>
      </c>
      <c r="BX52">
        <v>230.44762499999999</v>
      </c>
      <c r="BY52">
        <v>241.55237500000001</v>
      </c>
      <c r="BZ52">
        <v>0.50295350000000005</v>
      </c>
      <c r="CA52">
        <v>232.49312499999999</v>
      </c>
      <c r="CB52">
        <v>37.504224999999998</v>
      </c>
      <c r="CC52">
        <v>3.8503737500000002</v>
      </c>
      <c r="CD52">
        <v>3.79942125</v>
      </c>
      <c r="CE52">
        <v>28.249437499999999</v>
      </c>
      <c r="CF52">
        <v>28.020687500000001</v>
      </c>
      <c r="CG52">
        <v>1200.07</v>
      </c>
      <c r="CH52">
        <v>0.50003050000000004</v>
      </c>
      <c r="CI52">
        <v>0.49996950000000001</v>
      </c>
      <c r="CJ52">
        <v>0</v>
      </c>
      <c r="CK52">
        <v>857.4861249999999</v>
      </c>
      <c r="CL52">
        <v>4.9990899999999998</v>
      </c>
      <c r="CM52">
        <v>9300.588749999999</v>
      </c>
      <c r="CN52">
        <v>9558.5037499999999</v>
      </c>
      <c r="CO52">
        <v>44.811999999999998</v>
      </c>
      <c r="CP52">
        <v>47.561999999999998</v>
      </c>
      <c r="CQ52">
        <v>45.75</v>
      </c>
      <c r="CR52">
        <v>46.061999999999998</v>
      </c>
      <c r="CS52">
        <v>46.311999999999998</v>
      </c>
      <c r="CT52">
        <v>597.57249999999999</v>
      </c>
      <c r="CU52">
        <v>597.49749999999995</v>
      </c>
      <c r="CV52">
        <v>0</v>
      </c>
      <c r="CW52">
        <v>1665506275.5</v>
      </c>
      <c r="CX52">
        <v>0</v>
      </c>
      <c r="CY52">
        <v>1665503463</v>
      </c>
      <c r="CZ52" t="s">
        <v>356</v>
      </c>
      <c r="DA52">
        <v>1665503462</v>
      </c>
      <c r="DB52">
        <v>1665503463</v>
      </c>
      <c r="DC52">
        <v>5</v>
      </c>
      <c r="DD52">
        <v>8.5000000000000006E-2</v>
      </c>
      <c r="DE52">
        <v>-1E-3</v>
      </c>
      <c r="DF52">
        <v>-3.5999999999999997E-2</v>
      </c>
      <c r="DG52">
        <v>0.21</v>
      </c>
      <c r="DH52">
        <v>415</v>
      </c>
      <c r="DI52">
        <v>36</v>
      </c>
      <c r="DJ52">
        <v>0.25</v>
      </c>
      <c r="DK52">
        <v>0.11</v>
      </c>
      <c r="DL52">
        <v>-10.6283243902439</v>
      </c>
      <c r="DM52">
        <v>-0.99070662020906952</v>
      </c>
      <c r="DN52">
        <v>9.9806856845652991E-2</v>
      </c>
      <c r="DO52">
        <v>0</v>
      </c>
      <c r="DP52">
        <v>0.4833984878048781</v>
      </c>
      <c r="DQ52">
        <v>0.1459996933797913</v>
      </c>
      <c r="DR52">
        <v>1.4625091092685999E-2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363</v>
      </c>
      <c r="EA52">
        <v>3.29461</v>
      </c>
      <c r="EB52">
        <v>2.62514</v>
      </c>
      <c r="EC52">
        <v>6.12288E-2</v>
      </c>
      <c r="ED52">
        <v>6.3160900000000006E-2</v>
      </c>
      <c r="EE52">
        <v>0.14969399999999999</v>
      </c>
      <c r="EF52">
        <v>0.14687500000000001</v>
      </c>
      <c r="EG52">
        <v>28343.5</v>
      </c>
      <c r="EH52">
        <v>28891.5</v>
      </c>
      <c r="EI52">
        <v>28096.9</v>
      </c>
      <c r="EJ52">
        <v>29694.1</v>
      </c>
      <c r="EK52">
        <v>32806.800000000003</v>
      </c>
      <c r="EL52">
        <v>35205.199999999997</v>
      </c>
      <c r="EM52">
        <v>39586.400000000001</v>
      </c>
      <c r="EN52">
        <v>42495.199999999997</v>
      </c>
      <c r="EO52">
        <v>2.2043200000000001</v>
      </c>
      <c r="EP52">
        <v>2.1507499999999999</v>
      </c>
      <c r="EQ52">
        <v>0.1132</v>
      </c>
      <c r="ER52">
        <v>0</v>
      </c>
      <c r="ES52">
        <v>33.527500000000003</v>
      </c>
      <c r="ET52">
        <v>999.9</v>
      </c>
      <c r="EU52">
        <v>73.5</v>
      </c>
      <c r="EV52">
        <v>35.9</v>
      </c>
      <c r="EW52">
        <v>43.067799999999998</v>
      </c>
      <c r="EX52">
        <v>57.109099999999998</v>
      </c>
      <c r="EY52">
        <v>-1.9070499999999999</v>
      </c>
      <c r="EZ52">
        <v>2</v>
      </c>
      <c r="FA52">
        <v>0.64680099999999996</v>
      </c>
      <c r="FB52">
        <v>1.46418</v>
      </c>
      <c r="FC52">
        <v>20.2623</v>
      </c>
      <c r="FD52">
        <v>5.2166899999999998</v>
      </c>
      <c r="FE52">
        <v>12.004899999999999</v>
      </c>
      <c r="FF52">
        <v>4.9863999999999997</v>
      </c>
      <c r="FG52">
        <v>3.2846500000000001</v>
      </c>
      <c r="FH52">
        <v>6403.7</v>
      </c>
      <c r="FI52">
        <v>9999</v>
      </c>
      <c r="FJ52">
        <v>9999</v>
      </c>
      <c r="FK52">
        <v>490.5</v>
      </c>
      <c r="FL52">
        <v>1.8657999999999999</v>
      </c>
      <c r="FM52">
        <v>1.8621700000000001</v>
      </c>
      <c r="FN52">
        <v>1.8641799999999999</v>
      </c>
      <c r="FO52">
        <v>1.8603099999999999</v>
      </c>
      <c r="FP52">
        <v>1.86097</v>
      </c>
      <c r="FQ52">
        <v>1.86005</v>
      </c>
      <c r="FR52">
        <v>1.8618300000000001</v>
      </c>
      <c r="FS52">
        <v>1.8583700000000001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-0.19600000000000001</v>
      </c>
      <c r="GH52">
        <v>0.21840000000000001</v>
      </c>
      <c r="GI52">
        <v>-0.38878066965608271</v>
      </c>
      <c r="GJ52">
        <v>8.4540356221501391E-4</v>
      </c>
      <c r="GK52">
        <v>6.8779579211309249E-8</v>
      </c>
      <c r="GL52">
        <v>-1.3381725072044801E-10</v>
      </c>
      <c r="GM52">
        <v>-8.6234221326163804E-2</v>
      </c>
      <c r="GN52">
        <v>8.8717001971158594E-4</v>
      </c>
      <c r="GO52">
        <v>5.46455871630479E-4</v>
      </c>
      <c r="GP52">
        <v>-9.435533427115459E-6</v>
      </c>
      <c r="GQ52">
        <v>1</v>
      </c>
      <c r="GR52">
        <v>2082</v>
      </c>
      <c r="GS52">
        <v>3</v>
      </c>
      <c r="GT52">
        <v>35</v>
      </c>
      <c r="GU52">
        <v>46.8</v>
      </c>
      <c r="GV52">
        <v>46.8</v>
      </c>
      <c r="GW52">
        <v>0.87646500000000005</v>
      </c>
      <c r="GX52">
        <v>2.6074199999999998</v>
      </c>
      <c r="GY52">
        <v>2.04834</v>
      </c>
      <c r="GZ52">
        <v>2.6257299999999999</v>
      </c>
      <c r="HA52">
        <v>2.1972700000000001</v>
      </c>
      <c r="HB52">
        <v>2.2888199999999999</v>
      </c>
      <c r="HC52">
        <v>40.706699999999998</v>
      </c>
      <c r="HD52">
        <v>14.0883</v>
      </c>
      <c r="HE52">
        <v>18</v>
      </c>
      <c r="HF52">
        <v>711.56200000000001</v>
      </c>
      <c r="HG52">
        <v>741.11599999999999</v>
      </c>
      <c r="HH52">
        <v>31.002400000000002</v>
      </c>
      <c r="HI52">
        <v>35.3767</v>
      </c>
      <c r="HJ52">
        <v>30.000399999999999</v>
      </c>
      <c r="HK52">
        <v>35.223999999999997</v>
      </c>
      <c r="HL52">
        <v>35.206400000000002</v>
      </c>
      <c r="HM52">
        <v>17.5547</v>
      </c>
      <c r="HN52">
        <v>16.878900000000002</v>
      </c>
      <c r="HO52">
        <v>100</v>
      </c>
      <c r="HP52">
        <v>31</v>
      </c>
      <c r="HQ52">
        <v>250.846</v>
      </c>
      <c r="HR52">
        <v>37.459099999999999</v>
      </c>
      <c r="HS52">
        <v>98.898099999999999</v>
      </c>
      <c r="HT52">
        <v>98.493099999999998</v>
      </c>
    </row>
    <row r="53" spans="1:228" x14ac:dyDescent="0.2">
      <c r="A53">
        <v>38</v>
      </c>
      <c r="B53">
        <v>1665506275.0999999</v>
      </c>
      <c r="C53">
        <v>148</v>
      </c>
      <c r="D53" t="s">
        <v>434</v>
      </c>
      <c r="E53" t="s">
        <v>435</v>
      </c>
      <c r="F53">
        <v>4</v>
      </c>
      <c r="G53">
        <v>1665506273.0999999</v>
      </c>
      <c r="H53">
        <f t="shared" si="0"/>
        <v>1.2966677672412109E-3</v>
      </c>
      <c r="I53">
        <f t="shared" si="1"/>
        <v>1.296667767241211</v>
      </c>
      <c r="J53">
        <f t="shared" si="2"/>
        <v>2.8209268946057771</v>
      </c>
      <c r="K53">
        <f t="shared" si="3"/>
        <v>228.83042857142851</v>
      </c>
      <c r="L53">
        <f t="shared" si="4"/>
        <v>154.06256566887873</v>
      </c>
      <c r="M53">
        <f t="shared" si="5"/>
        <v>15.622892594389285</v>
      </c>
      <c r="N53">
        <f t="shared" si="6"/>
        <v>23.204814176489212</v>
      </c>
      <c r="O53">
        <f t="shared" si="7"/>
        <v>6.6240345646073839E-2</v>
      </c>
      <c r="P53">
        <f t="shared" si="8"/>
        <v>3.6836129918444311</v>
      </c>
      <c r="Q53">
        <f t="shared" si="9"/>
        <v>6.558564853425071E-2</v>
      </c>
      <c r="R53">
        <f t="shared" si="10"/>
        <v>4.1049312865515261E-2</v>
      </c>
      <c r="S53">
        <f t="shared" si="11"/>
        <v>226.10972580523676</v>
      </c>
      <c r="T53">
        <f t="shared" si="12"/>
        <v>35.395328257465067</v>
      </c>
      <c r="U53">
        <f t="shared" si="13"/>
        <v>35.369999999999997</v>
      </c>
      <c r="V53">
        <f t="shared" si="14"/>
        <v>5.7651385409953706</v>
      </c>
      <c r="W53">
        <f t="shared" si="15"/>
        <v>69.806016522380787</v>
      </c>
      <c r="X53">
        <f t="shared" si="16"/>
        <v>3.8553794840534032</v>
      </c>
      <c r="Y53">
        <f t="shared" si="17"/>
        <v>5.5229902465746843</v>
      </c>
      <c r="Z53">
        <f t="shared" si="18"/>
        <v>1.9097590569419673</v>
      </c>
      <c r="AA53">
        <f t="shared" si="19"/>
        <v>-57.183048535337399</v>
      </c>
      <c r="AB53">
        <f t="shared" si="20"/>
        <v>-153.86258908696155</v>
      </c>
      <c r="AC53">
        <f t="shared" si="21"/>
        <v>-9.7532540880251357</v>
      </c>
      <c r="AD53">
        <f t="shared" si="22"/>
        <v>5.3108340949126784</v>
      </c>
      <c r="AE53">
        <f t="shared" si="23"/>
        <v>26.01063451382192</v>
      </c>
      <c r="AF53">
        <f t="shared" si="24"/>
        <v>1.2789816309693041</v>
      </c>
      <c r="AG53">
        <f t="shared" si="25"/>
        <v>2.8209268946057771</v>
      </c>
      <c r="AH53">
        <v>248.67647031352669</v>
      </c>
      <c r="AI53">
        <v>240.45481818181821</v>
      </c>
      <c r="AJ53">
        <v>1.7203902108567799</v>
      </c>
      <c r="AK53">
        <v>66.836007347559729</v>
      </c>
      <c r="AL53">
        <f t="shared" si="26"/>
        <v>1.296667767241211</v>
      </c>
      <c r="AM53">
        <v>37.507330236327903</v>
      </c>
      <c r="AN53">
        <v>38.02384303030302</v>
      </c>
      <c r="AO53">
        <v>3.105988927541353E-4</v>
      </c>
      <c r="AP53">
        <v>85.801768597711657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47149.383324150411</v>
      </c>
      <c r="AV53">
        <f t="shared" si="30"/>
        <v>1199.977142857143</v>
      </c>
      <c r="AW53">
        <f t="shared" si="31"/>
        <v>1025.9048278783612</v>
      </c>
      <c r="AX53">
        <f t="shared" si="32"/>
        <v>0.85493697441243255</v>
      </c>
      <c r="AY53">
        <f t="shared" si="33"/>
        <v>0.18842836061599472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1665506273.0999999</v>
      </c>
      <c r="BF53">
        <v>228.83042857142851</v>
      </c>
      <c r="BG53">
        <v>239.75642857142859</v>
      </c>
      <c r="BH53">
        <v>38.019185714285719</v>
      </c>
      <c r="BI53">
        <v>37.508114285714292</v>
      </c>
      <c r="BJ53">
        <v>229.02342857142861</v>
      </c>
      <c r="BK53">
        <v>37.800685714285713</v>
      </c>
      <c r="BL53">
        <v>649.99928571428575</v>
      </c>
      <c r="BM53">
        <v>101.30628571428571</v>
      </c>
      <c r="BN53">
        <v>9.9870457142857125E-2</v>
      </c>
      <c r="BO53">
        <v>34.595228571428571</v>
      </c>
      <c r="BP53">
        <v>35.369999999999997</v>
      </c>
      <c r="BQ53">
        <v>999.89999999999986</v>
      </c>
      <c r="BR53">
        <v>0</v>
      </c>
      <c r="BS53">
        <v>0</v>
      </c>
      <c r="BT53">
        <v>8997.9457142857154</v>
      </c>
      <c r="BU53">
        <v>0</v>
      </c>
      <c r="BV53">
        <v>1995.428571428572</v>
      </c>
      <c r="BW53">
        <v>-10.926085714285721</v>
      </c>
      <c r="BX53">
        <v>237.874</v>
      </c>
      <c r="BY53">
        <v>249.0997142857143</v>
      </c>
      <c r="BZ53">
        <v>0.51105157142857149</v>
      </c>
      <c r="CA53">
        <v>239.75642857142859</v>
      </c>
      <c r="CB53">
        <v>37.508114285714292</v>
      </c>
      <c r="CC53">
        <v>3.8515842857142859</v>
      </c>
      <c r="CD53">
        <v>3.7998128571428569</v>
      </c>
      <c r="CE53">
        <v>28.254828571428568</v>
      </c>
      <c r="CF53">
        <v>28.022471428571428</v>
      </c>
      <c r="CG53">
        <v>1199.977142857143</v>
      </c>
      <c r="CH53">
        <v>0.50001642857142858</v>
      </c>
      <c r="CI53">
        <v>0.49998357142857153</v>
      </c>
      <c r="CJ53">
        <v>0</v>
      </c>
      <c r="CK53">
        <v>856.80785714285707</v>
      </c>
      <c r="CL53">
        <v>4.9990899999999998</v>
      </c>
      <c r="CM53">
        <v>9294.3942857142847</v>
      </c>
      <c r="CN53">
        <v>9557.7285714285717</v>
      </c>
      <c r="CO53">
        <v>44.811999999999998</v>
      </c>
      <c r="CP53">
        <v>47.561999999999998</v>
      </c>
      <c r="CQ53">
        <v>45.75</v>
      </c>
      <c r="CR53">
        <v>46.107000000000014</v>
      </c>
      <c r="CS53">
        <v>46.311999999999998</v>
      </c>
      <c r="CT53">
        <v>597.51</v>
      </c>
      <c r="CU53">
        <v>597.4671428571429</v>
      </c>
      <c r="CV53">
        <v>0</v>
      </c>
      <c r="CW53">
        <v>1665506279.7</v>
      </c>
      <c r="CX53">
        <v>0</v>
      </c>
      <c r="CY53">
        <v>1665503463</v>
      </c>
      <c r="CZ53" t="s">
        <v>356</v>
      </c>
      <c r="DA53">
        <v>1665503462</v>
      </c>
      <c r="DB53">
        <v>1665503463</v>
      </c>
      <c r="DC53">
        <v>5</v>
      </c>
      <c r="DD53">
        <v>8.5000000000000006E-2</v>
      </c>
      <c r="DE53">
        <v>-1E-3</v>
      </c>
      <c r="DF53">
        <v>-3.5999999999999997E-2</v>
      </c>
      <c r="DG53">
        <v>0.21</v>
      </c>
      <c r="DH53">
        <v>415</v>
      </c>
      <c r="DI53">
        <v>36</v>
      </c>
      <c r="DJ53">
        <v>0.25</v>
      </c>
      <c r="DK53">
        <v>0.11</v>
      </c>
      <c r="DL53">
        <v>-10.70111951219512</v>
      </c>
      <c r="DM53">
        <v>-1.2354397212543771</v>
      </c>
      <c r="DN53">
        <v>0.1231259482459703</v>
      </c>
      <c r="DO53">
        <v>0</v>
      </c>
      <c r="DP53">
        <v>0.49260034146341458</v>
      </c>
      <c r="DQ53">
        <v>0.1232505156794419</v>
      </c>
      <c r="DR53">
        <v>1.235993690016603E-2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363</v>
      </c>
      <c r="EA53">
        <v>3.29454</v>
      </c>
      <c r="EB53">
        <v>2.6251099999999998</v>
      </c>
      <c r="EC53">
        <v>6.2778899999999999E-2</v>
      </c>
      <c r="ED53">
        <v>6.4711199999999997E-2</v>
      </c>
      <c r="EE53">
        <v>0.14971999999999999</v>
      </c>
      <c r="EF53">
        <v>0.14688100000000001</v>
      </c>
      <c r="EG53">
        <v>28296.7</v>
      </c>
      <c r="EH53">
        <v>28843</v>
      </c>
      <c r="EI53">
        <v>28097</v>
      </c>
      <c r="EJ53">
        <v>29693.5</v>
      </c>
      <c r="EK53">
        <v>32805.800000000003</v>
      </c>
      <c r="EL53">
        <v>35204.199999999997</v>
      </c>
      <c r="EM53">
        <v>39586.199999999997</v>
      </c>
      <c r="EN53">
        <v>42494.2</v>
      </c>
      <c r="EO53">
        <v>2.2042999999999999</v>
      </c>
      <c r="EP53">
        <v>2.1507999999999998</v>
      </c>
      <c r="EQ53">
        <v>0.1137</v>
      </c>
      <c r="ER53">
        <v>0</v>
      </c>
      <c r="ES53">
        <v>33.543999999999997</v>
      </c>
      <c r="ET53">
        <v>999.9</v>
      </c>
      <c r="EU53">
        <v>73.5</v>
      </c>
      <c r="EV53">
        <v>35.9</v>
      </c>
      <c r="EW53">
        <v>43.067100000000003</v>
      </c>
      <c r="EX53">
        <v>56.659100000000002</v>
      </c>
      <c r="EY53">
        <v>-1.95513</v>
      </c>
      <c r="EZ53">
        <v>2</v>
      </c>
      <c r="FA53">
        <v>0.64685199999999998</v>
      </c>
      <c r="FB53">
        <v>1.4732700000000001</v>
      </c>
      <c r="FC53">
        <v>20.2622</v>
      </c>
      <c r="FD53">
        <v>5.2160900000000003</v>
      </c>
      <c r="FE53">
        <v>12.004300000000001</v>
      </c>
      <c r="FF53">
        <v>4.9860499999999996</v>
      </c>
      <c r="FG53">
        <v>3.2846500000000001</v>
      </c>
      <c r="FH53">
        <v>6404.1</v>
      </c>
      <c r="FI53">
        <v>9999</v>
      </c>
      <c r="FJ53">
        <v>9999</v>
      </c>
      <c r="FK53">
        <v>490.5</v>
      </c>
      <c r="FL53">
        <v>1.86581</v>
      </c>
      <c r="FM53">
        <v>1.8621799999999999</v>
      </c>
      <c r="FN53">
        <v>1.8641700000000001</v>
      </c>
      <c r="FO53">
        <v>1.8603099999999999</v>
      </c>
      <c r="FP53">
        <v>1.8609599999999999</v>
      </c>
      <c r="FQ53">
        <v>1.8600699999999999</v>
      </c>
      <c r="FR53">
        <v>1.86181</v>
      </c>
      <c r="FS53">
        <v>1.8583799999999999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-0.191</v>
      </c>
      <c r="GH53">
        <v>0.2185</v>
      </c>
      <c r="GI53">
        <v>-0.38878066965608271</v>
      </c>
      <c r="GJ53">
        <v>8.4540356221501391E-4</v>
      </c>
      <c r="GK53">
        <v>6.8779579211309249E-8</v>
      </c>
      <c r="GL53">
        <v>-1.3381725072044801E-10</v>
      </c>
      <c r="GM53">
        <v>-8.6234221326163804E-2</v>
      </c>
      <c r="GN53">
        <v>8.8717001971158594E-4</v>
      </c>
      <c r="GO53">
        <v>5.46455871630479E-4</v>
      </c>
      <c r="GP53">
        <v>-9.435533427115459E-6</v>
      </c>
      <c r="GQ53">
        <v>1</v>
      </c>
      <c r="GR53">
        <v>2082</v>
      </c>
      <c r="GS53">
        <v>3</v>
      </c>
      <c r="GT53">
        <v>35</v>
      </c>
      <c r="GU53">
        <v>46.9</v>
      </c>
      <c r="GV53">
        <v>46.9</v>
      </c>
      <c r="GW53">
        <v>0.89599600000000001</v>
      </c>
      <c r="GX53">
        <v>2.6074199999999998</v>
      </c>
      <c r="GY53">
        <v>2.04834</v>
      </c>
      <c r="GZ53">
        <v>2.6245099999999999</v>
      </c>
      <c r="HA53">
        <v>2.1972700000000001</v>
      </c>
      <c r="HB53">
        <v>2.34863</v>
      </c>
      <c r="HC53">
        <v>40.706699999999998</v>
      </c>
      <c r="HD53">
        <v>14.0883</v>
      </c>
      <c r="HE53">
        <v>18</v>
      </c>
      <c r="HF53">
        <v>711.55799999999999</v>
      </c>
      <c r="HG53">
        <v>741.197</v>
      </c>
      <c r="HH53">
        <v>31.002500000000001</v>
      </c>
      <c r="HI53">
        <v>35.380000000000003</v>
      </c>
      <c r="HJ53">
        <v>30.000299999999999</v>
      </c>
      <c r="HK53">
        <v>35.2256</v>
      </c>
      <c r="HL53">
        <v>35.209200000000003</v>
      </c>
      <c r="HM53">
        <v>17.944500000000001</v>
      </c>
      <c r="HN53">
        <v>16.878900000000002</v>
      </c>
      <c r="HO53">
        <v>100</v>
      </c>
      <c r="HP53">
        <v>31</v>
      </c>
      <c r="HQ53">
        <v>257.52600000000001</v>
      </c>
      <c r="HR53">
        <v>37.439100000000003</v>
      </c>
      <c r="HS53">
        <v>98.897900000000007</v>
      </c>
      <c r="HT53">
        <v>98.490799999999993</v>
      </c>
    </row>
    <row r="54" spans="1:228" x14ac:dyDescent="0.2">
      <c r="A54">
        <v>39</v>
      </c>
      <c r="B54">
        <v>1665506279.0999999</v>
      </c>
      <c r="C54">
        <v>152</v>
      </c>
      <c r="D54" t="s">
        <v>436</v>
      </c>
      <c r="E54" t="s">
        <v>437</v>
      </c>
      <c r="F54">
        <v>4</v>
      </c>
      <c r="G54">
        <v>1665506276.7874999</v>
      </c>
      <c r="H54">
        <f t="shared" si="0"/>
        <v>1.3045705695102206E-3</v>
      </c>
      <c r="I54">
        <f t="shared" si="1"/>
        <v>1.3045705695102205</v>
      </c>
      <c r="J54">
        <f t="shared" si="2"/>
        <v>2.7802458293504477</v>
      </c>
      <c r="K54">
        <f t="shared" si="3"/>
        <v>234.9735</v>
      </c>
      <c r="L54">
        <f t="shared" si="4"/>
        <v>161.28758646543201</v>
      </c>
      <c r="M54">
        <f t="shared" si="5"/>
        <v>16.35526303996399</v>
      </c>
      <c r="N54">
        <f t="shared" si="6"/>
        <v>23.827335284384343</v>
      </c>
      <c r="O54">
        <f t="shared" si="7"/>
        <v>6.6548005308861416E-2</v>
      </c>
      <c r="P54">
        <f t="shared" si="8"/>
        <v>3.6887142492131497</v>
      </c>
      <c r="Q54">
        <f t="shared" si="9"/>
        <v>6.5888149204870752E-2</v>
      </c>
      <c r="R54">
        <f t="shared" si="10"/>
        <v>4.1238833302207456E-2</v>
      </c>
      <c r="S54">
        <f t="shared" si="11"/>
        <v>226.10559635919793</v>
      </c>
      <c r="T54">
        <f t="shared" si="12"/>
        <v>35.403085931015788</v>
      </c>
      <c r="U54">
        <f t="shared" si="13"/>
        <v>35.3811125</v>
      </c>
      <c r="V54">
        <f t="shared" si="14"/>
        <v>5.7686777032972012</v>
      </c>
      <c r="W54">
        <f t="shared" si="15"/>
        <v>69.77990559966463</v>
      </c>
      <c r="X54">
        <f t="shared" si="16"/>
        <v>3.8561793111169842</v>
      </c>
      <c r="Y54">
        <f t="shared" si="17"/>
        <v>5.5262031067229156</v>
      </c>
      <c r="Z54">
        <f t="shared" si="18"/>
        <v>1.912498392180217</v>
      </c>
      <c r="AA54">
        <f t="shared" si="19"/>
        <v>-57.531562115400725</v>
      </c>
      <c r="AB54">
        <f t="shared" si="20"/>
        <v>-154.20315322734828</v>
      </c>
      <c r="AC54">
        <f t="shared" si="21"/>
        <v>-9.7623504470264493</v>
      </c>
      <c r="AD54">
        <f t="shared" si="22"/>
        <v>4.6085305694224701</v>
      </c>
      <c r="AE54">
        <f t="shared" si="23"/>
        <v>26.132897104114395</v>
      </c>
      <c r="AF54">
        <f t="shared" si="24"/>
        <v>1.2907173128877569</v>
      </c>
      <c r="AG54">
        <f t="shared" si="25"/>
        <v>2.7802458293504477</v>
      </c>
      <c r="AH54">
        <v>255.66713599041191</v>
      </c>
      <c r="AI54">
        <v>247.40586060606049</v>
      </c>
      <c r="AJ54">
        <v>1.734351497807973</v>
      </c>
      <c r="AK54">
        <v>66.836007347559729</v>
      </c>
      <c r="AL54">
        <f t="shared" si="26"/>
        <v>1.3045705695102205</v>
      </c>
      <c r="AM54">
        <v>37.510451897160053</v>
      </c>
      <c r="AN54">
        <v>38.030616969696958</v>
      </c>
      <c r="AO54">
        <v>2.237427594720757E-4</v>
      </c>
      <c r="AP54">
        <v>85.801768597711657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47238.558216644829</v>
      </c>
      <c r="AV54">
        <f t="shared" si="30"/>
        <v>1199.9525000000001</v>
      </c>
      <c r="AW54">
        <f t="shared" si="31"/>
        <v>1025.8840260928487</v>
      </c>
      <c r="AX54">
        <f t="shared" si="32"/>
        <v>0.85493719634139564</v>
      </c>
      <c r="AY54">
        <f t="shared" si="33"/>
        <v>0.18842878893889375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1665506276.7874999</v>
      </c>
      <c r="BF54">
        <v>234.9735</v>
      </c>
      <c r="BG54">
        <v>245.955625</v>
      </c>
      <c r="BH54">
        <v>38.027749999999997</v>
      </c>
      <c r="BI54">
        <v>37.511949999999999</v>
      </c>
      <c r="BJ54">
        <v>235.16137499999999</v>
      </c>
      <c r="BK54">
        <v>37.809250000000013</v>
      </c>
      <c r="BL54">
        <v>649.94425000000001</v>
      </c>
      <c r="BM54">
        <v>101.3045</v>
      </c>
      <c r="BN54">
        <v>9.9851062500000004E-2</v>
      </c>
      <c r="BO54">
        <v>34.605699999999999</v>
      </c>
      <c r="BP54">
        <v>35.3811125</v>
      </c>
      <c r="BQ54">
        <v>999.9</v>
      </c>
      <c r="BR54">
        <v>0</v>
      </c>
      <c r="BS54">
        <v>0</v>
      </c>
      <c r="BT54">
        <v>9015.7024999999994</v>
      </c>
      <c r="BU54">
        <v>0</v>
      </c>
      <c r="BV54">
        <v>1993.865</v>
      </c>
      <c r="BW54">
        <v>-10.981775000000001</v>
      </c>
      <c r="BX54">
        <v>244.262125</v>
      </c>
      <c r="BY54">
        <v>255.54112499999999</v>
      </c>
      <c r="BZ54">
        <v>0.51580599999999999</v>
      </c>
      <c r="CA54">
        <v>245.955625</v>
      </c>
      <c r="CB54">
        <v>37.511949999999999</v>
      </c>
      <c r="CC54">
        <v>3.8523862499999999</v>
      </c>
      <c r="CD54">
        <v>3.8001325000000001</v>
      </c>
      <c r="CE54">
        <v>28.258424999999999</v>
      </c>
      <c r="CF54">
        <v>28.023912500000002</v>
      </c>
      <c r="CG54">
        <v>1199.9525000000001</v>
      </c>
      <c r="CH54">
        <v>0.50000774999999997</v>
      </c>
      <c r="CI54">
        <v>0.49999225000000003</v>
      </c>
      <c r="CJ54">
        <v>0</v>
      </c>
      <c r="CK54">
        <v>856.48987499999998</v>
      </c>
      <c r="CL54">
        <v>4.9990899999999998</v>
      </c>
      <c r="CM54">
        <v>9290.005000000001</v>
      </c>
      <c r="CN54">
        <v>9557.4874999999993</v>
      </c>
      <c r="CO54">
        <v>44.811999999999998</v>
      </c>
      <c r="CP54">
        <v>47.561999999999998</v>
      </c>
      <c r="CQ54">
        <v>45.75</v>
      </c>
      <c r="CR54">
        <v>46.125</v>
      </c>
      <c r="CS54">
        <v>46.311999999999998</v>
      </c>
      <c r="CT54">
        <v>597.48874999999998</v>
      </c>
      <c r="CU54">
        <v>597.46375</v>
      </c>
      <c r="CV54">
        <v>0</v>
      </c>
      <c r="CW54">
        <v>1665506283.9000001</v>
      </c>
      <c r="CX54">
        <v>0</v>
      </c>
      <c r="CY54">
        <v>1665503463</v>
      </c>
      <c r="CZ54" t="s">
        <v>356</v>
      </c>
      <c r="DA54">
        <v>1665503462</v>
      </c>
      <c r="DB54">
        <v>1665503463</v>
      </c>
      <c r="DC54">
        <v>5</v>
      </c>
      <c r="DD54">
        <v>8.5000000000000006E-2</v>
      </c>
      <c r="DE54">
        <v>-1E-3</v>
      </c>
      <c r="DF54">
        <v>-3.5999999999999997E-2</v>
      </c>
      <c r="DG54">
        <v>0.21</v>
      </c>
      <c r="DH54">
        <v>415</v>
      </c>
      <c r="DI54">
        <v>36</v>
      </c>
      <c r="DJ54">
        <v>0.25</v>
      </c>
      <c r="DK54">
        <v>0.11</v>
      </c>
      <c r="DL54">
        <v>-10.78709512195122</v>
      </c>
      <c r="DM54">
        <v>-1.324030662020901</v>
      </c>
      <c r="DN54">
        <v>0.1319435096255295</v>
      </c>
      <c r="DO54">
        <v>0</v>
      </c>
      <c r="DP54">
        <v>0.50077885365853669</v>
      </c>
      <c r="DQ54">
        <v>0.1057083972125429</v>
      </c>
      <c r="DR54">
        <v>1.051618333473717E-2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363</v>
      </c>
      <c r="EA54">
        <v>3.2945600000000002</v>
      </c>
      <c r="EB54">
        <v>2.6254400000000002</v>
      </c>
      <c r="EC54">
        <v>6.4327200000000001E-2</v>
      </c>
      <c r="ED54">
        <v>6.6233E-2</v>
      </c>
      <c r="EE54">
        <v>0.14973600000000001</v>
      </c>
      <c r="EF54">
        <v>0.146893</v>
      </c>
      <c r="EG54">
        <v>28249.599999999999</v>
      </c>
      <c r="EH54">
        <v>28796.5</v>
      </c>
      <c r="EI54">
        <v>28096.6</v>
      </c>
      <c r="EJ54">
        <v>29693.9</v>
      </c>
      <c r="EK54">
        <v>32804.800000000003</v>
      </c>
      <c r="EL54">
        <v>35204.300000000003</v>
      </c>
      <c r="EM54">
        <v>39585.599999999999</v>
      </c>
      <c r="EN54">
        <v>42494.8</v>
      </c>
      <c r="EO54">
        <v>2.2040000000000002</v>
      </c>
      <c r="EP54">
        <v>2.15062</v>
      </c>
      <c r="EQ54">
        <v>0.112981</v>
      </c>
      <c r="ER54">
        <v>0</v>
      </c>
      <c r="ES54">
        <v>33.559100000000001</v>
      </c>
      <c r="ET54">
        <v>999.9</v>
      </c>
      <c r="EU54">
        <v>73.5</v>
      </c>
      <c r="EV54">
        <v>35.9</v>
      </c>
      <c r="EW54">
        <v>43.069699999999997</v>
      </c>
      <c r="EX54">
        <v>56.629100000000001</v>
      </c>
      <c r="EY54">
        <v>-2.0192299999999999</v>
      </c>
      <c r="EZ54">
        <v>2</v>
      </c>
      <c r="FA54">
        <v>0.64720500000000003</v>
      </c>
      <c r="FB54">
        <v>1.4808600000000001</v>
      </c>
      <c r="FC54">
        <v>20.2622</v>
      </c>
      <c r="FD54">
        <v>5.21624</v>
      </c>
      <c r="FE54">
        <v>12.004</v>
      </c>
      <c r="FF54">
        <v>4.9863</v>
      </c>
      <c r="FG54">
        <v>3.2845800000000001</v>
      </c>
      <c r="FH54">
        <v>6404.1</v>
      </c>
      <c r="FI54">
        <v>9999</v>
      </c>
      <c r="FJ54">
        <v>9999</v>
      </c>
      <c r="FK54">
        <v>490.5</v>
      </c>
      <c r="FL54">
        <v>1.8657900000000001</v>
      </c>
      <c r="FM54">
        <v>1.8621700000000001</v>
      </c>
      <c r="FN54">
        <v>1.8641700000000001</v>
      </c>
      <c r="FO54">
        <v>1.86032</v>
      </c>
      <c r="FP54">
        <v>1.8609800000000001</v>
      </c>
      <c r="FQ54">
        <v>1.86006</v>
      </c>
      <c r="FR54">
        <v>1.8617999999999999</v>
      </c>
      <c r="FS54">
        <v>1.8583700000000001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-0.184</v>
      </c>
      <c r="GH54">
        <v>0.2185</v>
      </c>
      <c r="GI54">
        <v>-0.38878066965608271</v>
      </c>
      <c r="GJ54">
        <v>8.4540356221501391E-4</v>
      </c>
      <c r="GK54">
        <v>6.8779579211309249E-8</v>
      </c>
      <c r="GL54">
        <v>-1.3381725072044801E-10</v>
      </c>
      <c r="GM54">
        <v>-8.6234221326163804E-2</v>
      </c>
      <c r="GN54">
        <v>8.8717001971158594E-4</v>
      </c>
      <c r="GO54">
        <v>5.46455871630479E-4</v>
      </c>
      <c r="GP54">
        <v>-9.435533427115459E-6</v>
      </c>
      <c r="GQ54">
        <v>1</v>
      </c>
      <c r="GR54">
        <v>2082</v>
      </c>
      <c r="GS54">
        <v>3</v>
      </c>
      <c r="GT54">
        <v>35</v>
      </c>
      <c r="GU54">
        <v>47</v>
      </c>
      <c r="GV54">
        <v>46.9</v>
      </c>
      <c r="GW54">
        <v>0.91552699999999998</v>
      </c>
      <c r="GX54">
        <v>2.6013199999999999</v>
      </c>
      <c r="GY54">
        <v>2.04834</v>
      </c>
      <c r="GZ54">
        <v>2.6245099999999999</v>
      </c>
      <c r="HA54">
        <v>2.1972700000000001</v>
      </c>
      <c r="HB54">
        <v>2.36938</v>
      </c>
      <c r="HC54">
        <v>40.732300000000002</v>
      </c>
      <c r="HD54">
        <v>14.0883</v>
      </c>
      <c r="HE54">
        <v>18</v>
      </c>
      <c r="HF54">
        <v>711.33299999999997</v>
      </c>
      <c r="HG54">
        <v>741.03800000000001</v>
      </c>
      <c r="HH54">
        <v>31.002300000000002</v>
      </c>
      <c r="HI54">
        <v>35.382399999999997</v>
      </c>
      <c r="HJ54">
        <v>30.000399999999999</v>
      </c>
      <c r="HK54">
        <v>35.228299999999997</v>
      </c>
      <c r="HL54">
        <v>35.21</v>
      </c>
      <c r="HM54">
        <v>18.334299999999999</v>
      </c>
      <c r="HN54">
        <v>16.878900000000002</v>
      </c>
      <c r="HO54">
        <v>100</v>
      </c>
      <c r="HP54">
        <v>31</v>
      </c>
      <c r="HQ54">
        <v>264.20400000000001</v>
      </c>
      <c r="HR54">
        <v>37.421100000000003</v>
      </c>
      <c r="HS54">
        <v>98.896500000000003</v>
      </c>
      <c r="HT54">
        <v>98.492199999999997</v>
      </c>
    </row>
    <row r="55" spans="1:228" x14ac:dyDescent="0.2">
      <c r="A55">
        <v>40</v>
      </c>
      <c r="B55">
        <v>1665506283.0999999</v>
      </c>
      <c r="C55">
        <v>156</v>
      </c>
      <c r="D55" t="s">
        <v>438</v>
      </c>
      <c r="E55" t="s">
        <v>439</v>
      </c>
      <c r="F55">
        <v>4</v>
      </c>
      <c r="G55">
        <v>1665506281.0999999</v>
      </c>
      <c r="H55">
        <f t="shared" si="0"/>
        <v>1.2958957965471382E-3</v>
      </c>
      <c r="I55">
        <f t="shared" si="1"/>
        <v>1.2958957965471383</v>
      </c>
      <c r="J55">
        <f t="shared" si="2"/>
        <v>2.9014799679433589</v>
      </c>
      <c r="K55">
        <f t="shared" si="3"/>
        <v>242.179</v>
      </c>
      <c r="L55">
        <f t="shared" si="4"/>
        <v>164.84121313205534</v>
      </c>
      <c r="M55">
        <f t="shared" si="5"/>
        <v>16.715497842039731</v>
      </c>
      <c r="N55">
        <f t="shared" si="6"/>
        <v>24.557830380951803</v>
      </c>
      <c r="O55">
        <f t="shared" si="7"/>
        <v>6.6040625223438079E-2</v>
      </c>
      <c r="P55">
        <f t="shared" si="8"/>
        <v>3.6885674207847701</v>
      </c>
      <c r="Q55">
        <f t="shared" si="9"/>
        <v>6.5390714007259598E-2</v>
      </c>
      <c r="R55">
        <f t="shared" si="10"/>
        <v>4.0927055037167946E-2</v>
      </c>
      <c r="S55">
        <f t="shared" si="11"/>
        <v>226.11198351980565</v>
      </c>
      <c r="T55">
        <f t="shared" si="12"/>
        <v>35.41716427362384</v>
      </c>
      <c r="U55">
        <f t="shared" si="13"/>
        <v>35.387857142857143</v>
      </c>
      <c r="V55">
        <f t="shared" si="14"/>
        <v>5.7708266900451033</v>
      </c>
      <c r="W55">
        <f t="shared" si="15"/>
        <v>69.74080659816029</v>
      </c>
      <c r="X55">
        <f t="shared" si="16"/>
        <v>3.8566336633793572</v>
      </c>
      <c r="Y55">
        <f t="shared" si="17"/>
        <v>5.5299527658188747</v>
      </c>
      <c r="Z55">
        <f t="shared" si="18"/>
        <v>1.9141930266657461</v>
      </c>
      <c r="AA55">
        <f t="shared" si="19"/>
        <v>-57.149004627728793</v>
      </c>
      <c r="AB55">
        <f t="shared" si="20"/>
        <v>-153.10933271083783</v>
      </c>
      <c r="AC55">
        <f t="shared" si="21"/>
        <v>-9.6943831522459281</v>
      </c>
      <c r="AD55">
        <f t="shared" si="22"/>
        <v>6.159263028993081</v>
      </c>
      <c r="AE55">
        <f t="shared" si="23"/>
        <v>26.293110475949145</v>
      </c>
      <c r="AF55">
        <f t="shared" si="24"/>
        <v>1.2888971969278571</v>
      </c>
      <c r="AG55">
        <f t="shared" si="25"/>
        <v>2.9014799679433589</v>
      </c>
      <c r="AH55">
        <v>262.68903904731701</v>
      </c>
      <c r="AI55">
        <v>254.3615818181818</v>
      </c>
      <c r="AJ55">
        <v>1.7381137738809109</v>
      </c>
      <c r="AK55">
        <v>66.836007347559729</v>
      </c>
      <c r="AL55">
        <f t="shared" si="26"/>
        <v>1.2958957965471383</v>
      </c>
      <c r="AM55">
        <v>37.516100085390093</v>
      </c>
      <c r="AN55">
        <v>38.033811515151513</v>
      </c>
      <c r="AO55">
        <v>1.612565122387365E-5</v>
      </c>
      <c r="AP55">
        <v>85.801768597711657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47234.063410145041</v>
      </c>
      <c r="AV55">
        <f t="shared" si="30"/>
        <v>1199.987142857143</v>
      </c>
      <c r="AW55">
        <f t="shared" si="31"/>
        <v>1025.9135707356506</v>
      </c>
      <c r="AX55">
        <f t="shared" si="32"/>
        <v>0.85493713565378127</v>
      </c>
      <c r="AY55">
        <f t="shared" si="33"/>
        <v>0.1884286718117979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1665506281.0999999</v>
      </c>
      <c r="BF55">
        <v>242.179</v>
      </c>
      <c r="BG55">
        <v>253.2298571428571</v>
      </c>
      <c r="BH55">
        <v>38.032499999999992</v>
      </c>
      <c r="BI55">
        <v>37.517499999999998</v>
      </c>
      <c r="BJ55">
        <v>242.36071428571429</v>
      </c>
      <c r="BK55">
        <v>37.813985714285707</v>
      </c>
      <c r="BL55">
        <v>650.03271428571418</v>
      </c>
      <c r="BM55">
        <v>101.30371428571431</v>
      </c>
      <c r="BN55">
        <v>9.9918485714285715E-2</v>
      </c>
      <c r="BO55">
        <v>34.617914285714292</v>
      </c>
      <c r="BP55">
        <v>35.387857142857143</v>
      </c>
      <c r="BQ55">
        <v>999.89999999999986</v>
      </c>
      <c r="BR55">
        <v>0</v>
      </c>
      <c r="BS55">
        <v>0</v>
      </c>
      <c r="BT55">
        <v>9015.2657142857151</v>
      </c>
      <c r="BU55">
        <v>0</v>
      </c>
      <c r="BV55">
        <v>1993.785714285714</v>
      </c>
      <c r="BW55">
        <v>-11.051</v>
      </c>
      <c r="BX55">
        <v>251.7538571428571</v>
      </c>
      <c r="BY55">
        <v>263.10085714285708</v>
      </c>
      <c r="BZ55">
        <v>0.5149867142857143</v>
      </c>
      <c r="CA55">
        <v>253.2298571428571</v>
      </c>
      <c r="CB55">
        <v>37.517499999999998</v>
      </c>
      <c r="CC55">
        <v>3.8528328571428569</v>
      </c>
      <c r="CD55">
        <v>3.8006628571428571</v>
      </c>
      <c r="CE55">
        <v>28.260400000000001</v>
      </c>
      <c r="CF55">
        <v>28.02628571428572</v>
      </c>
      <c r="CG55">
        <v>1199.987142857143</v>
      </c>
      <c r="CH55">
        <v>0.50001228571428569</v>
      </c>
      <c r="CI55">
        <v>0.49998771428571431</v>
      </c>
      <c r="CJ55">
        <v>0</v>
      </c>
      <c r="CK55">
        <v>855.66399999999987</v>
      </c>
      <c r="CL55">
        <v>4.9990899999999998</v>
      </c>
      <c r="CM55">
        <v>9284.35</v>
      </c>
      <c r="CN55">
        <v>9557.7928571428583</v>
      </c>
      <c r="CO55">
        <v>44.83</v>
      </c>
      <c r="CP55">
        <v>47.607000000000014</v>
      </c>
      <c r="CQ55">
        <v>45.75</v>
      </c>
      <c r="CR55">
        <v>46.133857142857153</v>
      </c>
      <c r="CS55">
        <v>46.311999999999998</v>
      </c>
      <c r="CT55">
        <v>597.50857142857149</v>
      </c>
      <c r="CU55">
        <v>597.47857142857151</v>
      </c>
      <c r="CV55">
        <v>0</v>
      </c>
      <c r="CW55">
        <v>1665506287.5</v>
      </c>
      <c r="CX55">
        <v>0</v>
      </c>
      <c r="CY55">
        <v>1665503463</v>
      </c>
      <c r="CZ55" t="s">
        <v>356</v>
      </c>
      <c r="DA55">
        <v>1665503462</v>
      </c>
      <c r="DB55">
        <v>1665503463</v>
      </c>
      <c r="DC55">
        <v>5</v>
      </c>
      <c r="DD55">
        <v>8.5000000000000006E-2</v>
      </c>
      <c r="DE55">
        <v>-1E-3</v>
      </c>
      <c r="DF55">
        <v>-3.5999999999999997E-2</v>
      </c>
      <c r="DG55">
        <v>0.21</v>
      </c>
      <c r="DH55">
        <v>415</v>
      </c>
      <c r="DI55">
        <v>36</v>
      </c>
      <c r="DJ55">
        <v>0.25</v>
      </c>
      <c r="DK55">
        <v>0.11</v>
      </c>
      <c r="DL55">
        <v>-10.86581951219512</v>
      </c>
      <c r="DM55">
        <v>-1.3274425087108219</v>
      </c>
      <c r="DN55">
        <v>0.13240920537505971</v>
      </c>
      <c r="DO55">
        <v>0</v>
      </c>
      <c r="DP55">
        <v>0.50650887804878053</v>
      </c>
      <c r="DQ55">
        <v>8.4355986062717991E-2</v>
      </c>
      <c r="DR55">
        <v>8.705606041287622E-3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3.2945500000000001</v>
      </c>
      <c r="EB55">
        <v>2.6253700000000002</v>
      </c>
      <c r="EC55">
        <v>6.5861199999999995E-2</v>
      </c>
      <c r="ED55">
        <v>6.7742899999999995E-2</v>
      </c>
      <c r="EE55">
        <v>0.14974499999999999</v>
      </c>
      <c r="EF55">
        <v>0.146899</v>
      </c>
      <c r="EG55">
        <v>28203.200000000001</v>
      </c>
      <c r="EH55">
        <v>28749.599999999999</v>
      </c>
      <c r="EI55">
        <v>28096.6</v>
      </c>
      <c r="EJ55">
        <v>29693.599999999999</v>
      </c>
      <c r="EK55">
        <v>32804.699999999997</v>
      </c>
      <c r="EL55">
        <v>35203.699999999997</v>
      </c>
      <c r="EM55">
        <v>39585.800000000003</v>
      </c>
      <c r="EN55">
        <v>42494.2</v>
      </c>
      <c r="EO55">
        <v>2.2042000000000002</v>
      </c>
      <c r="EP55">
        <v>2.1504799999999999</v>
      </c>
      <c r="EQ55">
        <v>0.11247</v>
      </c>
      <c r="ER55">
        <v>0</v>
      </c>
      <c r="ES55">
        <v>33.575000000000003</v>
      </c>
      <c r="ET55">
        <v>999.9</v>
      </c>
      <c r="EU55">
        <v>73.5</v>
      </c>
      <c r="EV55">
        <v>35.9</v>
      </c>
      <c r="EW55">
        <v>43.071800000000003</v>
      </c>
      <c r="EX55">
        <v>56.899099999999997</v>
      </c>
      <c r="EY55">
        <v>-1.9471099999999999</v>
      </c>
      <c r="EZ55">
        <v>2</v>
      </c>
      <c r="FA55">
        <v>0.64745399999999997</v>
      </c>
      <c r="FB55">
        <v>1.48421</v>
      </c>
      <c r="FC55">
        <v>20.261800000000001</v>
      </c>
      <c r="FD55">
        <v>5.2135499999999997</v>
      </c>
      <c r="FE55">
        <v>12.004</v>
      </c>
      <c r="FF55">
        <v>4.9851999999999999</v>
      </c>
      <c r="FG55">
        <v>3.2841999999999998</v>
      </c>
      <c r="FH55">
        <v>6404.1</v>
      </c>
      <c r="FI55">
        <v>9999</v>
      </c>
      <c r="FJ55">
        <v>9999</v>
      </c>
      <c r="FK55">
        <v>490.5</v>
      </c>
      <c r="FL55">
        <v>1.8657999999999999</v>
      </c>
      <c r="FM55">
        <v>1.8621700000000001</v>
      </c>
      <c r="FN55">
        <v>1.8641700000000001</v>
      </c>
      <c r="FO55">
        <v>1.86033</v>
      </c>
      <c r="FP55">
        <v>1.86097</v>
      </c>
      <c r="FQ55">
        <v>1.8600699999999999</v>
      </c>
      <c r="FR55">
        <v>1.86178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-0.17799999999999999</v>
      </c>
      <c r="GH55">
        <v>0.2185</v>
      </c>
      <c r="GI55">
        <v>-0.38878066965608271</v>
      </c>
      <c r="GJ55">
        <v>8.4540356221501391E-4</v>
      </c>
      <c r="GK55">
        <v>6.8779579211309249E-8</v>
      </c>
      <c r="GL55">
        <v>-1.3381725072044801E-10</v>
      </c>
      <c r="GM55">
        <v>-8.6234221326163804E-2</v>
      </c>
      <c r="GN55">
        <v>8.8717001971158594E-4</v>
      </c>
      <c r="GO55">
        <v>5.46455871630479E-4</v>
      </c>
      <c r="GP55">
        <v>-9.435533427115459E-6</v>
      </c>
      <c r="GQ55">
        <v>1</v>
      </c>
      <c r="GR55">
        <v>2082</v>
      </c>
      <c r="GS55">
        <v>3</v>
      </c>
      <c r="GT55">
        <v>35</v>
      </c>
      <c r="GU55">
        <v>47</v>
      </c>
      <c r="GV55">
        <v>47</v>
      </c>
      <c r="GW55">
        <v>0.93505899999999997</v>
      </c>
      <c r="GX55">
        <v>2.5915499999999998</v>
      </c>
      <c r="GY55">
        <v>2.04834</v>
      </c>
      <c r="GZ55">
        <v>2.6245099999999999</v>
      </c>
      <c r="HA55">
        <v>2.1972700000000001</v>
      </c>
      <c r="HB55">
        <v>2.3584000000000001</v>
      </c>
      <c r="HC55">
        <v>40.706699999999998</v>
      </c>
      <c r="HD55">
        <v>14.097</v>
      </c>
      <c r="HE55">
        <v>18</v>
      </c>
      <c r="HF55">
        <v>711.50800000000004</v>
      </c>
      <c r="HG55">
        <v>740.92700000000002</v>
      </c>
      <c r="HH55">
        <v>31.0015</v>
      </c>
      <c r="HI55">
        <v>35.3857</v>
      </c>
      <c r="HJ55">
        <v>30.000399999999999</v>
      </c>
      <c r="HK55">
        <v>35.2288</v>
      </c>
      <c r="HL55">
        <v>35.212800000000001</v>
      </c>
      <c r="HM55">
        <v>18.724599999999999</v>
      </c>
      <c r="HN55">
        <v>16.878900000000002</v>
      </c>
      <c r="HO55">
        <v>100</v>
      </c>
      <c r="HP55">
        <v>31</v>
      </c>
      <c r="HQ55">
        <v>270.88299999999998</v>
      </c>
      <c r="HR55">
        <v>37.5443</v>
      </c>
      <c r="HS55">
        <v>98.896799999999999</v>
      </c>
      <c r="HT55">
        <v>98.491100000000003</v>
      </c>
    </row>
    <row r="56" spans="1:228" x14ac:dyDescent="0.2">
      <c r="A56">
        <v>41</v>
      </c>
      <c r="B56">
        <v>1665506287.0999999</v>
      </c>
      <c r="C56">
        <v>160</v>
      </c>
      <c r="D56" t="s">
        <v>440</v>
      </c>
      <c r="E56" t="s">
        <v>441</v>
      </c>
      <c r="F56">
        <v>4</v>
      </c>
      <c r="G56">
        <v>1665506284.7874999</v>
      </c>
      <c r="H56">
        <f t="shared" si="0"/>
        <v>1.304928115983167E-3</v>
      </c>
      <c r="I56">
        <f t="shared" si="1"/>
        <v>1.3049281159831669</v>
      </c>
      <c r="J56">
        <f t="shared" si="2"/>
        <v>3.4336403841534264</v>
      </c>
      <c r="K56">
        <f t="shared" si="3"/>
        <v>248.28062499999999</v>
      </c>
      <c r="L56">
        <f t="shared" si="4"/>
        <v>158.42256239666244</v>
      </c>
      <c r="M56">
        <f t="shared" si="5"/>
        <v>16.064836319878001</v>
      </c>
      <c r="N56">
        <f t="shared" si="6"/>
        <v>25.176891104912716</v>
      </c>
      <c r="O56">
        <f t="shared" si="7"/>
        <v>6.6429090722305309E-2</v>
      </c>
      <c r="P56">
        <f t="shared" si="8"/>
        <v>3.6797276835935406</v>
      </c>
      <c r="Q56">
        <f t="shared" si="9"/>
        <v>6.5769989558800479E-2</v>
      </c>
      <c r="R56">
        <f t="shared" si="10"/>
        <v>4.1164915968964745E-2</v>
      </c>
      <c r="S56">
        <f t="shared" si="11"/>
        <v>226.10229485990942</v>
      </c>
      <c r="T56">
        <f t="shared" si="12"/>
        <v>35.42441800244935</v>
      </c>
      <c r="U56">
        <f t="shared" si="13"/>
        <v>35.396662500000012</v>
      </c>
      <c r="V56">
        <f t="shared" si="14"/>
        <v>5.7736333111161233</v>
      </c>
      <c r="W56">
        <f t="shared" si="15"/>
        <v>69.722826497252072</v>
      </c>
      <c r="X56">
        <f t="shared" si="16"/>
        <v>3.8572209722740554</v>
      </c>
      <c r="Y56">
        <f t="shared" si="17"/>
        <v>5.5322211764121141</v>
      </c>
      <c r="Z56">
        <f t="shared" si="18"/>
        <v>1.916412338842068</v>
      </c>
      <c r="AA56">
        <f t="shared" si="19"/>
        <v>-57.547329914857663</v>
      </c>
      <c r="AB56">
        <f t="shared" si="20"/>
        <v>-153.0240335009521</v>
      </c>
      <c r="AC56">
        <f t="shared" si="21"/>
        <v>-9.7130238407907719</v>
      </c>
      <c r="AD56">
        <f t="shared" si="22"/>
        <v>5.8179076033088677</v>
      </c>
      <c r="AE56">
        <f t="shared" si="23"/>
        <v>26.410710108620062</v>
      </c>
      <c r="AF56">
        <f t="shared" si="24"/>
        <v>1.2948200426781469</v>
      </c>
      <c r="AG56">
        <f t="shared" si="25"/>
        <v>3.4336403841534264</v>
      </c>
      <c r="AH56">
        <v>269.60436195982948</v>
      </c>
      <c r="AI56">
        <v>261.18760606060602</v>
      </c>
      <c r="AJ56">
        <v>1.703810797098813</v>
      </c>
      <c r="AK56">
        <v>66.836007347559729</v>
      </c>
      <c r="AL56">
        <f t="shared" si="26"/>
        <v>1.3049281159831669</v>
      </c>
      <c r="AM56">
        <v>37.519508546437493</v>
      </c>
      <c r="AN56">
        <v>38.040100606060612</v>
      </c>
      <c r="AO56">
        <v>1.473987499635506E-4</v>
      </c>
      <c r="AP56">
        <v>85.801768597711657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47075.63047061969</v>
      </c>
      <c r="AV56">
        <f t="shared" si="30"/>
        <v>1199.93</v>
      </c>
      <c r="AW56">
        <f t="shared" si="31"/>
        <v>1025.8652760932173</v>
      </c>
      <c r="AX56">
        <f t="shared" si="32"/>
        <v>0.85493760143776498</v>
      </c>
      <c r="AY56">
        <f t="shared" si="33"/>
        <v>0.18842957077488637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1665506284.7874999</v>
      </c>
      <c r="BF56">
        <v>248.28062499999999</v>
      </c>
      <c r="BG56">
        <v>259.383375</v>
      </c>
      <c r="BH56">
        <v>38.0377875</v>
      </c>
      <c r="BI56">
        <v>37.520462499999987</v>
      </c>
      <c r="BJ56">
        <v>248.45712499999999</v>
      </c>
      <c r="BK56">
        <v>37.819262500000001</v>
      </c>
      <c r="BL56">
        <v>650.08137499999998</v>
      </c>
      <c r="BM56">
        <v>101.30475</v>
      </c>
      <c r="BN56">
        <v>0.10022715</v>
      </c>
      <c r="BO56">
        <v>34.625300000000003</v>
      </c>
      <c r="BP56">
        <v>35.396662500000012</v>
      </c>
      <c r="BQ56">
        <v>999.9</v>
      </c>
      <c r="BR56">
        <v>0</v>
      </c>
      <c r="BS56">
        <v>0</v>
      </c>
      <c r="BT56">
        <v>8984.6875</v>
      </c>
      <c r="BU56">
        <v>0</v>
      </c>
      <c r="BV56">
        <v>1995.095</v>
      </c>
      <c r="BW56">
        <v>-11.102762500000001</v>
      </c>
      <c r="BX56">
        <v>258.09812499999998</v>
      </c>
      <c r="BY56">
        <v>269.495</v>
      </c>
      <c r="BZ56">
        <v>0.51731862499999992</v>
      </c>
      <c r="CA56">
        <v>259.383375</v>
      </c>
      <c r="CB56">
        <v>37.520462499999987</v>
      </c>
      <c r="CC56">
        <v>3.8534062499999999</v>
      </c>
      <c r="CD56">
        <v>3.8010012500000001</v>
      </c>
      <c r="CE56">
        <v>28.262975000000001</v>
      </c>
      <c r="CF56">
        <v>28.027825</v>
      </c>
      <c r="CG56">
        <v>1199.93</v>
      </c>
      <c r="CH56">
        <v>0.499995625</v>
      </c>
      <c r="CI56">
        <v>0.50000437500000006</v>
      </c>
      <c r="CJ56">
        <v>0</v>
      </c>
      <c r="CK56">
        <v>855.35562500000003</v>
      </c>
      <c r="CL56">
        <v>4.9990899999999998</v>
      </c>
      <c r="CM56">
        <v>9278.6012499999997</v>
      </c>
      <c r="CN56">
        <v>9557.2612499999996</v>
      </c>
      <c r="CO56">
        <v>44.827749999999988</v>
      </c>
      <c r="CP56">
        <v>47.625</v>
      </c>
      <c r="CQ56">
        <v>45.75</v>
      </c>
      <c r="CR56">
        <v>46.171499999999988</v>
      </c>
      <c r="CS56">
        <v>46.327749999999988</v>
      </c>
      <c r="CT56">
        <v>597.46125000000006</v>
      </c>
      <c r="CU56">
        <v>597.46875</v>
      </c>
      <c r="CV56">
        <v>0</v>
      </c>
      <c r="CW56">
        <v>1665506291.7</v>
      </c>
      <c r="CX56">
        <v>0</v>
      </c>
      <c r="CY56">
        <v>1665503463</v>
      </c>
      <c r="CZ56" t="s">
        <v>356</v>
      </c>
      <c r="DA56">
        <v>1665503462</v>
      </c>
      <c r="DB56">
        <v>1665503463</v>
      </c>
      <c r="DC56">
        <v>5</v>
      </c>
      <c r="DD56">
        <v>8.5000000000000006E-2</v>
      </c>
      <c r="DE56">
        <v>-1E-3</v>
      </c>
      <c r="DF56">
        <v>-3.5999999999999997E-2</v>
      </c>
      <c r="DG56">
        <v>0.21</v>
      </c>
      <c r="DH56">
        <v>415</v>
      </c>
      <c r="DI56">
        <v>36</v>
      </c>
      <c r="DJ56">
        <v>0.25</v>
      </c>
      <c r="DK56">
        <v>0.11</v>
      </c>
      <c r="DL56">
        <v>-10.943558536585369</v>
      </c>
      <c r="DM56">
        <v>-1.111965156794454</v>
      </c>
      <c r="DN56">
        <v>0.1125786055479757</v>
      </c>
      <c r="DO56">
        <v>0</v>
      </c>
      <c r="DP56">
        <v>0.51104353658536583</v>
      </c>
      <c r="DQ56">
        <v>6.0010348432054869E-2</v>
      </c>
      <c r="DR56">
        <v>6.5887181998438979E-3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3.2946399999999998</v>
      </c>
      <c r="EB56">
        <v>2.6251500000000001</v>
      </c>
      <c r="EC56">
        <v>6.7366099999999998E-2</v>
      </c>
      <c r="ED56">
        <v>6.9249099999999994E-2</v>
      </c>
      <c r="EE56">
        <v>0.149759</v>
      </c>
      <c r="EF56">
        <v>0.14691100000000001</v>
      </c>
      <c r="EG56">
        <v>28157.4</v>
      </c>
      <c r="EH56">
        <v>28702.5</v>
      </c>
      <c r="EI56">
        <v>28096.2</v>
      </c>
      <c r="EJ56">
        <v>29692.9</v>
      </c>
      <c r="EK56">
        <v>32803.800000000003</v>
      </c>
      <c r="EL56">
        <v>35202.400000000001</v>
      </c>
      <c r="EM56">
        <v>39585.199999999997</v>
      </c>
      <c r="EN56">
        <v>42493.2</v>
      </c>
      <c r="EO56">
        <v>2.2042000000000002</v>
      </c>
      <c r="EP56">
        <v>2.1501999999999999</v>
      </c>
      <c r="EQ56">
        <v>0.112277</v>
      </c>
      <c r="ER56">
        <v>0</v>
      </c>
      <c r="ES56">
        <v>33.589300000000001</v>
      </c>
      <c r="ET56">
        <v>999.9</v>
      </c>
      <c r="EU56">
        <v>73.599999999999994</v>
      </c>
      <c r="EV56">
        <v>35.9</v>
      </c>
      <c r="EW56">
        <v>43.125999999999998</v>
      </c>
      <c r="EX56">
        <v>56.899099999999997</v>
      </c>
      <c r="EY56">
        <v>-1.8990400000000001</v>
      </c>
      <c r="EZ56">
        <v>2</v>
      </c>
      <c r="FA56">
        <v>0.64793199999999995</v>
      </c>
      <c r="FB56">
        <v>1.4861500000000001</v>
      </c>
      <c r="FC56">
        <v>20.2621</v>
      </c>
      <c r="FD56">
        <v>5.2151899999999998</v>
      </c>
      <c r="FE56">
        <v>12.004099999999999</v>
      </c>
      <c r="FF56">
        <v>4.9859999999999998</v>
      </c>
      <c r="FG56">
        <v>3.2845800000000001</v>
      </c>
      <c r="FH56">
        <v>6404.4</v>
      </c>
      <c r="FI56">
        <v>9999</v>
      </c>
      <c r="FJ56">
        <v>9999</v>
      </c>
      <c r="FK56">
        <v>490.5</v>
      </c>
      <c r="FL56">
        <v>1.8657699999999999</v>
      </c>
      <c r="FM56">
        <v>1.8621700000000001</v>
      </c>
      <c r="FN56">
        <v>1.8641700000000001</v>
      </c>
      <c r="FO56">
        <v>1.86033</v>
      </c>
      <c r="FP56">
        <v>1.8609800000000001</v>
      </c>
      <c r="FQ56">
        <v>1.86006</v>
      </c>
      <c r="FR56">
        <v>1.86178</v>
      </c>
      <c r="FS56">
        <v>1.8583799999999999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-0.17299999999999999</v>
      </c>
      <c r="GH56">
        <v>0.2185</v>
      </c>
      <c r="GI56">
        <v>-0.38878066965608271</v>
      </c>
      <c r="GJ56">
        <v>8.4540356221501391E-4</v>
      </c>
      <c r="GK56">
        <v>6.8779579211309249E-8</v>
      </c>
      <c r="GL56">
        <v>-1.3381725072044801E-10</v>
      </c>
      <c r="GM56">
        <v>-8.6234221326163804E-2</v>
      </c>
      <c r="GN56">
        <v>8.8717001971158594E-4</v>
      </c>
      <c r="GO56">
        <v>5.46455871630479E-4</v>
      </c>
      <c r="GP56">
        <v>-9.435533427115459E-6</v>
      </c>
      <c r="GQ56">
        <v>1</v>
      </c>
      <c r="GR56">
        <v>2082</v>
      </c>
      <c r="GS56">
        <v>3</v>
      </c>
      <c r="GT56">
        <v>35</v>
      </c>
      <c r="GU56">
        <v>47.1</v>
      </c>
      <c r="GV56">
        <v>47.1</v>
      </c>
      <c r="GW56">
        <v>0.95336900000000002</v>
      </c>
      <c r="GX56">
        <v>2.5927699999999998</v>
      </c>
      <c r="GY56">
        <v>2.04834</v>
      </c>
      <c r="GZ56">
        <v>2.6245099999999999</v>
      </c>
      <c r="HA56">
        <v>2.1972700000000001</v>
      </c>
      <c r="HB56">
        <v>2.3327599999999999</v>
      </c>
      <c r="HC56">
        <v>40.732300000000002</v>
      </c>
      <c r="HD56">
        <v>14.0883</v>
      </c>
      <c r="HE56">
        <v>18</v>
      </c>
      <c r="HF56">
        <v>711.53800000000001</v>
      </c>
      <c r="HG56">
        <v>740.67600000000004</v>
      </c>
      <c r="HH56">
        <v>31.001000000000001</v>
      </c>
      <c r="HI56">
        <v>35.3889</v>
      </c>
      <c r="HJ56">
        <v>30.000499999999999</v>
      </c>
      <c r="HK56">
        <v>35.231499999999997</v>
      </c>
      <c r="HL56">
        <v>35.213999999999999</v>
      </c>
      <c r="HM56">
        <v>19.110700000000001</v>
      </c>
      <c r="HN56">
        <v>16.878900000000002</v>
      </c>
      <c r="HO56">
        <v>100</v>
      </c>
      <c r="HP56">
        <v>31</v>
      </c>
      <c r="HQ56">
        <v>277.56099999999998</v>
      </c>
      <c r="HR56">
        <v>37.577399999999997</v>
      </c>
      <c r="HS56">
        <v>98.895499999999998</v>
      </c>
      <c r="HT56">
        <v>98.488699999999994</v>
      </c>
    </row>
    <row r="57" spans="1:228" x14ac:dyDescent="0.2">
      <c r="A57">
        <v>42</v>
      </c>
      <c r="B57">
        <v>1665506291.0999999</v>
      </c>
      <c r="C57">
        <v>164</v>
      </c>
      <c r="D57" t="s">
        <v>442</v>
      </c>
      <c r="E57" t="s">
        <v>443</v>
      </c>
      <c r="F57">
        <v>4</v>
      </c>
      <c r="G57">
        <v>1665506289.0999999</v>
      </c>
      <c r="H57">
        <f t="shared" si="0"/>
        <v>1.3150868372431782E-3</v>
      </c>
      <c r="I57">
        <f t="shared" si="1"/>
        <v>1.3150868372431783</v>
      </c>
      <c r="J57">
        <f t="shared" si="2"/>
        <v>3.3562560782534514</v>
      </c>
      <c r="K57">
        <f t="shared" si="3"/>
        <v>255.42185714285719</v>
      </c>
      <c r="L57">
        <f t="shared" si="4"/>
        <v>167.6653943474459</v>
      </c>
      <c r="M57">
        <f t="shared" si="5"/>
        <v>17.00232642851233</v>
      </c>
      <c r="N57">
        <f t="shared" si="6"/>
        <v>25.901384176632014</v>
      </c>
      <c r="O57">
        <f t="shared" si="7"/>
        <v>6.6835802111151407E-2</v>
      </c>
      <c r="P57">
        <f t="shared" si="8"/>
        <v>3.6843122395686647</v>
      </c>
      <c r="Q57">
        <f t="shared" si="9"/>
        <v>6.6169470524056487E-2</v>
      </c>
      <c r="R57">
        <f t="shared" si="10"/>
        <v>4.1415232567505469E-2</v>
      </c>
      <c r="S57">
        <f t="shared" si="11"/>
        <v>226.10216152011427</v>
      </c>
      <c r="T57">
        <f t="shared" si="12"/>
        <v>35.42048955957025</v>
      </c>
      <c r="U57">
        <f t="shared" si="13"/>
        <v>35.409385714285712</v>
      </c>
      <c r="V57">
        <f t="shared" si="14"/>
        <v>5.7776908057490779</v>
      </c>
      <c r="W57">
        <f t="shared" si="15"/>
        <v>69.741034747311858</v>
      </c>
      <c r="X57">
        <f t="shared" si="16"/>
        <v>3.8580416044141148</v>
      </c>
      <c r="Y57">
        <f t="shared" si="17"/>
        <v>5.5319534882049073</v>
      </c>
      <c r="Z57">
        <f t="shared" si="18"/>
        <v>1.9196492013349631</v>
      </c>
      <c r="AA57">
        <f t="shared" si="19"/>
        <v>-57.995329522424164</v>
      </c>
      <c r="AB57">
        <f t="shared" si="20"/>
        <v>-155.91497088974421</v>
      </c>
      <c r="AC57">
        <f t="shared" si="21"/>
        <v>-9.8847791187526504</v>
      </c>
      <c r="AD57">
        <f t="shared" si="22"/>
        <v>2.3070819891932501</v>
      </c>
      <c r="AE57">
        <f t="shared" si="23"/>
        <v>26.521766612915155</v>
      </c>
      <c r="AF57">
        <f t="shared" si="24"/>
        <v>1.3031908006849382</v>
      </c>
      <c r="AG57">
        <f t="shared" si="25"/>
        <v>3.3562560782534514</v>
      </c>
      <c r="AH57">
        <v>276.55282556525879</v>
      </c>
      <c r="AI57">
        <v>268.10224242424238</v>
      </c>
      <c r="AJ57">
        <v>1.7199268852083209</v>
      </c>
      <c r="AK57">
        <v>66.836007347559729</v>
      </c>
      <c r="AL57">
        <f t="shared" si="26"/>
        <v>1.3150868372431783</v>
      </c>
      <c r="AM57">
        <v>37.523391636609063</v>
      </c>
      <c r="AN57">
        <v>38.048057575757561</v>
      </c>
      <c r="AO57">
        <v>1.6137811974345159E-4</v>
      </c>
      <c r="AP57">
        <v>85.801768597711657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47157.351219071243</v>
      </c>
      <c r="AV57">
        <f t="shared" si="30"/>
        <v>1199.9328571428571</v>
      </c>
      <c r="AW57">
        <f t="shared" si="31"/>
        <v>1025.8673707358105</v>
      </c>
      <c r="AX57">
        <f t="shared" si="32"/>
        <v>0.85493731139131279</v>
      </c>
      <c r="AY57">
        <f t="shared" si="33"/>
        <v>0.18842901098523368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1665506289.0999999</v>
      </c>
      <c r="BF57">
        <v>255.42185714285719</v>
      </c>
      <c r="BG57">
        <v>266.57742857142858</v>
      </c>
      <c r="BH57">
        <v>38.045385714285707</v>
      </c>
      <c r="BI57">
        <v>37.524628571428579</v>
      </c>
      <c r="BJ57">
        <v>255.59214285714279</v>
      </c>
      <c r="BK57">
        <v>37.826842857142857</v>
      </c>
      <c r="BL57">
        <v>649.96671428571426</v>
      </c>
      <c r="BM57">
        <v>101.30628571428571</v>
      </c>
      <c r="BN57">
        <v>0.1000092142857143</v>
      </c>
      <c r="BO57">
        <v>34.624428571428567</v>
      </c>
      <c r="BP57">
        <v>35.409385714285712</v>
      </c>
      <c r="BQ57">
        <v>999.89999999999986</v>
      </c>
      <c r="BR57">
        <v>0</v>
      </c>
      <c r="BS57">
        <v>0</v>
      </c>
      <c r="BT57">
        <v>9000.3571428571431</v>
      </c>
      <c r="BU57">
        <v>0</v>
      </c>
      <c r="BV57">
        <v>1995.767142857143</v>
      </c>
      <c r="BW57">
        <v>-11.155428571428571</v>
      </c>
      <c r="BX57">
        <v>265.52385714285708</v>
      </c>
      <c r="BY57">
        <v>276.97042857142861</v>
      </c>
      <c r="BZ57">
        <v>0.52075942857142865</v>
      </c>
      <c r="CA57">
        <v>266.57742857142858</v>
      </c>
      <c r="CB57">
        <v>37.524628571428579</v>
      </c>
      <c r="CC57">
        <v>3.8542328571428568</v>
      </c>
      <c r="CD57">
        <v>3.801478571428571</v>
      </c>
      <c r="CE57">
        <v>28.266642857142859</v>
      </c>
      <c r="CF57">
        <v>28.029985714285711</v>
      </c>
      <c r="CG57">
        <v>1199.9328571428571</v>
      </c>
      <c r="CH57">
        <v>0.5000068571428572</v>
      </c>
      <c r="CI57">
        <v>0.49999314285714302</v>
      </c>
      <c r="CJ57">
        <v>0</v>
      </c>
      <c r="CK57">
        <v>854.42328571428573</v>
      </c>
      <c r="CL57">
        <v>4.9990899999999998</v>
      </c>
      <c r="CM57">
        <v>9273.5128571428559</v>
      </c>
      <c r="CN57">
        <v>9557.3500000000022</v>
      </c>
      <c r="CO57">
        <v>44.866</v>
      </c>
      <c r="CP57">
        <v>47.633857142857153</v>
      </c>
      <c r="CQ57">
        <v>45.767714285714291</v>
      </c>
      <c r="CR57">
        <v>46.186999999999998</v>
      </c>
      <c r="CS57">
        <v>46.311999999999998</v>
      </c>
      <c r="CT57">
        <v>597.47428571428577</v>
      </c>
      <c r="CU57">
        <v>597.4585714285713</v>
      </c>
      <c r="CV57">
        <v>0</v>
      </c>
      <c r="CW57">
        <v>1665506295.9000001</v>
      </c>
      <c r="CX57">
        <v>0</v>
      </c>
      <c r="CY57">
        <v>1665503463</v>
      </c>
      <c r="CZ57" t="s">
        <v>356</v>
      </c>
      <c r="DA57">
        <v>1665503462</v>
      </c>
      <c r="DB57">
        <v>1665503463</v>
      </c>
      <c r="DC57">
        <v>5</v>
      </c>
      <c r="DD57">
        <v>8.5000000000000006E-2</v>
      </c>
      <c r="DE57">
        <v>-1E-3</v>
      </c>
      <c r="DF57">
        <v>-3.5999999999999997E-2</v>
      </c>
      <c r="DG57">
        <v>0.21</v>
      </c>
      <c r="DH57">
        <v>415</v>
      </c>
      <c r="DI57">
        <v>36</v>
      </c>
      <c r="DJ57">
        <v>0.25</v>
      </c>
      <c r="DK57">
        <v>0.11</v>
      </c>
      <c r="DL57">
        <v>-11.020534146341459</v>
      </c>
      <c r="DM57">
        <v>-0.98569337979095883</v>
      </c>
      <c r="DN57">
        <v>0.100135672866211</v>
      </c>
      <c r="DO57">
        <v>0</v>
      </c>
      <c r="DP57">
        <v>0.51474265853658541</v>
      </c>
      <c r="DQ57">
        <v>3.8113442508711189E-2</v>
      </c>
      <c r="DR57">
        <v>4.3529411565826339E-3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3.2945700000000002</v>
      </c>
      <c r="EB57">
        <v>2.6254300000000002</v>
      </c>
      <c r="EC57">
        <v>6.88642E-2</v>
      </c>
      <c r="ED57">
        <v>7.07126E-2</v>
      </c>
      <c r="EE57">
        <v>0.149784</v>
      </c>
      <c r="EF57">
        <v>0.146924</v>
      </c>
      <c r="EG57">
        <v>28111.8</v>
      </c>
      <c r="EH57">
        <v>28656.799999999999</v>
      </c>
      <c r="EI57">
        <v>28095.9</v>
      </c>
      <c r="EJ57">
        <v>29692.400000000001</v>
      </c>
      <c r="EK57">
        <v>32802.5</v>
      </c>
      <c r="EL57">
        <v>35201.4</v>
      </c>
      <c r="EM57">
        <v>39584.699999999997</v>
      </c>
      <c r="EN57">
        <v>42492.5</v>
      </c>
      <c r="EO57">
        <v>2.2041499999999998</v>
      </c>
      <c r="EP57">
        <v>2.15035</v>
      </c>
      <c r="EQ57">
        <v>0.112202</v>
      </c>
      <c r="ER57">
        <v>0</v>
      </c>
      <c r="ES57">
        <v>33.602499999999999</v>
      </c>
      <c r="ET57">
        <v>999.9</v>
      </c>
      <c r="EU57">
        <v>73.599999999999994</v>
      </c>
      <c r="EV57">
        <v>35.9</v>
      </c>
      <c r="EW57">
        <v>43.127000000000002</v>
      </c>
      <c r="EX57">
        <v>56.989100000000001</v>
      </c>
      <c r="EY57">
        <v>-1.92709</v>
      </c>
      <c r="EZ57">
        <v>2</v>
      </c>
      <c r="FA57">
        <v>0.64818799999999999</v>
      </c>
      <c r="FB57">
        <v>1.4894099999999999</v>
      </c>
      <c r="FC57">
        <v>20.2622</v>
      </c>
      <c r="FD57">
        <v>5.2151899999999998</v>
      </c>
      <c r="FE57">
        <v>12.004300000000001</v>
      </c>
      <c r="FF57">
        <v>4.9858500000000001</v>
      </c>
      <c r="FG57">
        <v>3.2844799999999998</v>
      </c>
      <c r="FH57">
        <v>6404.4</v>
      </c>
      <c r="FI57">
        <v>9999</v>
      </c>
      <c r="FJ57">
        <v>9999</v>
      </c>
      <c r="FK57">
        <v>490.5</v>
      </c>
      <c r="FL57">
        <v>1.8657699999999999</v>
      </c>
      <c r="FM57">
        <v>1.8621700000000001</v>
      </c>
      <c r="FN57">
        <v>1.8641799999999999</v>
      </c>
      <c r="FO57">
        <v>1.8603099999999999</v>
      </c>
      <c r="FP57">
        <v>1.8609599999999999</v>
      </c>
      <c r="FQ57">
        <v>1.86006</v>
      </c>
      <c r="FR57">
        <v>1.8618399999999999</v>
      </c>
      <c r="FS57">
        <v>1.85839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-0.16700000000000001</v>
      </c>
      <c r="GH57">
        <v>0.2185</v>
      </c>
      <c r="GI57">
        <v>-0.38878066965608271</v>
      </c>
      <c r="GJ57">
        <v>8.4540356221501391E-4</v>
      </c>
      <c r="GK57">
        <v>6.8779579211309249E-8</v>
      </c>
      <c r="GL57">
        <v>-1.3381725072044801E-10</v>
      </c>
      <c r="GM57">
        <v>-8.6234221326163804E-2</v>
      </c>
      <c r="GN57">
        <v>8.8717001971158594E-4</v>
      </c>
      <c r="GO57">
        <v>5.46455871630479E-4</v>
      </c>
      <c r="GP57">
        <v>-9.435533427115459E-6</v>
      </c>
      <c r="GQ57">
        <v>1</v>
      </c>
      <c r="GR57">
        <v>2082</v>
      </c>
      <c r="GS57">
        <v>3</v>
      </c>
      <c r="GT57">
        <v>35</v>
      </c>
      <c r="GU57">
        <v>47.2</v>
      </c>
      <c r="GV57">
        <v>47.1</v>
      </c>
      <c r="GW57">
        <v>0.97289999999999999</v>
      </c>
      <c r="GX57">
        <v>2.5964399999999999</v>
      </c>
      <c r="GY57">
        <v>2.04834</v>
      </c>
      <c r="GZ57">
        <v>2.6245099999999999</v>
      </c>
      <c r="HA57">
        <v>2.1972700000000001</v>
      </c>
      <c r="HB57">
        <v>2.3059099999999999</v>
      </c>
      <c r="HC57">
        <v>40.732300000000002</v>
      </c>
      <c r="HD57">
        <v>14.079499999999999</v>
      </c>
      <c r="HE57">
        <v>18</v>
      </c>
      <c r="HF57">
        <v>711.51900000000001</v>
      </c>
      <c r="HG57">
        <v>740.84900000000005</v>
      </c>
      <c r="HH57">
        <v>31.001000000000001</v>
      </c>
      <c r="HI57">
        <v>35.392200000000003</v>
      </c>
      <c r="HJ57">
        <v>30.000499999999999</v>
      </c>
      <c r="HK57">
        <v>35.233699999999999</v>
      </c>
      <c r="HL57">
        <v>35.2164</v>
      </c>
      <c r="HM57">
        <v>19.5002</v>
      </c>
      <c r="HN57">
        <v>16.878900000000002</v>
      </c>
      <c r="HO57">
        <v>100</v>
      </c>
      <c r="HP57">
        <v>31</v>
      </c>
      <c r="HQ57">
        <v>284.24</v>
      </c>
      <c r="HR57">
        <v>37.608800000000002</v>
      </c>
      <c r="HS57">
        <v>98.894199999999998</v>
      </c>
      <c r="HT57">
        <v>98.487099999999998</v>
      </c>
    </row>
    <row r="58" spans="1:228" x14ac:dyDescent="0.2">
      <c r="A58">
        <v>43</v>
      </c>
      <c r="B58">
        <v>1665506295.0999999</v>
      </c>
      <c r="C58">
        <v>168</v>
      </c>
      <c r="D58" t="s">
        <v>444</v>
      </c>
      <c r="E58" t="s">
        <v>445</v>
      </c>
      <c r="F58">
        <v>4</v>
      </c>
      <c r="G58">
        <v>1665506292.7874999</v>
      </c>
      <c r="H58">
        <f t="shared" si="0"/>
        <v>1.3124679870238887E-3</v>
      </c>
      <c r="I58">
        <f t="shared" si="1"/>
        <v>1.3124679870238887</v>
      </c>
      <c r="J58">
        <f t="shared" si="2"/>
        <v>3.3617795691556807</v>
      </c>
      <c r="K58">
        <f t="shared" si="3"/>
        <v>261.51400000000001</v>
      </c>
      <c r="L58">
        <f t="shared" si="4"/>
        <v>173.14081520173784</v>
      </c>
      <c r="M58">
        <f t="shared" si="5"/>
        <v>17.557842065298299</v>
      </c>
      <c r="N58">
        <f t="shared" si="6"/>
        <v>26.519578901799775</v>
      </c>
      <c r="O58">
        <f t="shared" si="7"/>
        <v>6.6596114071307666E-2</v>
      </c>
      <c r="P58">
        <f t="shared" si="8"/>
        <v>3.6881901988081127</v>
      </c>
      <c r="Q58">
        <f t="shared" si="9"/>
        <v>6.5935215801013011E-2</v>
      </c>
      <c r="R58">
        <f t="shared" si="10"/>
        <v>4.1268342231414429E-2</v>
      </c>
      <c r="S58">
        <f t="shared" si="11"/>
        <v>226.12184585723139</v>
      </c>
      <c r="T58">
        <f t="shared" si="12"/>
        <v>35.43130807097058</v>
      </c>
      <c r="U58">
        <f t="shared" si="13"/>
        <v>35.419974999999987</v>
      </c>
      <c r="V58">
        <f t="shared" si="14"/>
        <v>5.7810696692370769</v>
      </c>
      <c r="W58">
        <f t="shared" si="15"/>
        <v>69.705810971919135</v>
      </c>
      <c r="X58">
        <f t="shared" si="16"/>
        <v>3.8584428663087027</v>
      </c>
      <c r="Y58">
        <f t="shared" si="17"/>
        <v>5.5353245482834561</v>
      </c>
      <c r="Z58">
        <f t="shared" si="18"/>
        <v>1.9226268029283742</v>
      </c>
      <c r="AA58">
        <f t="shared" si="19"/>
        <v>-57.879838227753496</v>
      </c>
      <c r="AB58">
        <f t="shared" si="20"/>
        <v>-156.00309632179096</v>
      </c>
      <c r="AC58">
        <f t="shared" si="21"/>
        <v>-9.8810042779074436</v>
      </c>
      <c r="AD58">
        <f t="shared" si="22"/>
        <v>2.3579070297794829</v>
      </c>
      <c r="AE58">
        <f t="shared" si="23"/>
        <v>26.768429219866853</v>
      </c>
      <c r="AF58">
        <f t="shared" si="24"/>
        <v>1.3047641952022992</v>
      </c>
      <c r="AG58">
        <f t="shared" si="25"/>
        <v>3.3617795691556807</v>
      </c>
      <c r="AH58">
        <v>283.53319586365092</v>
      </c>
      <c r="AI58">
        <v>275.00521212121191</v>
      </c>
      <c r="AJ58">
        <v>1.7385741643671271</v>
      </c>
      <c r="AK58">
        <v>66.836007347559729</v>
      </c>
      <c r="AL58">
        <f t="shared" si="26"/>
        <v>1.3124679870238887</v>
      </c>
      <c r="AM58">
        <v>37.526091995862423</v>
      </c>
      <c r="AN58">
        <v>38.050653939393953</v>
      </c>
      <c r="AO58">
        <v>-2.8190881081878131E-5</v>
      </c>
      <c r="AP58">
        <v>85.801768597711657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47224.695013176082</v>
      </c>
      <c r="AV58">
        <f t="shared" si="30"/>
        <v>1200.0525</v>
      </c>
      <c r="AW58">
        <f t="shared" si="31"/>
        <v>1025.9681760918299</v>
      </c>
      <c r="AX58">
        <f t="shared" si="32"/>
        <v>0.85493607662317261</v>
      </c>
      <c r="AY58">
        <f t="shared" si="33"/>
        <v>0.18842662788272296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1665506292.7874999</v>
      </c>
      <c r="BF58">
        <v>261.51400000000001</v>
      </c>
      <c r="BG58">
        <v>272.77449999999999</v>
      </c>
      <c r="BH58">
        <v>38.048749999999998</v>
      </c>
      <c r="BI58">
        <v>37.527412499999997</v>
      </c>
      <c r="BJ58">
        <v>261.67925000000002</v>
      </c>
      <c r="BK58">
        <v>37.830199999999998</v>
      </c>
      <c r="BL58">
        <v>650.02475000000004</v>
      </c>
      <c r="BM58">
        <v>101.307875</v>
      </c>
      <c r="BN58">
        <v>9.9999537499999999E-2</v>
      </c>
      <c r="BO58">
        <v>34.635399999999997</v>
      </c>
      <c r="BP58">
        <v>35.419974999999987</v>
      </c>
      <c r="BQ58">
        <v>999.9</v>
      </c>
      <c r="BR58">
        <v>0</v>
      </c>
      <c r="BS58">
        <v>0</v>
      </c>
      <c r="BT58">
        <v>9013.59375</v>
      </c>
      <c r="BU58">
        <v>0</v>
      </c>
      <c r="BV58">
        <v>1998.675</v>
      </c>
      <c r="BW58">
        <v>-11.260375</v>
      </c>
      <c r="BX58">
        <v>271.85775000000001</v>
      </c>
      <c r="BY58">
        <v>283.41012499999999</v>
      </c>
      <c r="BZ58">
        <v>0.52134150000000001</v>
      </c>
      <c r="CA58">
        <v>272.77449999999999</v>
      </c>
      <c r="CB58">
        <v>37.527412499999997</v>
      </c>
      <c r="CC58">
        <v>3.8546325000000001</v>
      </c>
      <c r="CD58">
        <v>3.8018162499999999</v>
      </c>
      <c r="CE58">
        <v>28.268425000000001</v>
      </c>
      <c r="CF58">
        <v>28.031512500000002</v>
      </c>
      <c r="CG58">
        <v>1200.0525</v>
      </c>
      <c r="CH58">
        <v>0.50004612500000012</v>
      </c>
      <c r="CI58">
        <v>0.49995387499999999</v>
      </c>
      <c r="CJ58">
        <v>0</v>
      </c>
      <c r="CK58">
        <v>854.20737499999996</v>
      </c>
      <c r="CL58">
        <v>4.9990899999999998</v>
      </c>
      <c r="CM58">
        <v>9270.5187499999993</v>
      </c>
      <c r="CN58">
        <v>9558.4225000000006</v>
      </c>
      <c r="CO58">
        <v>44.835625</v>
      </c>
      <c r="CP58">
        <v>47.671499999999988</v>
      </c>
      <c r="CQ58">
        <v>45.788749999999993</v>
      </c>
      <c r="CR58">
        <v>46.186999999999998</v>
      </c>
      <c r="CS58">
        <v>46.319875000000003</v>
      </c>
      <c r="CT58">
        <v>597.58375000000001</v>
      </c>
      <c r="CU58">
        <v>597.46875</v>
      </c>
      <c r="CV58">
        <v>0</v>
      </c>
      <c r="CW58">
        <v>1665506299.5</v>
      </c>
      <c r="CX58">
        <v>0</v>
      </c>
      <c r="CY58">
        <v>1665503463</v>
      </c>
      <c r="CZ58" t="s">
        <v>356</v>
      </c>
      <c r="DA58">
        <v>1665503462</v>
      </c>
      <c r="DB58">
        <v>1665503463</v>
      </c>
      <c r="DC58">
        <v>5</v>
      </c>
      <c r="DD58">
        <v>8.5000000000000006E-2</v>
      </c>
      <c r="DE58">
        <v>-1E-3</v>
      </c>
      <c r="DF58">
        <v>-3.5999999999999997E-2</v>
      </c>
      <c r="DG58">
        <v>0.21</v>
      </c>
      <c r="DH58">
        <v>415</v>
      </c>
      <c r="DI58">
        <v>36</v>
      </c>
      <c r="DJ58">
        <v>0.25</v>
      </c>
      <c r="DK58">
        <v>0.11</v>
      </c>
      <c r="DL58">
        <v>-11.102152500000001</v>
      </c>
      <c r="DM58">
        <v>-0.97932720450281596</v>
      </c>
      <c r="DN58">
        <v>9.8048707251804271E-2</v>
      </c>
      <c r="DO58">
        <v>0</v>
      </c>
      <c r="DP58">
        <v>0.51786807499999998</v>
      </c>
      <c r="DQ58">
        <v>2.4563808630392259E-2</v>
      </c>
      <c r="DR58">
        <v>2.654612178713676E-3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3.29461</v>
      </c>
      <c r="EB58">
        <v>2.6253899999999999</v>
      </c>
      <c r="EC58">
        <v>7.0354899999999998E-2</v>
      </c>
      <c r="ED58">
        <v>7.2201500000000002E-2</v>
      </c>
      <c r="EE58">
        <v>0.14979200000000001</v>
      </c>
      <c r="EF58">
        <v>0.14693600000000001</v>
      </c>
      <c r="EG58">
        <v>28066.5</v>
      </c>
      <c r="EH58">
        <v>28611.3</v>
      </c>
      <c r="EI58">
        <v>28095.599999999999</v>
      </c>
      <c r="EJ58">
        <v>29692.799999999999</v>
      </c>
      <c r="EK58">
        <v>32801.800000000003</v>
      </c>
      <c r="EL58">
        <v>35201.300000000003</v>
      </c>
      <c r="EM58">
        <v>39584.199999999997</v>
      </c>
      <c r="EN58">
        <v>42492.9</v>
      </c>
      <c r="EO58">
        <v>2.2039200000000001</v>
      </c>
      <c r="EP58">
        <v>2.1503999999999999</v>
      </c>
      <c r="EQ58">
        <v>0.112206</v>
      </c>
      <c r="ER58">
        <v>0</v>
      </c>
      <c r="ES58">
        <v>33.614600000000003</v>
      </c>
      <c r="ET58">
        <v>999.9</v>
      </c>
      <c r="EU58">
        <v>73.599999999999994</v>
      </c>
      <c r="EV58">
        <v>35.9</v>
      </c>
      <c r="EW58">
        <v>43.121899999999997</v>
      </c>
      <c r="EX58">
        <v>57.109099999999998</v>
      </c>
      <c r="EY58">
        <v>-2.0632999999999999</v>
      </c>
      <c r="EZ58">
        <v>2</v>
      </c>
      <c r="FA58">
        <v>0.64859500000000003</v>
      </c>
      <c r="FB58">
        <v>1.49498</v>
      </c>
      <c r="FC58">
        <v>20.2621</v>
      </c>
      <c r="FD58">
        <v>5.2148899999999996</v>
      </c>
      <c r="FE58">
        <v>12.0046</v>
      </c>
      <c r="FF58">
        <v>4.9859</v>
      </c>
      <c r="FG58">
        <v>3.2845</v>
      </c>
      <c r="FH58">
        <v>6404.7</v>
      </c>
      <c r="FI58">
        <v>9999</v>
      </c>
      <c r="FJ58">
        <v>9999</v>
      </c>
      <c r="FK58">
        <v>490.5</v>
      </c>
      <c r="FL58">
        <v>1.8657999999999999</v>
      </c>
      <c r="FM58">
        <v>1.8621799999999999</v>
      </c>
      <c r="FN58">
        <v>1.8641700000000001</v>
      </c>
      <c r="FO58">
        <v>1.86032</v>
      </c>
      <c r="FP58">
        <v>1.86097</v>
      </c>
      <c r="FQ58">
        <v>1.86006</v>
      </c>
      <c r="FR58">
        <v>1.86185</v>
      </c>
      <c r="FS58">
        <v>1.8583700000000001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-0.16200000000000001</v>
      </c>
      <c r="GH58">
        <v>0.2185</v>
      </c>
      <c r="GI58">
        <v>-0.38878066965608271</v>
      </c>
      <c r="GJ58">
        <v>8.4540356221501391E-4</v>
      </c>
      <c r="GK58">
        <v>6.8779579211309249E-8</v>
      </c>
      <c r="GL58">
        <v>-1.3381725072044801E-10</v>
      </c>
      <c r="GM58">
        <v>-8.6234221326163804E-2</v>
      </c>
      <c r="GN58">
        <v>8.8717001971158594E-4</v>
      </c>
      <c r="GO58">
        <v>5.46455871630479E-4</v>
      </c>
      <c r="GP58">
        <v>-9.435533427115459E-6</v>
      </c>
      <c r="GQ58">
        <v>1</v>
      </c>
      <c r="GR58">
        <v>2082</v>
      </c>
      <c r="GS58">
        <v>3</v>
      </c>
      <c r="GT58">
        <v>35</v>
      </c>
      <c r="GU58">
        <v>47.2</v>
      </c>
      <c r="GV58">
        <v>47.2</v>
      </c>
      <c r="GW58">
        <v>0.99243199999999998</v>
      </c>
      <c r="GX58">
        <v>2.6013199999999999</v>
      </c>
      <c r="GY58">
        <v>2.04834</v>
      </c>
      <c r="GZ58">
        <v>2.6245099999999999</v>
      </c>
      <c r="HA58">
        <v>2.1972700000000001</v>
      </c>
      <c r="HB58">
        <v>2.34619</v>
      </c>
      <c r="HC58">
        <v>40.732300000000002</v>
      </c>
      <c r="HD58">
        <v>14.0883</v>
      </c>
      <c r="HE58">
        <v>18</v>
      </c>
      <c r="HF58">
        <v>711.35400000000004</v>
      </c>
      <c r="HG58">
        <v>740.93200000000002</v>
      </c>
      <c r="HH58">
        <v>31.001300000000001</v>
      </c>
      <c r="HI58">
        <v>35.3962</v>
      </c>
      <c r="HJ58">
        <v>30.000499999999999</v>
      </c>
      <c r="HK58">
        <v>35.2361</v>
      </c>
      <c r="HL58">
        <v>35.219200000000001</v>
      </c>
      <c r="HM58">
        <v>19.885000000000002</v>
      </c>
      <c r="HN58">
        <v>16.878900000000002</v>
      </c>
      <c r="HO58">
        <v>100</v>
      </c>
      <c r="HP58">
        <v>31</v>
      </c>
      <c r="HQ58">
        <v>290.91800000000001</v>
      </c>
      <c r="HR58">
        <v>37.633899999999997</v>
      </c>
      <c r="HS58">
        <v>98.893000000000001</v>
      </c>
      <c r="HT58">
        <v>98.488200000000006</v>
      </c>
    </row>
    <row r="59" spans="1:228" x14ac:dyDescent="0.2">
      <c r="A59">
        <v>44</v>
      </c>
      <c r="B59">
        <v>1665506299.0999999</v>
      </c>
      <c r="C59">
        <v>172</v>
      </c>
      <c r="D59" t="s">
        <v>446</v>
      </c>
      <c r="E59" t="s">
        <v>447</v>
      </c>
      <c r="F59">
        <v>4</v>
      </c>
      <c r="G59">
        <v>1665506297.0999999</v>
      </c>
      <c r="H59">
        <f t="shared" si="0"/>
        <v>1.3321213258826266E-3</v>
      </c>
      <c r="I59">
        <f t="shared" si="1"/>
        <v>1.3321213258826266</v>
      </c>
      <c r="J59">
        <f t="shared" si="2"/>
        <v>3.6625550739450103</v>
      </c>
      <c r="K59">
        <f t="shared" si="3"/>
        <v>268.71057142857143</v>
      </c>
      <c r="L59">
        <f t="shared" si="4"/>
        <v>174.14603241006071</v>
      </c>
      <c r="M59">
        <f t="shared" si="5"/>
        <v>17.659919555062931</v>
      </c>
      <c r="N59">
        <f t="shared" si="6"/>
        <v>27.249584784392784</v>
      </c>
      <c r="O59">
        <f t="shared" si="7"/>
        <v>6.7543028000456765E-2</v>
      </c>
      <c r="P59">
        <f t="shared" si="8"/>
        <v>3.6873516492778844</v>
      </c>
      <c r="Q59">
        <f t="shared" si="9"/>
        <v>6.6863152388462632E-2</v>
      </c>
      <c r="R59">
        <f t="shared" si="10"/>
        <v>4.184998391744961E-2</v>
      </c>
      <c r="S59">
        <f t="shared" si="11"/>
        <v>226.11635794740764</v>
      </c>
      <c r="T59">
        <f t="shared" si="12"/>
        <v>35.436275774299055</v>
      </c>
      <c r="U59">
        <f t="shared" si="13"/>
        <v>35.428057142857142</v>
      </c>
      <c r="V59">
        <f t="shared" si="14"/>
        <v>5.7836497007049639</v>
      </c>
      <c r="W59">
        <f t="shared" si="15"/>
        <v>69.687344213337624</v>
      </c>
      <c r="X59">
        <f t="shared" si="16"/>
        <v>3.8593333753220977</v>
      </c>
      <c r="Y59">
        <f t="shared" si="17"/>
        <v>5.5380692418228952</v>
      </c>
      <c r="Z59">
        <f t="shared" si="18"/>
        <v>1.9243163253828661</v>
      </c>
      <c r="AA59">
        <f t="shared" si="19"/>
        <v>-58.746550471423831</v>
      </c>
      <c r="AB59">
        <f t="shared" si="20"/>
        <v>-155.79936369398231</v>
      </c>
      <c r="AC59">
        <f t="shared" si="21"/>
        <v>-9.8711619007882074</v>
      </c>
      <c r="AD59">
        <f t="shared" si="22"/>
        <v>1.6992818812132953</v>
      </c>
      <c r="AE59">
        <f t="shared" si="23"/>
        <v>26.926460824543366</v>
      </c>
      <c r="AF59">
        <f t="shared" si="24"/>
        <v>1.3118013403903162</v>
      </c>
      <c r="AG59">
        <f t="shared" si="25"/>
        <v>3.6625550739450103</v>
      </c>
      <c r="AH59">
        <v>290.53834896601018</v>
      </c>
      <c r="AI59">
        <v>281.93020606060611</v>
      </c>
      <c r="AJ59">
        <v>1.726246365372927</v>
      </c>
      <c r="AK59">
        <v>66.836007347559729</v>
      </c>
      <c r="AL59">
        <f t="shared" si="26"/>
        <v>1.3321213258826266</v>
      </c>
      <c r="AM59">
        <v>37.531180011008928</v>
      </c>
      <c r="AN59">
        <v>38.062946060606059</v>
      </c>
      <c r="AO59">
        <v>1.0260271269245819E-4</v>
      </c>
      <c r="AP59">
        <v>85.801768597711657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47208.406621857437</v>
      </c>
      <c r="AV59">
        <f t="shared" si="30"/>
        <v>1200.017142857143</v>
      </c>
      <c r="AW59">
        <f t="shared" si="31"/>
        <v>1025.9385564494341</v>
      </c>
      <c r="AX59">
        <f t="shared" si="32"/>
        <v>0.85493658366142844</v>
      </c>
      <c r="AY59">
        <f t="shared" si="33"/>
        <v>0.18842760646655682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1665506297.0999999</v>
      </c>
      <c r="BF59">
        <v>268.71057142857143</v>
      </c>
      <c r="BG59">
        <v>280.0422857142857</v>
      </c>
      <c r="BH59">
        <v>38.057228571428567</v>
      </c>
      <c r="BI59">
        <v>37.533042857142853</v>
      </c>
      <c r="BJ59">
        <v>268.86971428571428</v>
      </c>
      <c r="BK59">
        <v>37.838714285714282</v>
      </c>
      <c r="BL59">
        <v>649.97385714285713</v>
      </c>
      <c r="BM59">
        <v>101.3087142857143</v>
      </c>
      <c r="BN59">
        <v>9.9967328571428565E-2</v>
      </c>
      <c r="BO59">
        <v>34.644328571428566</v>
      </c>
      <c r="BP59">
        <v>35.428057142857142</v>
      </c>
      <c r="BQ59">
        <v>999.89999999999986</v>
      </c>
      <c r="BR59">
        <v>0</v>
      </c>
      <c r="BS59">
        <v>0</v>
      </c>
      <c r="BT59">
        <v>9010.6257142857139</v>
      </c>
      <c r="BU59">
        <v>0</v>
      </c>
      <c r="BV59">
        <v>2004.2414285714281</v>
      </c>
      <c r="BW59">
        <v>-11.331714285714289</v>
      </c>
      <c r="BX59">
        <v>279.34157142857151</v>
      </c>
      <c r="BY59">
        <v>290.96328571428569</v>
      </c>
      <c r="BZ59">
        <v>0.52421014285714285</v>
      </c>
      <c r="CA59">
        <v>280.0422857142857</v>
      </c>
      <c r="CB59">
        <v>37.533042857142853</v>
      </c>
      <c r="CC59">
        <v>3.8555342857142851</v>
      </c>
      <c r="CD59">
        <v>3.8024257142857141</v>
      </c>
      <c r="CE59">
        <v>28.27244285714286</v>
      </c>
      <c r="CF59">
        <v>28.034242857142861</v>
      </c>
      <c r="CG59">
        <v>1200.017142857143</v>
      </c>
      <c r="CH59">
        <v>0.50003028571428565</v>
      </c>
      <c r="CI59">
        <v>0.49996971428571441</v>
      </c>
      <c r="CJ59">
        <v>0</v>
      </c>
      <c r="CK59">
        <v>853.55271428571427</v>
      </c>
      <c r="CL59">
        <v>4.9990899999999998</v>
      </c>
      <c r="CM59">
        <v>9264.2271428571439</v>
      </c>
      <c r="CN59">
        <v>9558.0885714285705</v>
      </c>
      <c r="CO59">
        <v>44.857000000000014</v>
      </c>
      <c r="CP59">
        <v>47.686999999999998</v>
      </c>
      <c r="CQ59">
        <v>45.767714285714291</v>
      </c>
      <c r="CR59">
        <v>46.186999999999998</v>
      </c>
      <c r="CS59">
        <v>46.357000000000014</v>
      </c>
      <c r="CT59">
        <v>597.54571428571433</v>
      </c>
      <c r="CU59">
        <v>597.47142857142865</v>
      </c>
      <c r="CV59">
        <v>0</v>
      </c>
      <c r="CW59">
        <v>1665506303.7</v>
      </c>
      <c r="CX59">
        <v>0</v>
      </c>
      <c r="CY59">
        <v>1665503463</v>
      </c>
      <c r="CZ59" t="s">
        <v>356</v>
      </c>
      <c r="DA59">
        <v>1665503462</v>
      </c>
      <c r="DB59">
        <v>1665503463</v>
      </c>
      <c r="DC59">
        <v>5</v>
      </c>
      <c r="DD59">
        <v>8.5000000000000006E-2</v>
      </c>
      <c r="DE59">
        <v>-1E-3</v>
      </c>
      <c r="DF59">
        <v>-3.5999999999999997E-2</v>
      </c>
      <c r="DG59">
        <v>0.21</v>
      </c>
      <c r="DH59">
        <v>415</v>
      </c>
      <c r="DI59">
        <v>36</v>
      </c>
      <c r="DJ59">
        <v>0.25</v>
      </c>
      <c r="DK59">
        <v>0.11</v>
      </c>
      <c r="DL59">
        <v>-11.1701</v>
      </c>
      <c r="DM59">
        <v>-1.087098686679145</v>
      </c>
      <c r="DN59">
        <v>0.10781440534548251</v>
      </c>
      <c r="DO59">
        <v>0</v>
      </c>
      <c r="DP59">
        <v>0.51932274999999994</v>
      </c>
      <c r="DQ59">
        <v>2.9408037523451312E-2</v>
      </c>
      <c r="DR59">
        <v>3.056299885073447E-3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3.2944</v>
      </c>
      <c r="EB59">
        <v>2.6251600000000002</v>
      </c>
      <c r="EC59">
        <v>7.1829299999999999E-2</v>
      </c>
      <c r="ED59">
        <v>7.3660699999999996E-2</v>
      </c>
      <c r="EE59">
        <v>0.14982400000000001</v>
      </c>
      <c r="EF59">
        <v>0.146948</v>
      </c>
      <c r="EG59">
        <v>28021.3</v>
      </c>
      <c r="EH59">
        <v>28565.7</v>
      </c>
      <c r="EI59">
        <v>28094.9</v>
      </c>
      <c r="EJ59">
        <v>29692.2</v>
      </c>
      <c r="EK59">
        <v>32800.1</v>
      </c>
      <c r="EL59">
        <v>35200.800000000003</v>
      </c>
      <c r="EM59">
        <v>39583.5</v>
      </c>
      <c r="EN59">
        <v>42492.6</v>
      </c>
      <c r="EO59">
        <v>2.2039499999999999</v>
      </c>
      <c r="EP59">
        <v>2.1503999999999999</v>
      </c>
      <c r="EQ59">
        <v>0.111595</v>
      </c>
      <c r="ER59">
        <v>0</v>
      </c>
      <c r="ES59">
        <v>33.6267</v>
      </c>
      <c r="ET59">
        <v>999.9</v>
      </c>
      <c r="EU59">
        <v>73.5</v>
      </c>
      <c r="EV59">
        <v>35.9</v>
      </c>
      <c r="EW59">
        <v>43.065899999999999</v>
      </c>
      <c r="EX59">
        <v>56.989100000000001</v>
      </c>
      <c r="EY59">
        <v>-2.0112199999999998</v>
      </c>
      <c r="EZ59">
        <v>2</v>
      </c>
      <c r="FA59">
        <v>0.64904499999999998</v>
      </c>
      <c r="FB59">
        <v>1.50312</v>
      </c>
      <c r="FC59">
        <v>20.2621</v>
      </c>
      <c r="FD59">
        <v>5.2156399999999996</v>
      </c>
      <c r="FE59">
        <v>12.0044</v>
      </c>
      <c r="FF59">
        <v>4.9863</v>
      </c>
      <c r="FG59">
        <v>3.2845800000000001</v>
      </c>
      <c r="FH59">
        <v>6404.7</v>
      </c>
      <c r="FI59">
        <v>9999</v>
      </c>
      <c r="FJ59">
        <v>9999</v>
      </c>
      <c r="FK59">
        <v>490.5</v>
      </c>
      <c r="FL59">
        <v>1.8657699999999999</v>
      </c>
      <c r="FM59">
        <v>1.86216</v>
      </c>
      <c r="FN59">
        <v>1.8641700000000001</v>
      </c>
      <c r="FO59">
        <v>1.8603099999999999</v>
      </c>
      <c r="FP59">
        <v>1.8609599999999999</v>
      </c>
      <c r="FQ59">
        <v>1.8600699999999999</v>
      </c>
      <c r="FR59">
        <v>1.8618300000000001</v>
      </c>
      <c r="FS59">
        <v>1.8583799999999999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-0.156</v>
      </c>
      <c r="GH59">
        <v>0.21859999999999999</v>
      </c>
      <c r="GI59">
        <v>-0.38878066965608271</v>
      </c>
      <c r="GJ59">
        <v>8.4540356221501391E-4</v>
      </c>
      <c r="GK59">
        <v>6.8779579211309249E-8</v>
      </c>
      <c r="GL59">
        <v>-1.3381725072044801E-10</v>
      </c>
      <c r="GM59">
        <v>-8.6234221326163804E-2</v>
      </c>
      <c r="GN59">
        <v>8.8717001971158594E-4</v>
      </c>
      <c r="GO59">
        <v>5.46455871630479E-4</v>
      </c>
      <c r="GP59">
        <v>-9.435533427115459E-6</v>
      </c>
      <c r="GQ59">
        <v>1</v>
      </c>
      <c r="GR59">
        <v>2082</v>
      </c>
      <c r="GS59">
        <v>3</v>
      </c>
      <c r="GT59">
        <v>35</v>
      </c>
      <c r="GU59">
        <v>47.3</v>
      </c>
      <c r="GV59">
        <v>47.3</v>
      </c>
      <c r="GW59">
        <v>1.01196</v>
      </c>
      <c r="GX59">
        <v>2.5988799999999999</v>
      </c>
      <c r="GY59">
        <v>2.04834</v>
      </c>
      <c r="GZ59">
        <v>2.6257299999999999</v>
      </c>
      <c r="HA59">
        <v>2.1972700000000001</v>
      </c>
      <c r="HB59">
        <v>2.3584000000000001</v>
      </c>
      <c r="HC59">
        <v>40.732300000000002</v>
      </c>
      <c r="HD59">
        <v>14.0883</v>
      </c>
      <c r="HE59">
        <v>18</v>
      </c>
      <c r="HF59">
        <v>711.41</v>
      </c>
      <c r="HG59">
        <v>740.96799999999996</v>
      </c>
      <c r="HH59">
        <v>31.001899999999999</v>
      </c>
      <c r="HI59">
        <v>35.4</v>
      </c>
      <c r="HJ59">
        <v>30.000599999999999</v>
      </c>
      <c r="HK59">
        <v>35.2393</v>
      </c>
      <c r="HL59">
        <v>35.2224</v>
      </c>
      <c r="HM59">
        <v>20.268799999999999</v>
      </c>
      <c r="HN59">
        <v>16.878900000000002</v>
      </c>
      <c r="HO59">
        <v>100</v>
      </c>
      <c r="HP59">
        <v>31</v>
      </c>
      <c r="HQ59">
        <v>297.59699999999998</v>
      </c>
      <c r="HR59">
        <v>37.655999999999999</v>
      </c>
      <c r="HS59">
        <v>98.890900000000002</v>
      </c>
      <c r="HT59">
        <v>98.486999999999995</v>
      </c>
    </row>
    <row r="60" spans="1:228" x14ac:dyDescent="0.2">
      <c r="A60">
        <v>45</v>
      </c>
      <c r="B60">
        <v>1665506303.0999999</v>
      </c>
      <c r="C60">
        <v>176</v>
      </c>
      <c r="D60" t="s">
        <v>448</v>
      </c>
      <c r="E60" t="s">
        <v>449</v>
      </c>
      <c r="F60">
        <v>4</v>
      </c>
      <c r="G60">
        <v>1665506300.7874999</v>
      </c>
      <c r="H60">
        <f t="shared" si="0"/>
        <v>1.3288298950779299E-3</v>
      </c>
      <c r="I60">
        <f t="shared" si="1"/>
        <v>1.3288298950779298</v>
      </c>
      <c r="J60">
        <f t="shared" si="2"/>
        <v>3.826631224123282</v>
      </c>
      <c r="K60">
        <f t="shared" si="3"/>
        <v>274.84612499999997</v>
      </c>
      <c r="L60">
        <f t="shared" si="4"/>
        <v>175.99077076225601</v>
      </c>
      <c r="M60">
        <f t="shared" si="5"/>
        <v>17.84678710651508</v>
      </c>
      <c r="N60">
        <f t="shared" si="6"/>
        <v>27.871463137984115</v>
      </c>
      <c r="O60">
        <f t="shared" si="7"/>
        <v>6.7363096168704839E-2</v>
      </c>
      <c r="P60">
        <f t="shared" si="8"/>
        <v>3.6878960473804723</v>
      </c>
      <c r="Q60">
        <f t="shared" si="9"/>
        <v>6.668691723812821E-2</v>
      </c>
      <c r="R60">
        <f t="shared" si="10"/>
        <v>4.173950949228785E-2</v>
      </c>
      <c r="S60">
        <f t="shared" si="11"/>
        <v>226.1247074833297</v>
      </c>
      <c r="T60">
        <f t="shared" si="12"/>
        <v>35.445309599530951</v>
      </c>
      <c r="U60">
        <f t="shared" si="13"/>
        <v>35.431212500000001</v>
      </c>
      <c r="V60">
        <f t="shared" si="14"/>
        <v>5.7846572447869882</v>
      </c>
      <c r="W60">
        <f t="shared" si="15"/>
        <v>69.667942261783153</v>
      </c>
      <c r="X60">
        <f t="shared" si="16"/>
        <v>3.8600631972569523</v>
      </c>
      <c r="Y60">
        <f t="shared" si="17"/>
        <v>5.5406591208800746</v>
      </c>
      <c r="Z60">
        <f t="shared" si="18"/>
        <v>1.9245940475300358</v>
      </c>
      <c r="AA60">
        <f t="shared" si="19"/>
        <v>-58.601398372936707</v>
      </c>
      <c r="AB60">
        <f t="shared" si="20"/>
        <v>-154.77535573397543</v>
      </c>
      <c r="AC60">
        <f t="shared" si="21"/>
        <v>-9.8053875888956483</v>
      </c>
      <c r="AD60">
        <f t="shared" si="22"/>
        <v>2.9425657875219144</v>
      </c>
      <c r="AE60">
        <f t="shared" si="23"/>
        <v>27.107565245089024</v>
      </c>
      <c r="AF60">
        <f t="shared" si="24"/>
        <v>1.3218891353533968</v>
      </c>
      <c r="AG60">
        <f t="shared" si="25"/>
        <v>3.826631224123282</v>
      </c>
      <c r="AH60">
        <v>297.55305957242058</v>
      </c>
      <c r="AI60">
        <v>288.85915757575742</v>
      </c>
      <c r="AJ60">
        <v>1.7298258866696421</v>
      </c>
      <c r="AK60">
        <v>66.836007347559729</v>
      </c>
      <c r="AL60">
        <f t="shared" si="26"/>
        <v>1.3288298950779298</v>
      </c>
      <c r="AM60">
        <v>37.53605944465685</v>
      </c>
      <c r="AN60">
        <v>38.066910303030298</v>
      </c>
      <c r="AO60">
        <v>3.2845613533562247E-5</v>
      </c>
      <c r="AP60">
        <v>85.801768597711657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47216.796786530809</v>
      </c>
      <c r="AV60">
        <f t="shared" si="30"/>
        <v>1200.06</v>
      </c>
      <c r="AW60">
        <f t="shared" si="31"/>
        <v>1025.9753385923987</v>
      </c>
      <c r="AX60">
        <f t="shared" si="32"/>
        <v>0.85493670199189942</v>
      </c>
      <c r="AY60">
        <f t="shared" si="33"/>
        <v>0.18842783484436587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1665506300.7874999</v>
      </c>
      <c r="BF60">
        <v>274.84612499999997</v>
      </c>
      <c r="BG60">
        <v>286.258375</v>
      </c>
      <c r="BH60">
        <v>38.064862499999997</v>
      </c>
      <c r="BI60">
        <v>37.536612499999997</v>
      </c>
      <c r="BJ60">
        <v>275.00012500000003</v>
      </c>
      <c r="BK60">
        <v>37.846274999999999</v>
      </c>
      <c r="BL60">
        <v>649.92775000000006</v>
      </c>
      <c r="BM60">
        <v>101.307875</v>
      </c>
      <c r="BN60">
        <v>9.9642162499999992E-2</v>
      </c>
      <c r="BO60">
        <v>34.652749999999997</v>
      </c>
      <c r="BP60">
        <v>35.431212500000001</v>
      </c>
      <c r="BQ60">
        <v>999.9</v>
      </c>
      <c r="BR60">
        <v>0</v>
      </c>
      <c r="BS60">
        <v>0</v>
      </c>
      <c r="BT60">
        <v>9012.5787500000006</v>
      </c>
      <c r="BU60">
        <v>0</v>
      </c>
      <c r="BV60">
        <v>2005.8475000000001</v>
      </c>
      <c r="BW60">
        <v>-11.4121375</v>
      </c>
      <c r="BX60">
        <v>285.72224999999997</v>
      </c>
      <c r="BY60">
        <v>297.42250000000001</v>
      </c>
      <c r="BZ60">
        <v>0.52823162500000009</v>
      </c>
      <c r="CA60">
        <v>286.258375</v>
      </c>
      <c r="CB60">
        <v>37.536612499999997</v>
      </c>
      <c r="CC60">
        <v>3.8562737500000002</v>
      </c>
      <c r="CD60">
        <v>3.8027600000000001</v>
      </c>
      <c r="CE60">
        <v>28.275749999999999</v>
      </c>
      <c r="CF60">
        <v>28.035762500000001</v>
      </c>
      <c r="CG60">
        <v>1200.06</v>
      </c>
      <c r="CH60">
        <v>0.50002662500000006</v>
      </c>
      <c r="CI60">
        <v>0.49997337500000011</v>
      </c>
      <c r="CJ60">
        <v>0</v>
      </c>
      <c r="CK60">
        <v>852.79324999999994</v>
      </c>
      <c r="CL60">
        <v>4.9990899999999998</v>
      </c>
      <c r="CM60">
        <v>9260.1974999999984</v>
      </c>
      <c r="CN60">
        <v>9558.4262500000004</v>
      </c>
      <c r="CO60">
        <v>44.875</v>
      </c>
      <c r="CP60">
        <v>47.686999999999998</v>
      </c>
      <c r="CQ60">
        <v>45.773249999999997</v>
      </c>
      <c r="CR60">
        <v>46.226374999999997</v>
      </c>
      <c r="CS60">
        <v>46.359250000000003</v>
      </c>
      <c r="CT60">
        <v>597.5625</v>
      </c>
      <c r="CU60">
        <v>597.49749999999995</v>
      </c>
      <c r="CV60">
        <v>0</v>
      </c>
      <c r="CW60">
        <v>1665506307.9000001</v>
      </c>
      <c r="CX60">
        <v>0</v>
      </c>
      <c r="CY60">
        <v>1665503463</v>
      </c>
      <c r="CZ60" t="s">
        <v>356</v>
      </c>
      <c r="DA60">
        <v>1665503462</v>
      </c>
      <c r="DB60">
        <v>1665503463</v>
      </c>
      <c r="DC60">
        <v>5</v>
      </c>
      <c r="DD60">
        <v>8.5000000000000006E-2</v>
      </c>
      <c r="DE60">
        <v>-1E-3</v>
      </c>
      <c r="DF60">
        <v>-3.5999999999999997E-2</v>
      </c>
      <c r="DG60">
        <v>0.21</v>
      </c>
      <c r="DH60">
        <v>415</v>
      </c>
      <c r="DI60">
        <v>36</v>
      </c>
      <c r="DJ60">
        <v>0.25</v>
      </c>
      <c r="DK60">
        <v>0.11</v>
      </c>
      <c r="DL60">
        <v>-11.243874999999999</v>
      </c>
      <c r="DM60">
        <v>-1.193585741088165</v>
      </c>
      <c r="DN60">
        <v>0.1172578009132015</v>
      </c>
      <c r="DO60">
        <v>0</v>
      </c>
      <c r="DP60">
        <v>0.52187985000000003</v>
      </c>
      <c r="DQ60">
        <v>3.7376532833020823E-2</v>
      </c>
      <c r="DR60">
        <v>3.8323279384076718E-3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3.2945899999999999</v>
      </c>
      <c r="EB60">
        <v>2.6254300000000002</v>
      </c>
      <c r="EC60">
        <v>7.3292599999999999E-2</v>
      </c>
      <c r="ED60">
        <v>7.5103900000000001E-2</v>
      </c>
      <c r="EE60">
        <v>0.149839</v>
      </c>
      <c r="EF60">
        <v>0.146953</v>
      </c>
      <c r="EG60">
        <v>27977.599999999999</v>
      </c>
      <c r="EH60">
        <v>28520.400000000001</v>
      </c>
      <c r="EI60">
        <v>28095.4</v>
      </c>
      <c r="EJ60">
        <v>29691.5</v>
      </c>
      <c r="EK60">
        <v>32799.9</v>
      </c>
      <c r="EL60">
        <v>35199.9</v>
      </c>
      <c r="EM60">
        <v>39583.9</v>
      </c>
      <c r="EN60">
        <v>42491.7</v>
      </c>
      <c r="EO60">
        <v>2.2038500000000001</v>
      </c>
      <c r="EP60">
        <v>2.1501999999999999</v>
      </c>
      <c r="EQ60">
        <v>0.110988</v>
      </c>
      <c r="ER60">
        <v>0</v>
      </c>
      <c r="ES60">
        <v>33.641399999999997</v>
      </c>
      <c r="ET60">
        <v>999.9</v>
      </c>
      <c r="EU60">
        <v>73.5</v>
      </c>
      <c r="EV60">
        <v>35.9</v>
      </c>
      <c r="EW60">
        <v>43.0655</v>
      </c>
      <c r="EX60">
        <v>56.989100000000001</v>
      </c>
      <c r="EY60">
        <v>-1.95112</v>
      </c>
      <c r="EZ60">
        <v>2</v>
      </c>
      <c r="FA60">
        <v>0.64963700000000002</v>
      </c>
      <c r="FB60">
        <v>1.5094799999999999</v>
      </c>
      <c r="FC60">
        <v>20.261700000000001</v>
      </c>
      <c r="FD60">
        <v>5.2148899999999996</v>
      </c>
      <c r="FE60">
        <v>12.004300000000001</v>
      </c>
      <c r="FF60">
        <v>4.9859</v>
      </c>
      <c r="FG60">
        <v>3.2844799999999998</v>
      </c>
      <c r="FH60">
        <v>6404.7</v>
      </c>
      <c r="FI60">
        <v>9999</v>
      </c>
      <c r="FJ60">
        <v>9999</v>
      </c>
      <c r="FK60">
        <v>490.5</v>
      </c>
      <c r="FL60">
        <v>1.86575</v>
      </c>
      <c r="FM60">
        <v>1.8621300000000001</v>
      </c>
      <c r="FN60">
        <v>1.8641700000000001</v>
      </c>
      <c r="FO60">
        <v>1.8603099999999999</v>
      </c>
      <c r="FP60">
        <v>1.8609599999999999</v>
      </c>
      <c r="FQ60">
        <v>1.86005</v>
      </c>
      <c r="FR60">
        <v>1.86185</v>
      </c>
      <c r="FS60">
        <v>1.8583799999999999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-0.151</v>
      </c>
      <c r="GH60">
        <v>0.21859999999999999</v>
      </c>
      <c r="GI60">
        <v>-0.38878066965608271</v>
      </c>
      <c r="GJ60">
        <v>8.4540356221501391E-4</v>
      </c>
      <c r="GK60">
        <v>6.8779579211309249E-8</v>
      </c>
      <c r="GL60">
        <v>-1.3381725072044801E-10</v>
      </c>
      <c r="GM60">
        <v>-8.6234221326163804E-2</v>
      </c>
      <c r="GN60">
        <v>8.8717001971158594E-4</v>
      </c>
      <c r="GO60">
        <v>5.46455871630479E-4</v>
      </c>
      <c r="GP60">
        <v>-9.435533427115459E-6</v>
      </c>
      <c r="GQ60">
        <v>1</v>
      </c>
      <c r="GR60">
        <v>2082</v>
      </c>
      <c r="GS60">
        <v>3</v>
      </c>
      <c r="GT60">
        <v>35</v>
      </c>
      <c r="GU60">
        <v>47.4</v>
      </c>
      <c r="GV60">
        <v>47.3</v>
      </c>
      <c r="GW60">
        <v>1.03149</v>
      </c>
      <c r="GX60">
        <v>2.5927699999999998</v>
      </c>
      <c r="GY60">
        <v>2.04834</v>
      </c>
      <c r="GZ60">
        <v>2.6245099999999999</v>
      </c>
      <c r="HA60">
        <v>2.1972700000000001</v>
      </c>
      <c r="HB60">
        <v>2.3754900000000001</v>
      </c>
      <c r="HC60">
        <v>40.732300000000002</v>
      </c>
      <c r="HD60">
        <v>14.097</v>
      </c>
      <c r="HE60">
        <v>18</v>
      </c>
      <c r="HF60">
        <v>711.36</v>
      </c>
      <c r="HG60">
        <v>740.82</v>
      </c>
      <c r="HH60">
        <v>31.001799999999999</v>
      </c>
      <c r="HI60">
        <v>35.404400000000003</v>
      </c>
      <c r="HJ60">
        <v>30.000699999999998</v>
      </c>
      <c r="HK60">
        <v>35.242600000000003</v>
      </c>
      <c r="HL60">
        <v>35.225999999999999</v>
      </c>
      <c r="HM60">
        <v>20.6525</v>
      </c>
      <c r="HN60">
        <v>16.5901</v>
      </c>
      <c r="HO60">
        <v>100</v>
      </c>
      <c r="HP60">
        <v>31</v>
      </c>
      <c r="HQ60">
        <v>304.27499999999998</v>
      </c>
      <c r="HR60">
        <v>37.665500000000002</v>
      </c>
      <c r="HS60">
        <v>98.892300000000006</v>
      </c>
      <c r="HT60">
        <v>98.484800000000007</v>
      </c>
    </row>
    <row r="61" spans="1:228" x14ac:dyDescent="0.2">
      <c r="A61">
        <v>46</v>
      </c>
      <c r="B61">
        <v>1665506307.0999999</v>
      </c>
      <c r="C61">
        <v>180</v>
      </c>
      <c r="D61" t="s">
        <v>450</v>
      </c>
      <c r="E61" t="s">
        <v>451</v>
      </c>
      <c r="F61">
        <v>4</v>
      </c>
      <c r="G61">
        <v>1665506305.0999999</v>
      </c>
      <c r="H61">
        <f t="shared" si="0"/>
        <v>1.3485047518459322E-3</v>
      </c>
      <c r="I61">
        <f t="shared" si="1"/>
        <v>1.3485047518459323</v>
      </c>
      <c r="J61">
        <f t="shared" si="2"/>
        <v>3.6497476349642346</v>
      </c>
      <c r="K61">
        <f t="shared" si="3"/>
        <v>282.0467142857143</v>
      </c>
      <c r="L61">
        <f t="shared" si="4"/>
        <v>188.32702343522374</v>
      </c>
      <c r="M61">
        <f t="shared" si="5"/>
        <v>19.097738622527785</v>
      </c>
      <c r="N61">
        <f t="shared" si="6"/>
        <v>28.601601249350438</v>
      </c>
      <c r="O61">
        <f t="shared" si="7"/>
        <v>6.8320821608946466E-2</v>
      </c>
      <c r="P61">
        <f t="shared" si="8"/>
        <v>3.6829805913271638</v>
      </c>
      <c r="Q61">
        <f t="shared" si="9"/>
        <v>6.7624468160467313E-2</v>
      </c>
      <c r="R61">
        <f t="shared" si="10"/>
        <v>4.2327265585229756E-2</v>
      </c>
      <c r="S61">
        <f t="shared" si="11"/>
        <v>226.11068451739163</v>
      </c>
      <c r="T61">
        <f t="shared" si="12"/>
        <v>35.452487530708012</v>
      </c>
      <c r="U61">
        <f t="shared" si="13"/>
        <v>35.438857142857152</v>
      </c>
      <c r="V61">
        <f t="shared" si="14"/>
        <v>5.7870989050200929</v>
      </c>
      <c r="W61">
        <f t="shared" si="15"/>
        <v>69.647034699872705</v>
      </c>
      <c r="X61">
        <f t="shared" si="16"/>
        <v>3.8611256988466183</v>
      </c>
      <c r="Y61">
        <f t="shared" si="17"/>
        <v>5.5438479405264252</v>
      </c>
      <c r="Z61">
        <f t="shared" si="18"/>
        <v>1.9259732061734747</v>
      </c>
      <c r="AA61">
        <f t="shared" si="19"/>
        <v>-59.469059556405611</v>
      </c>
      <c r="AB61">
        <f t="shared" si="20"/>
        <v>-154.02905784473168</v>
      </c>
      <c r="AC61">
        <f t="shared" si="21"/>
        <v>-9.7719881915011637</v>
      </c>
      <c r="AD61">
        <f t="shared" si="22"/>
        <v>2.8405789247532027</v>
      </c>
      <c r="AE61">
        <f t="shared" si="23"/>
        <v>27.127946930404789</v>
      </c>
      <c r="AF61">
        <f t="shared" si="24"/>
        <v>1.2932855351010493</v>
      </c>
      <c r="AG61">
        <f t="shared" si="25"/>
        <v>3.6497476349642346</v>
      </c>
      <c r="AH61">
        <v>304.49887220858182</v>
      </c>
      <c r="AI61">
        <v>295.82655757575748</v>
      </c>
      <c r="AJ61">
        <v>1.7439907054175721</v>
      </c>
      <c r="AK61">
        <v>66.836007347559729</v>
      </c>
      <c r="AL61">
        <f t="shared" si="26"/>
        <v>1.3485047518459323</v>
      </c>
      <c r="AM61">
        <v>37.540985710271087</v>
      </c>
      <c r="AN61">
        <v>38.079012121212109</v>
      </c>
      <c r="AO61">
        <v>1.3175508787612901E-4</v>
      </c>
      <c r="AP61">
        <v>85.801768597711657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47127.731789576777</v>
      </c>
      <c r="AV61">
        <f t="shared" si="30"/>
        <v>1199.997142857143</v>
      </c>
      <c r="AW61">
        <f t="shared" si="31"/>
        <v>1025.9204707343999</v>
      </c>
      <c r="AX61">
        <f t="shared" si="32"/>
        <v>0.85493576117333592</v>
      </c>
      <c r="AY61">
        <f t="shared" si="33"/>
        <v>0.1884260190645384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1665506305.0999999</v>
      </c>
      <c r="BF61">
        <v>282.0467142857143</v>
      </c>
      <c r="BG61">
        <v>293.4645714285715</v>
      </c>
      <c r="BH61">
        <v>38.075414285714281</v>
      </c>
      <c r="BI61">
        <v>37.558757142857139</v>
      </c>
      <c r="BJ61">
        <v>282.19442857142849</v>
      </c>
      <c r="BK61">
        <v>37.856828571428572</v>
      </c>
      <c r="BL61">
        <v>650.12485714285708</v>
      </c>
      <c r="BM61">
        <v>101.3068571428571</v>
      </c>
      <c r="BN61">
        <v>0.1004622857142857</v>
      </c>
      <c r="BO61">
        <v>34.663114285714293</v>
      </c>
      <c r="BP61">
        <v>35.438857142857152</v>
      </c>
      <c r="BQ61">
        <v>999.89999999999986</v>
      </c>
      <c r="BR61">
        <v>0</v>
      </c>
      <c r="BS61">
        <v>0</v>
      </c>
      <c r="BT61">
        <v>8995.7142857142862</v>
      </c>
      <c r="BU61">
        <v>0</v>
      </c>
      <c r="BV61">
        <v>1999.2057142857141</v>
      </c>
      <c r="BW61">
        <v>-11.41794285714286</v>
      </c>
      <c r="BX61">
        <v>293.21100000000001</v>
      </c>
      <c r="BY61">
        <v>304.91699999999997</v>
      </c>
      <c r="BZ61">
        <v>0.51663957142857142</v>
      </c>
      <c r="CA61">
        <v>293.4645714285715</v>
      </c>
      <c r="CB61">
        <v>37.558757142857139</v>
      </c>
      <c r="CC61">
        <v>3.8573014285714291</v>
      </c>
      <c r="CD61">
        <v>3.804964285714286</v>
      </c>
      <c r="CE61">
        <v>28.280342857142859</v>
      </c>
      <c r="CF61">
        <v>28.045685714285721</v>
      </c>
      <c r="CG61">
        <v>1199.997142857143</v>
      </c>
      <c r="CH61">
        <v>0.50005685714285719</v>
      </c>
      <c r="CI61">
        <v>0.49994314285714292</v>
      </c>
      <c r="CJ61">
        <v>0</v>
      </c>
      <c r="CK61">
        <v>852.09128571428573</v>
      </c>
      <c r="CL61">
        <v>4.9990899999999998</v>
      </c>
      <c r="CM61">
        <v>9253.0057142857149</v>
      </c>
      <c r="CN61">
        <v>9558.0214285714283</v>
      </c>
      <c r="CO61">
        <v>44.875</v>
      </c>
      <c r="CP61">
        <v>47.686999999999998</v>
      </c>
      <c r="CQ61">
        <v>45.811999999999998</v>
      </c>
      <c r="CR61">
        <v>46.25</v>
      </c>
      <c r="CS61">
        <v>46.375</v>
      </c>
      <c r="CT61">
        <v>597.56857142857154</v>
      </c>
      <c r="CU61">
        <v>597.42857142857144</v>
      </c>
      <c r="CV61">
        <v>0</v>
      </c>
      <c r="CW61">
        <v>1665506311.5</v>
      </c>
      <c r="CX61">
        <v>0</v>
      </c>
      <c r="CY61">
        <v>1665503463</v>
      </c>
      <c r="CZ61" t="s">
        <v>356</v>
      </c>
      <c r="DA61">
        <v>1665503462</v>
      </c>
      <c r="DB61">
        <v>1665503463</v>
      </c>
      <c r="DC61">
        <v>5</v>
      </c>
      <c r="DD61">
        <v>8.5000000000000006E-2</v>
      </c>
      <c r="DE61">
        <v>-1E-3</v>
      </c>
      <c r="DF61">
        <v>-3.5999999999999997E-2</v>
      </c>
      <c r="DG61">
        <v>0.21</v>
      </c>
      <c r="DH61">
        <v>415</v>
      </c>
      <c r="DI61">
        <v>36</v>
      </c>
      <c r="DJ61">
        <v>0.25</v>
      </c>
      <c r="DK61">
        <v>0.11</v>
      </c>
      <c r="DL61">
        <v>-11.311522500000001</v>
      </c>
      <c r="DM61">
        <v>-1.015962101313318</v>
      </c>
      <c r="DN61">
        <v>0.1021019404504635</v>
      </c>
      <c r="DO61">
        <v>0</v>
      </c>
      <c r="DP61">
        <v>0.52300947499999995</v>
      </c>
      <c r="DQ61">
        <v>1.535345966228794E-2</v>
      </c>
      <c r="DR61">
        <v>5.4611049018834157E-3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3.2947000000000002</v>
      </c>
      <c r="EB61">
        <v>2.62521</v>
      </c>
      <c r="EC61">
        <v>7.4748400000000007E-2</v>
      </c>
      <c r="ED61">
        <v>7.6527800000000007E-2</v>
      </c>
      <c r="EE61">
        <v>0.149867</v>
      </c>
      <c r="EF61">
        <v>0.147093</v>
      </c>
      <c r="EG61">
        <v>27933.4</v>
      </c>
      <c r="EH61">
        <v>28476</v>
      </c>
      <c r="EI61">
        <v>28095.200000000001</v>
      </c>
      <c r="EJ61">
        <v>29691</v>
      </c>
      <c r="EK61">
        <v>32798.699999999997</v>
      </c>
      <c r="EL61">
        <v>35193.800000000003</v>
      </c>
      <c r="EM61">
        <v>39583.599999999999</v>
      </c>
      <c r="EN61">
        <v>42491.199999999997</v>
      </c>
      <c r="EO61">
        <v>2.2042700000000002</v>
      </c>
      <c r="EP61">
        <v>2.1502699999999999</v>
      </c>
      <c r="EQ61">
        <v>0.11032400000000001</v>
      </c>
      <c r="ER61">
        <v>0</v>
      </c>
      <c r="ES61">
        <v>33.656599999999997</v>
      </c>
      <c r="ET61">
        <v>999.9</v>
      </c>
      <c r="EU61">
        <v>73.599999999999994</v>
      </c>
      <c r="EV61">
        <v>35.9</v>
      </c>
      <c r="EW61">
        <v>43.121899999999997</v>
      </c>
      <c r="EX61">
        <v>56.659100000000002</v>
      </c>
      <c r="EY61">
        <v>-1.95112</v>
      </c>
      <c r="EZ61">
        <v>2</v>
      </c>
      <c r="FA61">
        <v>0.65009899999999998</v>
      </c>
      <c r="FB61">
        <v>1.5179800000000001</v>
      </c>
      <c r="FC61">
        <v>20.261600000000001</v>
      </c>
      <c r="FD61">
        <v>5.2157900000000001</v>
      </c>
      <c r="FE61">
        <v>12.0046</v>
      </c>
      <c r="FF61">
        <v>4.9862000000000002</v>
      </c>
      <c r="FG61">
        <v>3.2846500000000001</v>
      </c>
      <c r="FH61">
        <v>6405</v>
      </c>
      <c r="FI61">
        <v>9999</v>
      </c>
      <c r="FJ61">
        <v>9999</v>
      </c>
      <c r="FK61">
        <v>490.5</v>
      </c>
      <c r="FL61">
        <v>1.8657699999999999</v>
      </c>
      <c r="FM61">
        <v>1.8621700000000001</v>
      </c>
      <c r="FN61">
        <v>1.8641799999999999</v>
      </c>
      <c r="FO61">
        <v>1.86032</v>
      </c>
      <c r="FP61">
        <v>1.86097</v>
      </c>
      <c r="FQ61">
        <v>1.86008</v>
      </c>
      <c r="FR61">
        <v>1.86185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-0.14399999999999999</v>
      </c>
      <c r="GH61">
        <v>0.21859999999999999</v>
      </c>
      <c r="GI61">
        <v>-0.38878066965608271</v>
      </c>
      <c r="GJ61">
        <v>8.4540356221501391E-4</v>
      </c>
      <c r="GK61">
        <v>6.8779579211309249E-8</v>
      </c>
      <c r="GL61">
        <v>-1.3381725072044801E-10</v>
      </c>
      <c r="GM61">
        <v>-8.6234221326163804E-2</v>
      </c>
      <c r="GN61">
        <v>8.8717001971158594E-4</v>
      </c>
      <c r="GO61">
        <v>5.46455871630479E-4</v>
      </c>
      <c r="GP61">
        <v>-9.435533427115459E-6</v>
      </c>
      <c r="GQ61">
        <v>1</v>
      </c>
      <c r="GR61">
        <v>2082</v>
      </c>
      <c r="GS61">
        <v>3</v>
      </c>
      <c r="GT61">
        <v>35</v>
      </c>
      <c r="GU61">
        <v>47.4</v>
      </c>
      <c r="GV61">
        <v>47.4</v>
      </c>
      <c r="GW61">
        <v>1.0498000000000001</v>
      </c>
      <c r="GX61">
        <v>2.5891099999999998</v>
      </c>
      <c r="GY61">
        <v>2.04834</v>
      </c>
      <c r="GZ61">
        <v>2.6245099999999999</v>
      </c>
      <c r="HA61">
        <v>2.1972700000000001</v>
      </c>
      <c r="HB61">
        <v>2.36084</v>
      </c>
      <c r="HC61">
        <v>40.732300000000002</v>
      </c>
      <c r="HD61">
        <v>14.0883</v>
      </c>
      <c r="HE61">
        <v>18</v>
      </c>
      <c r="HF61">
        <v>711.75699999999995</v>
      </c>
      <c r="HG61">
        <v>740.94</v>
      </c>
      <c r="HH61">
        <v>31.002199999999998</v>
      </c>
      <c r="HI61">
        <v>35.4084</v>
      </c>
      <c r="HJ61">
        <v>30.000599999999999</v>
      </c>
      <c r="HK61">
        <v>35.245800000000003</v>
      </c>
      <c r="HL61">
        <v>35.2301</v>
      </c>
      <c r="HM61">
        <v>21.0366</v>
      </c>
      <c r="HN61">
        <v>16.5901</v>
      </c>
      <c r="HO61">
        <v>100</v>
      </c>
      <c r="HP61">
        <v>31</v>
      </c>
      <c r="HQ61">
        <v>310.95299999999997</v>
      </c>
      <c r="HR61">
        <v>37.672499999999999</v>
      </c>
      <c r="HS61">
        <v>98.891499999999994</v>
      </c>
      <c r="HT61">
        <v>98.483400000000003</v>
      </c>
    </row>
    <row r="62" spans="1:228" x14ac:dyDescent="0.2">
      <c r="A62">
        <v>47</v>
      </c>
      <c r="B62">
        <v>1665506311.0999999</v>
      </c>
      <c r="C62">
        <v>184</v>
      </c>
      <c r="D62" t="s">
        <v>452</v>
      </c>
      <c r="E62" t="s">
        <v>453</v>
      </c>
      <c r="F62">
        <v>4</v>
      </c>
      <c r="G62">
        <v>1665506308.7874999</v>
      </c>
      <c r="H62">
        <f t="shared" si="0"/>
        <v>1.3327490341732699E-3</v>
      </c>
      <c r="I62">
        <f t="shared" si="1"/>
        <v>1.33274903417327</v>
      </c>
      <c r="J62">
        <f t="shared" si="2"/>
        <v>3.940314346141629</v>
      </c>
      <c r="K62">
        <f t="shared" si="3"/>
        <v>288.17512499999998</v>
      </c>
      <c r="L62">
        <f t="shared" si="4"/>
        <v>186.34503947600021</v>
      </c>
      <c r="M62">
        <f t="shared" si="5"/>
        <v>18.896492320114639</v>
      </c>
      <c r="N62">
        <f t="shared" si="6"/>
        <v>29.222667003764879</v>
      </c>
      <c r="O62">
        <f t="shared" si="7"/>
        <v>6.7462815885621183E-2</v>
      </c>
      <c r="P62">
        <f t="shared" si="8"/>
        <v>3.6825700951407825</v>
      </c>
      <c r="Q62">
        <f t="shared" si="9"/>
        <v>6.6783674247138963E-2</v>
      </c>
      <c r="R62">
        <f t="shared" si="10"/>
        <v>4.1800244688874374E-2</v>
      </c>
      <c r="S62">
        <f t="shared" si="11"/>
        <v>226.11118610700669</v>
      </c>
      <c r="T62">
        <f t="shared" si="12"/>
        <v>35.461834843659126</v>
      </c>
      <c r="U62">
        <f t="shared" si="13"/>
        <v>35.448675000000001</v>
      </c>
      <c r="V62">
        <f t="shared" si="14"/>
        <v>5.7902359924279843</v>
      </c>
      <c r="W62">
        <f t="shared" si="15"/>
        <v>69.655537196527419</v>
      </c>
      <c r="X62">
        <f t="shared" si="16"/>
        <v>3.8628776997707694</v>
      </c>
      <c r="Y62">
        <f t="shared" si="17"/>
        <v>5.5456864669236206</v>
      </c>
      <c r="Z62">
        <f t="shared" si="18"/>
        <v>1.9273582926572148</v>
      </c>
      <c r="AA62">
        <f t="shared" si="19"/>
        <v>-58.774232407041204</v>
      </c>
      <c r="AB62">
        <f t="shared" si="20"/>
        <v>-154.77518522442412</v>
      </c>
      <c r="AC62">
        <f t="shared" si="21"/>
        <v>-9.8211742199779675</v>
      </c>
      <c r="AD62">
        <f t="shared" si="22"/>
        <v>2.7405942555633942</v>
      </c>
      <c r="AE62">
        <f t="shared" si="23"/>
        <v>27.224437132556453</v>
      </c>
      <c r="AF62">
        <f t="shared" si="24"/>
        <v>1.2107921558791288</v>
      </c>
      <c r="AG62">
        <f t="shared" si="25"/>
        <v>3.940314346141629</v>
      </c>
      <c r="AH62">
        <v>311.44366906842617</v>
      </c>
      <c r="AI62">
        <v>302.71461212121199</v>
      </c>
      <c r="AJ62">
        <v>1.7268410272773791</v>
      </c>
      <c r="AK62">
        <v>66.836007347559729</v>
      </c>
      <c r="AL62">
        <f t="shared" si="26"/>
        <v>1.33274903417327</v>
      </c>
      <c r="AM62">
        <v>37.602663782396498</v>
      </c>
      <c r="AN62">
        <v>38.10701636363634</v>
      </c>
      <c r="AO62">
        <v>5.3835102629452413E-3</v>
      </c>
      <c r="AP62">
        <v>85.801768597711657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47119.50735164091</v>
      </c>
      <c r="AV62">
        <f t="shared" si="30"/>
        <v>1199.9974999999999</v>
      </c>
      <c r="AW62">
        <f t="shared" si="31"/>
        <v>1025.9210010917132</v>
      </c>
      <c r="AX62">
        <f t="shared" si="32"/>
        <v>0.8549359486929875</v>
      </c>
      <c r="AY62">
        <f t="shared" si="33"/>
        <v>0.18842638097746595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1665506308.7874999</v>
      </c>
      <c r="BF62">
        <v>288.17512499999998</v>
      </c>
      <c r="BG62">
        <v>299.62812500000001</v>
      </c>
      <c r="BH62">
        <v>38.0932125</v>
      </c>
      <c r="BI62">
        <v>37.609450000000002</v>
      </c>
      <c r="BJ62">
        <v>288.31762500000002</v>
      </c>
      <c r="BK62">
        <v>37.874587499999997</v>
      </c>
      <c r="BL62">
        <v>650.03112499999997</v>
      </c>
      <c r="BM62">
        <v>101.306</v>
      </c>
      <c r="BN62">
        <v>9.9931562500000001E-2</v>
      </c>
      <c r="BO62">
        <v>34.669087500000003</v>
      </c>
      <c r="BP62">
        <v>35.448675000000001</v>
      </c>
      <c r="BQ62">
        <v>999.9</v>
      </c>
      <c r="BR62">
        <v>0</v>
      </c>
      <c r="BS62">
        <v>0</v>
      </c>
      <c r="BT62">
        <v>8994.375</v>
      </c>
      <c r="BU62">
        <v>0</v>
      </c>
      <c r="BV62">
        <v>1994.60375</v>
      </c>
      <c r="BW62">
        <v>-11.452999999999999</v>
      </c>
      <c r="BX62">
        <v>299.58724999999998</v>
      </c>
      <c r="BY62">
        <v>311.33737500000001</v>
      </c>
      <c r="BZ62">
        <v>0.48375600000000002</v>
      </c>
      <c r="CA62">
        <v>299.62812500000001</v>
      </c>
      <c r="CB62">
        <v>37.609450000000002</v>
      </c>
      <c r="CC62">
        <v>3.85906875</v>
      </c>
      <c r="CD62">
        <v>3.8100624999999999</v>
      </c>
      <c r="CE62">
        <v>28.288225000000001</v>
      </c>
      <c r="CF62">
        <v>28.068674999999999</v>
      </c>
      <c r="CG62">
        <v>1199.9974999999999</v>
      </c>
      <c r="CH62">
        <v>0.50005175000000013</v>
      </c>
      <c r="CI62">
        <v>0.49994850000000002</v>
      </c>
      <c r="CJ62">
        <v>0</v>
      </c>
      <c r="CK62">
        <v>851.50437499999998</v>
      </c>
      <c r="CL62">
        <v>4.9990899999999998</v>
      </c>
      <c r="CM62">
        <v>9246.2587500000009</v>
      </c>
      <c r="CN62">
        <v>9558.0024999999987</v>
      </c>
      <c r="CO62">
        <v>44.875</v>
      </c>
      <c r="CP62">
        <v>47.726374999999997</v>
      </c>
      <c r="CQ62">
        <v>45.811999999999998</v>
      </c>
      <c r="CR62">
        <v>46.28875</v>
      </c>
      <c r="CS62">
        <v>46.375</v>
      </c>
      <c r="CT62">
        <v>597.56124999999997</v>
      </c>
      <c r="CU62">
        <v>597.43624999999997</v>
      </c>
      <c r="CV62">
        <v>0</v>
      </c>
      <c r="CW62">
        <v>1665506315.7</v>
      </c>
      <c r="CX62">
        <v>0</v>
      </c>
      <c r="CY62">
        <v>1665503463</v>
      </c>
      <c r="CZ62" t="s">
        <v>356</v>
      </c>
      <c r="DA62">
        <v>1665503462</v>
      </c>
      <c r="DB62">
        <v>1665503463</v>
      </c>
      <c r="DC62">
        <v>5</v>
      </c>
      <c r="DD62">
        <v>8.5000000000000006E-2</v>
      </c>
      <c r="DE62">
        <v>-1E-3</v>
      </c>
      <c r="DF62">
        <v>-3.5999999999999997E-2</v>
      </c>
      <c r="DG62">
        <v>0.21</v>
      </c>
      <c r="DH62">
        <v>415</v>
      </c>
      <c r="DI62">
        <v>36</v>
      </c>
      <c r="DJ62">
        <v>0.25</v>
      </c>
      <c r="DK62">
        <v>0.11</v>
      </c>
      <c r="DL62">
        <v>-11.366709999999999</v>
      </c>
      <c r="DM62">
        <v>-0.75319249530954713</v>
      </c>
      <c r="DN62">
        <v>7.9605683842298477E-2</v>
      </c>
      <c r="DO62">
        <v>0</v>
      </c>
      <c r="DP62">
        <v>0.51582947499999998</v>
      </c>
      <c r="DQ62">
        <v>-0.1126057148217641</v>
      </c>
      <c r="DR62">
        <v>1.6932572645625209E-2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363</v>
      </c>
      <c r="EA62">
        <v>3.2945099999999998</v>
      </c>
      <c r="EB62">
        <v>2.6251199999999999</v>
      </c>
      <c r="EC62">
        <v>7.6183299999999995E-2</v>
      </c>
      <c r="ED62">
        <v>7.7960000000000002E-2</v>
      </c>
      <c r="EE62">
        <v>0.14993799999999999</v>
      </c>
      <c r="EF62">
        <v>0.14716499999999999</v>
      </c>
      <c r="EG62">
        <v>27889.7</v>
      </c>
      <c r="EH62">
        <v>28431.5</v>
      </c>
      <c r="EI62">
        <v>28094.9</v>
      </c>
      <c r="EJ62">
        <v>29690.7</v>
      </c>
      <c r="EK62">
        <v>32795.800000000003</v>
      </c>
      <c r="EL62">
        <v>35190.300000000003</v>
      </c>
      <c r="EM62">
        <v>39583.300000000003</v>
      </c>
      <c r="EN62">
        <v>42490.6</v>
      </c>
      <c r="EO62">
        <v>2.2037300000000002</v>
      </c>
      <c r="EP62">
        <v>2.1501000000000001</v>
      </c>
      <c r="EQ62">
        <v>0.110846</v>
      </c>
      <c r="ER62">
        <v>0</v>
      </c>
      <c r="ES62">
        <v>33.671700000000001</v>
      </c>
      <c r="ET62">
        <v>999.9</v>
      </c>
      <c r="EU62">
        <v>73.599999999999994</v>
      </c>
      <c r="EV62">
        <v>35.9</v>
      </c>
      <c r="EW62">
        <v>43.126800000000003</v>
      </c>
      <c r="EX62">
        <v>56.719099999999997</v>
      </c>
      <c r="EY62">
        <v>-1.9391</v>
      </c>
      <c r="EZ62">
        <v>2</v>
      </c>
      <c r="FA62">
        <v>0.65059400000000001</v>
      </c>
      <c r="FB62">
        <v>1.5268200000000001</v>
      </c>
      <c r="FC62">
        <v>20.261800000000001</v>
      </c>
      <c r="FD62">
        <v>5.2156399999999996</v>
      </c>
      <c r="FE62">
        <v>12.004300000000001</v>
      </c>
      <c r="FF62">
        <v>4.9863499999999998</v>
      </c>
      <c r="FG62">
        <v>3.2845499999999999</v>
      </c>
      <c r="FH62">
        <v>6405</v>
      </c>
      <c r="FI62">
        <v>9999</v>
      </c>
      <c r="FJ62">
        <v>9999</v>
      </c>
      <c r="FK62">
        <v>490.5</v>
      </c>
      <c r="FL62">
        <v>1.8657600000000001</v>
      </c>
      <c r="FM62">
        <v>1.86216</v>
      </c>
      <c r="FN62">
        <v>1.8641700000000001</v>
      </c>
      <c r="FO62">
        <v>1.8603099999999999</v>
      </c>
      <c r="FP62">
        <v>1.8609599999999999</v>
      </c>
      <c r="FQ62">
        <v>1.86008</v>
      </c>
      <c r="FR62">
        <v>1.8618600000000001</v>
      </c>
      <c r="FS62">
        <v>1.85839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-0.13900000000000001</v>
      </c>
      <c r="GH62">
        <v>0.21859999999999999</v>
      </c>
      <c r="GI62">
        <v>-0.38878066965608271</v>
      </c>
      <c r="GJ62">
        <v>8.4540356221501391E-4</v>
      </c>
      <c r="GK62">
        <v>6.8779579211309249E-8</v>
      </c>
      <c r="GL62">
        <v>-1.3381725072044801E-10</v>
      </c>
      <c r="GM62">
        <v>-8.6234221326163804E-2</v>
      </c>
      <c r="GN62">
        <v>8.8717001971158594E-4</v>
      </c>
      <c r="GO62">
        <v>5.46455871630479E-4</v>
      </c>
      <c r="GP62">
        <v>-9.435533427115459E-6</v>
      </c>
      <c r="GQ62">
        <v>1</v>
      </c>
      <c r="GR62">
        <v>2082</v>
      </c>
      <c r="GS62">
        <v>3</v>
      </c>
      <c r="GT62">
        <v>35</v>
      </c>
      <c r="GU62">
        <v>47.5</v>
      </c>
      <c r="GV62">
        <v>47.5</v>
      </c>
      <c r="GW62">
        <v>1.06812</v>
      </c>
      <c r="GX62">
        <v>2.6074199999999998</v>
      </c>
      <c r="GY62">
        <v>2.04834</v>
      </c>
      <c r="GZ62">
        <v>2.6257299999999999</v>
      </c>
      <c r="HA62">
        <v>2.1972700000000001</v>
      </c>
      <c r="HB62">
        <v>2.2949199999999998</v>
      </c>
      <c r="HC62">
        <v>40.732300000000002</v>
      </c>
      <c r="HD62">
        <v>14.079499999999999</v>
      </c>
      <c r="HE62">
        <v>18</v>
      </c>
      <c r="HF62">
        <v>711.32500000000005</v>
      </c>
      <c r="HG62">
        <v>740.81</v>
      </c>
      <c r="HH62">
        <v>31.002400000000002</v>
      </c>
      <c r="HI62">
        <v>35.4131</v>
      </c>
      <c r="HJ62">
        <v>30.000699999999998</v>
      </c>
      <c r="HK62">
        <v>35.249000000000002</v>
      </c>
      <c r="HL62">
        <v>35.2333</v>
      </c>
      <c r="HM62">
        <v>21.414400000000001</v>
      </c>
      <c r="HN62">
        <v>16.5901</v>
      </c>
      <c r="HO62">
        <v>100</v>
      </c>
      <c r="HP62">
        <v>31</v>
      </c>
      <c r="HQ62">
        <v>317.63299999999998</v>
      </c>
      <c r="HR62">
        <v>37.668999999999997</v>
      </c>
      <c r="HS62">
        <v>98.890699999999995</v>
      </c>
      <c r="HT62">
        <v>98.482100000000003</v>
      </c>
    </row>
    <row r="63" spans="1:228" x14ac:dyDescent="0.2">
      <c r="A63">
        <v>48</v>
      </c>
      <c r="B63">
        <v>1665506315.0999999</v>
      </c>
      <c r="C63">
        <v>188</v>
      </c>
      <c r="D63" t="s">
        <v>454</v>
      </c>
      <c r="E63" t="s">
        <v>455</v>
      </c>
      <c r="F63">
        <v>4</v>
      </c>
      <c r="G63">
        <v>1665506313.0999999</v>
      </c>
      <c r="H63">
        <f t="shared" si="0"/>
        <v>1.3585041345730577E-3</v>
      </c>
      <c r="I63">
        <f t="shared" si="1"/>
        <v>1.3585041345730577</v>
      </c>
      <c r="J63">
        <f t="shared" si="2"/>
        <v>4.2310426575660367</v>
      </c>
      <c r="K63">
        <f t="shared" si="3"/>
        <v>295.35857142857139</v>
      </c>
      <c r="L63">
        <f t="shared" si="4"/>
        <v>188.17563138739197</v>
      </c>
      <c r="M63">
        <f t="shared" si="5"/>
        <v>19.082076529597291</v>
      </c>
      <c r="N63">
        <f t="shared" si="6"/>
        <v>29.95103469093582</v>
      </c>
      <c r="O63">
        <f t="shared" si="7"/>
        <v>6.8667525786853381E-2</v>
      </c>
      <c r="P63">
        <f t="shared" si="8"/>
        <v>3.6740896738195352</v>
      </c>
      <c r="Q63">
        <f t="shared" si="9"/>
        <v>6.7962442857946073E-2</v>
      </c>
      <c r="R63">
        <f t="shared" si="10"/>
        <v>4.2539272226352259E-2</v>
      </c>
      <c r="S63">
        <f t="shared" si="11"/>
        <v>226.11184251826984</v>
      </c>
      <c r="T63">
        <f t="shared" si="12"/>
        <v>35.464104621668362</v>
      </c>
      <c r="U63">
        <f t="shared" si="13"/>
        <v>35.46695714285714</v>
      </c>
      <c r="V63">
        <f t="shared" si="14"/>
        <v>5.7960816001346176</v>
      </c>
      <c r="W63">
        <f t="shared" si="15"/>
        <v>69.682429174752727</v>
      </c>
      <c r="X63">
        <f t="shared" si="16"/>
        <v>3.8656436467884303</v>
      </c>
      <c r="Y63">
        <f t="shared" si="17"/>
        <v>5.547515625630667</v>
      </c>
      <c r="Z63">
        <f t="shared" si="18"/>
        <v>1.9304379533461873</v>
      </c>
      <c r="AA63">
        <f t="shared" si="19"/>
        <v>-59.910032334671847</v>
      </c>
      <c r="AB63">
        <f t="shared" si="20"/>
        <v>-156.86324942154329</v>
      </c>
      <c r="AC63">
        <f t="shared" si="21"/>
        <v>-9.9778232205834065</v>
      </c>
      <c r="AD63">
        <f t="shared" si="22"/>
        <v>-0.63926245852871943</v>
      </c>
      <c r="AE63">
        <f t="shared" si="23"/>
        <v>27.586628700209399</v>
      </c>
      <c r="AF63">
        <f t="shared" si="24"/>
        <v>1.2417265581848027</v>
      </c>
      <c r="AG63">
        <f t="shared" si="25"/>
        <v>4.2310426575660367</v>
      </c>
      <c r="AH63">
        <v>318.55550561432551</v>
      </c>
      <c r="AI63">
        <v>309.66691515151513</v>
      </c>
      <c r="AJ63">
        <v>1.735023395031436</v>
      </c>
      <c r="AK63">
        <v>66.836007347559729</v>
      </c>
      <c r="AL63">
        <f t="shared" si="26"/>
        <v>1.3585041345730577</v>
      </c>
      <c r="AM63">
        <v>37.621615126492969</v>
      </c>
      <c r="AN63">
        <v>38.127167878787873</v>
      </c>
      <c r="AO63">
        <v>7.1307569187680341E-3</v>
      </c>
      <c r="AP63">
        <v>85.801768597711657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46967.745471209208</v>
      </c>
      <c r="AV63">
        <f t="shared" si="30"/>
        <v>1199.997142857143</v>
      </c>
      <c r="AW63">
        <f t="shared" si="31"/>
        <v>1025.921070734855</v>
      </c>
      <c r="AX63">
        <f t="shared" si="32"/>
        <v>0.85493626117490562</v>
      </c>
      <c r="AY63">
        <f t="shared" si="33"/>
        <v>0.18842698406756786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1665506313.0999999</v>
      </c>
      <c r="BF63">
        <v>295.35857142857139</v>
      </c>
      <c r="BG63">
        <v>306.97057142857142</v>
      </c>
      <c r="BH63">
        <v>38.120585714285717</v>
      </c>
      <c r="BI63">
        <v>37.624428571428567</v>
      </c>
      <c r="BJ63">
        <v>295.49471428571428</v>
      </c>
      <c r="BK63">
        <v>37.90195714285715</v>
      </c>
      <c r="BL63">
        <v>649.96671428571426</v>
      </c>
      <c r="BM63">
        <v>101.3057142857143</v>
      </c>
      <c r="BN63">
        <v>9.9958642857142843E-2</v>
      </c>
      <c r="BO63">
        <v>34.67502857142857</v>
      </c>
      <c r="BP63">
        <v>35.46695714285714</v>
      </c>
      <c r="BQ63">
        <v>999.89999999999986</v>
      </c>
      <c r="BR63">
        <v>0</v>
      </c>
      <c r="BS63">
        <v>0</v>
      </c>
      <c r="BT63">
        <v>8965.1785714285706</v>
      </c>
      <c r="BU63">
        <v>0</v>
      </c>
      <c r="BV63">
        <v>1994.1314285714291</v>
      </c>
      <c r="BW63">
        <v>-11.61251428571429</v>
      </c>
      <c r="BX63">
        <v>307.0637142857143</v>
      </c>
      <c r="BY63">
        <v>318.97185714285712</v>
      </c>
      <c r="BZ63">
        <v>0.49615985714285721</v>
      </c>
      <c r="CA63">
        <v>306.97057142857142</v>
      </c>
      <c r="CB63">
        <v>37.624428571428567</v>
      </c>
      <c r="CC63">
        <v>3.8618357142857138</v>
      </c>
      <c r="CD63">
        <v>3.8115671428571432</v>
      </c>
      <c r="CE63">
        <v>28.3005</v>
      </c>
      <c r="CF63">
        <v>28.075471428571429</v>
      </c>
      <c r="CG63">
        <v>1199.997142857143</v>
      </c>
      <c r="CH63">
        <v>0.50004400000000004</v>
      </c>
      <c r="CI63">
        <v>0.49995600000000001</v>
      </c>
      <c r="CJ63">
        <v>0</v>
      </c>
      <c r="CK63">
        <v>850.91628571428566</v>
      </c>
      <c r="CL63">
        <v>4.9990899999999998</v>
      </c>
      <c r="CM63">
        <v>9241.1328571428567</v>
      </c>
      <c r="CN63">
        <v>9558.0014285714278</v>
      </c>
      <c r="CO63">
        <v>44.883857142857153</v>
      </c>
      <c r="CP63">
        <v>47.75</v>
      </c>
      <c r="CQ63">
        <v>45.811999999999998</v>
      </c>
      <c r="CR63">
        <v>46.311999999999998</v>
      </c>
      <c r="CS63">
        <v>46.375</v>
      </c>
      <c r="CT63">
        <v>597.54857142857145</v>
      </c>
      <c r="CU63">
        <v>597.44857142857143</v>
      </c>
      <c r="CV63">
        <v>0</v>
      </c>
      <c r="CW63">
        <v>1665506319.9000001</v>
      </c>
      <c r="CX63">
        <v>0</v>
      </c>
      <c r="CY63">
        <v>1665503463</v>
      </c>
      <c r="CZ63" t="s">
        <v>356</v>
      </c>
      <c r="DA63">
        <v>1665503462</v>
      </c>
      <c r="DB63">
        <v>1665503463</v>
      </c>
      <c r="DC63">
        <v>5</v>
      </c>
      <c r="DD63">
        <v>8.5000000000000006E-2</v>
      </c>
      <c r="DE63">
        <v>-1E-3</v>
      </c>
      <c r="DF63">
        <v>-3.5999999999999997E-2</v>
      </c>
      <c r="DG63">
        <v>0.21</v>
      </c>
      <c r="DH63">
        <v>415</v>
      </c>
      <c r="DI63">
        <v>36</v>
      </c>
      <c r="DJ63">
        <v>0.25</v>
      </c>
      <c r="DK63">
        <v>0.11</v>
      </c>
      <c r="DL63">
        <v>-11.436505</v>
      </c>
      <c r="DM63">
        <v>-0.8636600375234319</v>
      </c>
      <c r="DN63">
        <v>9.129079348433769E-2</v>
      </c>
      <c r="DO63">
        <v>0</v>
      </c>
      <c r="DP63">
        <v>0.51023865000000002</v>
      </c>
      <c r="DQ63">
        <v>-0.15033597748593019</v>
      </c>
      <c r="DR63">
        <v>1.874658889178242E-2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363</v>
      </c>
      <c r="EA63">
        <v>3.2944200000000001</v>
      </c>
      <c r="EB63">
        <v>2.6252</v>
      </c>
      <c r="EC63">
        <v>7.7606099999999997E-2</v>
      </c>
      <c r="ED63">
        <v>7.9373700000000005E-2</v>
      </c>
      <c r="EE63">
        <v>0.14999299999999999</v>
      </c>
      <c r="EF63">
        <v>0.14718400000000001</v>
      </c>
      <c r="EG63">
        <v>27845.8</v>
      </c>
      <c r="EH63">
        <v>28387.200000000001</v>
      </c>
      <c r="EI63">
        <v>28094</v>
      </c>
      <c r="EJ63">
        <v>29690.1</v>
      </c>
      <c r="EK63">
        <v>32792.800000000003</v>
      </c>
      <c r="EL63">
        <v>35188.9</v>
      </c>
      <c r="EM63">
        <v>39582.1</v>
      </c>
      <c r="EN63">
        <v>42489.7</v>
      </c>
      <c r="EO63">
        <v>2.2038000000000002</v>
      </c>
      <c r="EP63">
        <v>2.15015</v>
      </c>
      <c r="EQ63">
        <v>0.111051</v>
      </c>
      <c r="ER63">
        <v>0</v>
      </c>
      <c r="ES63">
        <v>33.684600000000003</v>
      </c>
      <c r="ET63">
        <v>999.9</v>
      </c>
      <c r="EU63">
        <v>73.599999999999994</v>
      </c>
      <c r="EV63">
        <v>35.9</v>
      </c>
      <c r="EW63">
        <v>43.127099999999999</v>
      </c>
      <c r="EX63">
        <v>56.869100000000003</v>
      </c>
      <c r="EY63">
        <v>-1.93109</v>
      </c>
      <c r="EZ63">
        <v>2</v>
      </c>
      <c r="FA63">
        <v>0.65134400000000003</v>
      </c>
      <c r="FB63">
        <v>1.53617</v>
      </c>
      <c r="FC63">
        <v>20.261600000000001</v>
      </c>
      <c r="FD63">
        <v>5.2157900000000001</v>
      </c>
      <c r="FE63">
        <v>12.0046</v>
      </c>
      <c r="FF63">
        <v>4.9862000000000002</v>
      </c>
      <c r="FG63">
        <v>3.2846500000000001</v>
      </c>
      <c r="FH63">
        <v>6405.4</v>
      </c>
      <c r="FI63">
        <v>9999</v>
      </c>
      <c r="FJ63">
        <v>9999</v>
      </c>
      <c r="FK63">
        <v>490.5</v>
      </c>
      <c r="FL63">
        <v>1.8657600000000001</v>
      </c>
      <c r="FM63">
        <v>1.86216</v>
      </c>
      <c r="FN63">
        <v>1.8641700000000001</v>
      </c>
      <c r="FO63">
        <v>1.86032</v>
      </c>
      <c r="FP63">
        <v>1.86097</v>
      </c>
      <c r="FQ63">
        <v>1.86008</v>
      </c>
      <c r="FR63">
        <v>1.86185</v>
      </c>
      <c r="FS63">
        <v>1.8584000000000001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-0.13300000000000001</v>
      </c>
      <c r="GH63">
        <v>0.21870000000000001</v>
      </c>
      <c r="GI63">
        <v>-0.38878066965608271</v>
      </c>
      <c r="GJ63">
        <v>8.4540356221501391E-4</v>
      </c>
      <c r="GK63">
        <v>6.8779579211309249E-8</v>
      </c>
      <c r="GL63">
        <v>-1.3381725072044801E-10</v>
      </c>
      <c r="GM63">
        <v>-8.6234221326163804E-2</v>
      </c>
      <c r="GN63">
        <v>8.8717001971158594E-4</v>
      </c>
      <c r="GO63">
        <v>5.46455871630479E-4</v>
      </c>
      <c r="GP63">
        <v>-9.435533427115459E-6</v>
      </c>
      <c r="GQ63">
        <v>1</v>
      </c>
      <c r="GR63">
        <v>2082</v>
      </c>
      <c r="GS63">
        <v>3</v>
      </c>
      <c r="GT63">
        <v>35</v>
      </c>
      <c r="GU63">
        <v>47.6</v>
      </c>
      <c r="GV63">
        <v>47.5</v>
      </c>
      <c r="GW63">
        <v>1.08765</v>
      </c>
      <c r="GX63">
        <v>2.5964399999999999</v>
      </c>
      <c r="GY63">
        <v>2.04834</v>
      </c>
      <c r="GZ63">
        <v>2.6245099999999999</v>
      </c>
      <c r="HA63">
        <v>2.1972700000000001</v>
      </c>
      <c r="HB63">
        <v>2.3290999999999999</v>
      </c>
      <c r="HC63">
        <v>40.732300000000002</v>
      </c>
      <c r="HD63">
        <v>14.079499999999999</v>
      </c>
      <c r="HE63">
        <v>18</v>
      </c>
      <c r="HF63">
        <v>711.423</v>
      </c>
      <c r="HG63">
        <v>740.90599999999995</v>
      </c>
      <c r="HH63">
        <v>31.002500000000001</v>
      </c>
      <c r="HI63">
        <v>35.417400000000001</v>
      </c>
      <c r="HJ63">
        <v>30.000800000000002</v>
      </c>
      <c r="HK63">
        <v>35.252200000000002</v>
      </c>
      <c r="HL63">
        <v>35.237299999999998</v>
      </c>
      <c r="HM63">
        <v>21.793399999999998</v>
      </c>
      <c r="HN63">
        <v>16.5901</v>
      </c>
      <c r="HO63">
        <v>100</v>
      </c>
      <c r="HP63">
        <v>31</v>
      </c>
      <c r="HQ63">
        <v>324.31099999999998</v>
      </c>
      <c r="HR63">
        <v>37.657200000000003</v>
      </c>
      <c r="HS63">
        <v>98.887600000000006</v>
      </c>
      <c r="HT63">
        <v>98.48</v>
      </c>
    </row>
    <row r="64" spans="1:228" x14ac:dyDescent="0.2">
      <c r="A64">
        <v>49</v>
      </c>
      <c r="B64">
        <v>1665506319.0999999</v>
      </c>
      <c r="C64">
        <v>192</v>
      </c>
      <c r="D64" t="s">
        <v>456</v>
      </c>
      <c r="E64" t="s">
        <v>457</v>
      </c>
      <c r="F64">
        <v>4</v>
      </c>
      <c r="G64">
        <v>1665506316.7874999</v>
      </c>
      <c r="H64">
        <f t="shared" si="0"/>
        <v>1.3168228344355782E-3</v>
      </c>
      <c r="I64">
        <f t="shared" si="1"/>
        <v>1.3168228344355781</v>
      </c>
      <c r="J64">
        <f t="shared" si="2"/>
        <v>4.6159471757108159</v>
      </c>
      <c r="K64">
        <f t="shared" si="3"/>
        <v>301.46525000000003</v>
      </c>
      <c r="L64">
        <f t="shared" si="4"/>
        <v>181.50991581212193</v>
      </c>
      <c r="M64">
        <f t="shared" si="5"/>
        <v>18.406055826579617</v>
      </c>
      <c r="N64">
        <f t="shared" si="6"/>
        <v>30.570154784365847</v>
      </c>
      <c r="O64">
        <f t="shared" si="7"/>
        <v>6.6375583521599335E-2</v>
      </c>
      <c r="P64">
        <f t="shared" si="8"/>
        <v>3.6741102088600739</v>
      </c>
      <c r="Q64">
        <f t="shared" si="9"/>
        <v>6.5716542709088388E-2</v>
      </c>
      <c r="R64">
        <f t="shared" si="10"/>
        <v>4.1131505926918277E-2</v>
      </c>
      <c r="S64">
        <f t="shared" si="11"/>
        <v>226.11129373244549</v>
      </c>
      <c r="T64">
        <f t="shared" si="12"/>
        <v>35.47745656296177</v>
      </c>
      <c r="U64">
        <f t="shared" si="13"/>
        <v>35.486874999999998</v>
      </c>
      <c r="V64">
        <f t="shared" si="14"/>
        <v>5.8024560538083971</v>
      </c>
      <c r="W64">
        <f t="shared" si="15"/>
        <v>69.695940727699025</v>
      </c>
      <c r="X64">
        <f t="shared" si="16"/>
        <v>3.8673878155389563</v>
      </c>
      <c r="Y64">
        <f t="shared" si="17"/>
        <v>5.5489427004777525</v>
      </c>
      <c r="Z64">
        <f t="shared" si="18"/>
        <v>1.9350682382694409</v>
      </c>
      <c r="AA64">
        <f t="shared" si="19"/>
        <v>-58.071886998608996</v>
      </c>
      <c r="AB64">
        <f t="shared" si="20"/>
        <v>-159.89154577989737</v>
      </c>
      <c r="AC64">
        <f t="shared" si="21"/>
        <v>-10.17160801822614</v>
      </c>
      <c r="AD64">
        <f t="shared" si="22"/>
        <v>-2.0237470642870221</v>
      </c>
      <c r="AE64">
        <f t="shared" si="23"/>
        <v>27.769937104156515</v>
      </c>
      <c r="AF64">
        <f t="shared" si="24"/>
        <v>1.2692258719760319</v>
      </c>
      <c r="AG64">
        <f t="shared" si="25"/>
        <v>4.6159471757108159</v>
      </c>
      <c r="AH64">
        <v>325.53992919401492</v>
      </c>
      <c r="AI64">
        <v>316.5385696969696</v>
      </c>
      <c r="AJ64">
        <v>1.722156709530831</v>
      </c>
      <c r="AK64">
        <v>66.836007347559729</v>
      </c>
      <c r="AL64">
        <f t="shared" si="26"/>
        <v>1.3168228344355781</v>
      </c>
      <c r="AM64">
        <v>37.62977790882077</v>
      </c>
      <c r="AN64">
        <v>38.148235151515138</v>
      </c>
      <c r="AO64">
        <v>1.462397029995041E-3</v>
      </c>
      <c r="AP64">
        <v>85.801768597711657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46967.398595051738</v>
      </c>
      <c r="AV64">
        <f t="shared" si="30"/>
        <v>1199.9949999999999</v>
      </c>
      <c r="AW64">
        <f t="shared" si="31"/>
        <v>1025.9191635919403</v>
      </c>
      <c r="AX64">
        <f t="shared" si="32"/>
        <v>0.85493619856077774</v>
      </c>
      <c r="AY64">
        <f t="shared" si="33"/>
        <v>0.18842686322230134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1665506316.7874999</v>
      </c>
      <c r="BF64">
        <v>301.46525000000003</v>
      </c>
      <c r="BG64">
        <v>313.15887500000002</v>
      </c>
      <c r="BH64">
        <v>38.137949999999996</v>
      </c>
      <c r="BI64">
        <v>37.630862500000013</v>
      </c>
      <c r="BJ64">
        <v>301.59637500000002</v>
      </c>
      <c r="BK64">
        <v>37.919287500000003</v>
      </c>
      <c r="BL64">
        <v>650.02874999999995</v>
      </c>
      <c r="BM64">
        <v>101.30500000000001</v>
      </c>
      <c r="BN64">
        <v>0.100235875</v>
      </c>
      <c r="BO64">
        <v>34.679662499999999</v>
      </c>
      <c r="BP64">
        <v>35.486874999999998</v>
      </c>
      <c r="BQ64">
        <v>999.9</v>
      </c>
      <c r="BR64">
        <v>0</v>
      </c>
      <c r="BS64">
        <v>0</v>
      </c>
      <c r="BT64">
        <v>8965.3125</v>
      </c>
      <c r="BU64">
        <v>0</v>
      </c>
      <c r="BV64">
        <v>1993.23875</v>
      </c>
      <c r="BW64">
        <v>-11.6937</v>
      </c>
      <c r="BX64">
        <v>313.41825</v>
      </c>
      <c r="BY64">
        <v>325.40412500000002</v>
      </c>
      <c r="BZ64">
        <v>0.50708674999999992</v>
      </c>
      <c r="CA64">
        <v>313.15887500000002</v>
      </c>
      <c r="CB64">
        <v>37.630862500000013</v>
      </c>
      <c r="CC64">
        <v>3.8635725000000001</v>
      </c>
      <c r="CD64">
        <v>3.8122025000000002</v>
      </c>
      <c r="CE64">
        <v>28.308237500000001</v>
      </c>
      <c r="CF64">
        <v>28.078325</v>
      </c>
      <c r="CG64">
        <v>1199.9949999999999</v>
      </c>
      <c r="CH64">
        <v>0.50004400000000004</v>
      </c>
      <c r="CI64">
        <v>0.49995600000000001</v>
      </c>
      <c r="CJ64">
        <v>0</v>
      </c>
      <c r="CK64">
        <v>850.30262500000003</v>
      </c>
      <c r="CL64">
        <v>4.9990899999999998</v>
      </c>
      <c r="CM64">
        <v>9236.24</v>
      </c>
      <c r="CN64">
        <v>9557.973750000001</v>
      </c>
      <c r="CO64">
        <v>44.936999999999998</v>
      </c>
      <c r="CP64">
        <v>47.75</v>
      </c>
      <c r="CQ64">
        <v>45.811999999999998</v>
      </c>
      <c r="CR64">
        <v>46.327749999999988</v>
      </c>
      <c r="CS64">
        <v>46.382750000000001</v>
      </c>
      <c r="CT64">
        <v>597.54999999999995</v>
      </c>
      <c r="CU64">
        <v>597.44500000000005</v>
      </c>
      <c r="CV64">
        <v>0</v>
      </c>
      <c r="CW64">
        <v>1665506323.5</v>
      </c>
      <c r="CX64">
        <v>0</v>
      </c>
      <c r="CY64">
        <v>1665503463</v>
      </c>
      <c r="CZ64" t="s">
        <v>356</v>
      </c>
      <c r="DA64">
        <v>1665503462</v>
      </c>
      <c r="DB64">
        <v>1665503463</v>
      </c>
      <c r="DC64">
        <v>5</v>
      </c>
      <c r="DD64">
        <v>8.5000000000000006E-2</v>
      </c>
      <c r="DE64">
        <v>-1E-3</v>
      </c>
      <c r="DF64">
        <v>-3.5999999999999997E-2</v>
      </c>
      <c r="DG64">
        <v>0.21</v>
      </c>
      <c r="DH64">
        <v>415</v>
      </c>
      <c r="DI64">
        <v>36</v>
      </c>
      <c r="DJ64">
        <v>0.25</v>
      </c>
      <c r="DK64">
        <v>0.11</v>
      </c>
      <c r="DL64">
        <v>-11.509905</v>
      </c>
      <c r="DM64">
        <v>-1.0961696060037389</v>
      </c>
      <c r="DN64">
        <v>0.1143499255574747</v>
      </c>
      <c r="DO64">
        <v>0</v>
      </c>
      <c r="DP64">
        <v>0.50674897500000005</v>
      </c>
      <c r="DQ64">
        <v>-0.1089727091932453</v>
      </c>
      <c r="DR64">
        <v>1.7754873783679091E-2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363</v>
      </c>
      <c r="EA64">
        <v>3.2946599999999999</v>
      </c>
      <c r="EB64">
        <v>2.6252</v>
      </c>
      <c r="EC64">
        <v>7.90183E-2</v>
      </c>
      <c r="ED64">
        <v>8.0761399999999997E-2</v>
      </c>
      <c r="EE64">
        <v>0.15004600000000001</v>
      </c>
      <c r="EF64">
        <v>0.14719599999999999</v>
      </c>
      <c r="EG64">
        <v>27802.1</v>
      </c>
      <c r="EH64">
        <v>28344</v>
      </c>
      <c r="EI64">
        <v>28092.9</v>
      </c>
      <c r="EJ64">
        <v>29689.7</v>
      </c>
      <c r="EK64">
        <v>32789.800000000003</v>
      </c>
      <c r="EL64">
        <v>35188.1</v>
      </c>
      <c r="EM64">
        <v>39580.9</v>
      </c>
      <c r="EN64">
        <v>42489.2</v>
      </c>
      <c r="EO64">
        <v>2.2039499999999999</v>
      </c>
      <c r="EP64">
        <v>2.1499000000000001</v>
      </c>
      <c r="EQ64">
        <v>0.110749</v>
      </c>
      <c r="ER64">
        <v>0</v>
      </c>
      <c r="ES64">
        <v>33.698300000000003</v>
      </c>
      <c r="ET64">
        <v>999.9</v>
      </c>
      <c r="EU64">
        <v>73.599999999999994</v>
      </c>
      <c r="EV64">
        <v>35.9</v>
      </c>
      <c r="EW64">
        <v>43.123399999999997</v>
      </c>
      <c r="EX64">
        <v>56.809100000000001</v>
      </c>
      <c r="EY64">
        <v>-2.0192299999999999</v>
      </c>
      <c r="EZ64">
        <v>2</v>
      </c>
      <c r="FA64">
        <v>0.65178400000000003</v>
      </c>
      <c r="FB64">
        <v>1.5449200000000001</v>
      </c>
      <c r="FC64">
        <v>20.261600000000001</v>
      </c>
      <c r="FD64">
        <v>5.2148899999999996</v>
      </c>
      <c r="FE64">
        <v>12.0044</v>
      </c>
      <c r="FF64">
        <v>4.9862000000000002</v>
      </c>
      <c r="FG64">
        <v>3.2844500000000001</v>
      </c>
      <c r="FH64">
        <v>6405.4</v>
      </c>
      <c r="FI64">
        <v>9999</v>
      </c>
      <c r="FJ64">
        <v>9999</v>
      </c>
      <c r="FK64">
        <v>490.5</v>
      </c>
      <c r="FL64">
        <v>1.86575</v>
      </c>
      <c r="FM64">
        <v>1.86215</v>
      </c>
      <c r="FN64">
        <v>1.8641799999999999</v>
      </c>
      <c r="FO64">
        <v>1.8603099999999999</v>
      </c>
      <c r="FP64">
        <v>1.8609599999999999</v>
      </c>
      <c r="FQ64">
        <v>1.86006</v>
      </c>
      <c r="FR64">
        <v>1.86182</v>
      </c>
      <c r="FS64">
        <v>1.85839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-0.128</v>
      </c>
      <c r="GH64">
        <v>0.21870000000000001</v>
      </c>
      <c r="GI64">
        <v>-0.38878066965608271</v>
      </c>
      <c r="GJ64">
        <v>8.4540356221501391E-4</v>
      </c>
      <c r="GK64">
        <v>6.8779579211309249E-8</v>
      </c>
      <c r="GL64">
        <v>-1.3381725072044801E-10</v>
      </c>
      <c r="GM64">
        <v>-8.6234221326163804E-2</v>
      </c>
      <c r="GN64">
        <v>8.8717001971158594E-4</v>
      </c>
      <c r="GO64">
        <v>5.46455871630479E-4</v>
      </c>
      <c r="GP64">
        <v>-9.435533427115459E-6</v>
      </c>
      <c r="GQ64">
        <v>1</v>
      </c>
      <c r="GR64">
        <v>2082</v>
      </c>
      <c r="GS64">
        <v>3</v>
      </c>
      <c r="GT64">
        <v>35</v>
      </c>
      <c r="GU64">
        <v>47.6</v>
      </c>
      <c r="GV64">
        <v>47.6</v>
      </c>
      <c r="GW64">
        <v>1.1071800000000001</v>
      </c>
      <c r="GX64">
        <v>2.5988799999999999</v>
      </c>
      <c r="GY64">
        <v>2.04834</v>
      </c>
      <c r="GZ64">
        <v>2.6245099999999999</v>
      </c>
      <c r="HA64">
        <v>2.1972700000000001</v>
      </c>
      <c r="HB64">
        <v>2.34497</v>
      </c>
      <c r="HC64">
        <v>40.758000000000003</v>
      </c>
      <c r="HD64">
        <v>14.079499999999999</v>
      </c>
      <c r="HE64">
        <v>18</v>
      </c>
      <c r="HF64">
        <v>711.59500000000003</v>
      </c>
      <c r="HG64">
        <v>740.71299999999997</v>
      </c>
      <c r="HH64">
        <v>31.002500000000001</v>
      </c>
      <c r="HI64">
        <v>35.422800000000002</v>
      </c>
      <c r="HJ64">
        <v>30.000699999999998</v>
      </c>
      <c r="HK64">
        <v>35.2562</v>
      </c>
      <c r="HL64">
        <v>35.241300000000003</v>
      </c>
      <c r="HM64">
        <v>22.1724</v>
      </c>
      <c r="HN64">
        <v>16.5901</v>
      </c>
      <c r="HO64">
        <v>100</v>
      </c>
      <c r="HP64">
        <v>31</v>
      </c>
      <c r="HQ64">
        <v>330.99700000000001</v>
      </c>
      <c r="HR64">
        <v>37.657200000000003</v>
      </c>
      <c r="HS64">
        <v>98.884299999999996</v>
      </c>
      <c r="HT64">
        <v>98.478800000000007</v>
      </c>
    </row>
    <row r="65" spans="1:228" x14ac:dyDescent="0.2">
      <c r="A65">
        <v>50</v>
      </c>
      <c r="B65">
        <v>1665506323.0999999</v>
      </c>
      <c r="C65">
        <v>196</v>
      </c>
      <c r="D65" t="s">
        <v>458</v>
      </c>
      <c r="E65" t="s">
        <v>459</v>
      </c>
      <c r="F65">
        <v>4</v>
      </c>
      <c r="G65">
        <v>1665506321.0999999</v>
      </c>
      <c r="H65">
        <f t="shared" si="0"/>
        <v>1.3350330937387533E-3</v>
      </c>
      <c r="I65">
        <f t="shared" si="1"/>
        <v>1.3350330937387533</v>
      </c>
      <c r="J65">
        <f t="shared" si="2"/>
        <v>4.4009776624763628</v>
      </c>
      <c r="K65">
        <f t="shared" si="3"/>
        <v>308.69857142857143</v>
      </c>
      <c r="L65">
        <f t="shared" si="4"/>
        <v>195.35128403878065</v>
      </c>
      <c r="M65">
        <f t="shared" si="5"/>
        <v>19.809605999926276</v>
      </c>
      <c r="N65">
        <f t="shared" si="6"/>
        <v>31.303592924048175</v>
      </c>
      <c r="O65">
        <f t="shared" si="7"/>
        <v>6.7455462105893982E-2</v>
      </c>
      <c r="P65">
        <f t="shared" si="8"/>
        <v>3.6831953790292773</v>
      </c>
      <c r="Q65">
        <f t="shared" si="9"/>
        <v>6.6776581734156765E-2</v>
      </c>
      <c r="R65">
        <f t="shared" si="10"/>
        <v>4.1795788770456636E-2</v>
      </c>
      <c r="S65">
        <f t="shared" si="11"/>
        <v>226.10975023239777</v>
      </c>
      <c r="T65">
        <f t="shared" si="12"/>
        <v>35.477100984534296</v>
      </c>
      <c r="U65">
        <f t="shared" si="13"/>
        <v>35.478557142857142</v>
      </c>
      <c r="V65">
        <f t="shared" si="14"/>
        <v>5.7997932903795926</v>
      </c>
      <c r="W65">
        <f t="shared" si="15"/>
        <v>69.70629488519225</v>
      </c>
      <c r="X65">
        <f t="shared" si="16"/>
        <v>3.8691022978138383</v>
      </c>
      <c r="Y65">
        <f t="shared" si="17"/>
        <v>5.5505780420352737</v>
      </c>
      <c r="Z65">
        <f t="shared" si="18"/>
        <v>1.9306909925657543</v>
      </c>
      <c r="AA65">
        <f t="shared" si="19"/>
        <v>-58.87495943387902</v>
      </c>
      <c r="AB65">
        <f t="shared" si="20"/>
        <v>-157.5810687801802</v>
      </c>
      <c r="AC65">
        <f t="shared" si="21"/>
        <v>-9.9997511148423435</v>
      </c>
      <c r="AD65">
        <f t="shared" si="22"/>
        <v>-0.34602909650379843</v>
      </c>
      <c r="AE65">
        <f t="shared" si="23"/>
        <v>27.760651423294711</v>
      </c>
      <c r="AF65">
        <f t="shared" si="24"/>
        <v>1.2958389925139095</v>
      </c>
      <c r="AG65">
        <f t="shared" si="25"/>
        <v>4.4009776624763628</v>
      </c>
      <c r="AH65">
        <v>332.50391430793258</v>
      </c>
      <c r="AI65">
        <v>323.54318181818178</v>
      </c>
      <c r="AJ65">
        <v>1.7348603260804341</v>
      </c>
      <c r="AK65">
        <v>66.836007347559729</v>
      </c>
      <c r="AL65">
        <f t="shared" si="26"/>
        <v>1.3350330937387533</v>
      </c>
      <c r="AM65">
        <v>37.634711011961912</v>
      </c>
      <c r="AN65">
        <v>38.157520606060586</v>
      </c>
      <c r="AO65">
        <v>2.0270529262698699E-3</v>
      </c>
      <c r="AP65">
        <v>85.801768597711657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47128.193268143244</v>
      </c>
      <c r="AV65">
        <f t="shared" si="30"/>
        <v>1199.987142857143</v>
      </c>
      <c r="AW65">
        <f t="shared" si="31"/>
        <v>1025.9124135919162</v>
      </c>
      <c r="AX65">
        <f t="shared" si="32"/>
        <v>0.85493617135700406</v>
      </c>
      <c r="AY65">
        <f t="shared" si="33"/>
        <v>0.18842681071901773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1665506321.0999999</v>
      </c>
      <c r="BF65">
        <v>308.69857142857143</v>
      </c>
      <c r="BG65">
        <v>320.39628571428568</v>
      </c>
      <c r="BH65">
        <v>38.154928571428577</v>
      </c>
      <c r="BI65">
        <v>37.637185714285707</v>
      </c>
      <c r="BJ65">
        <v>308.82371428571429</v>
      </c>
      <c r="BK65">
        <v>37.936228571428558</v>
      </c>
      <c r="BL65">
        <v>649.98871428571431</v>
      </c>
      <c r="BM65">
        <v>101.3051428571429</v>
      </c>
      <c r="BN65">
        <v>9.990342857142856E-2</v>
      </c>
      <c r="BO65">
        <v>34.684971428571423</v>
      </c>
      <c r="BP65">
        <v>35.478557142857142</v>
      </c>
      <c r="BQ65">
        <v>999.89999999999986</v>
      </c>
      <c r="BR65">
        <v>0</v>
      </c>
      <c r="BS65">
        <v>0</v>
      </c>
      <c r="BT65">
        <v>8996.6071428571431</v>
      </c>
      <c r="BU65">
        <v>0</v>
      </c>
      <c r="BV65">
        <v>1993.7914285714289</v>
      </c>
      <c r="BW65">
        <v>-11.69754285714286</v>
      </c>
      <c r="BX65">
        <v>320.94428571428568</v>
      </c>
      <c r="BY65">
        <v>332.92657142857138</v>
      </c>
      <c r="BZ65">
        <v>0.5177465714285715</v>
      </c>
      <c r="CA65">
        <v>320.39628571428568</v>
      </c>
      <c r="CB65">
        <v>37.637185714285707</v>
      </c>
      <c r="CC65">
        <v>3.8652885714285712</v>
      </c>
      <c r="CD65">
        <v>3.8128357142857152</v>
      </c>
      <c r="CE65">
        <v>28.31587142857143</v>
      </c>
      <c r="CF65">
        <v>28.08117142857143</v>
      </c>
      <c r="CG65">
        <v>1199.987142857143</v>
      </c>
      <c r="CH65">
        <v>0.50004400000000004</v>
      </c>
      <c r="CI65">
        <v>0.49995600000000001</v>
      </c>
      <c r="CJ65">
        <v>0</v>
      </c>
      <c r="CK65">
        <v>849.64857142857147</v>
      </c>
      <c r="CL65">
        <v>4.9990899999999998</v>
      </c>
      <c r="CM65">
        <v>9229.31</v>
      </c>
      <c r="CN65">
        <v>9557.9071428571442</v>
      </c>
      <c r="CO65">
        <v>44.936999999999998</v>
      </c>
      <c r="CP65">
        <v>47.75</v>
      </c>
      <c r="CQ65">
        <v>45.811999999999998</v>
      </c>
      <c r="CR65">
        <v>46.375</v>
      </c>
      <c r="CS65">
        <v>46.375</v>
      </c>
      <c r="CT65">
        <v>597.54714285714283</v>
      </c>
      <c r="CU65">
        <v>597.43999999999994</v>
      </c>
      <c r="CV65">
        <v>0</v>
      </c>
      <c r="CW65">
        <v>1665506327.7</v>
      </c>
      <c r="CX65">
        <v>0</v>
      </c>
      <c r="CY65">
        <v>1665503463</v>
      </c>
      <c r="CZ65" t="s">
        <v>356</v>
      </c>
      <c r="DA65">
        <v>1665503462</v>
      </c>
      <c r="DB65">
        <v>1665503463</v>
      </c>
      <c r="DC65">
        <v>5</v>
      </c>
      <c r="DD65">
        <v>8.5000000000000006E-2</v>
      </c>
      <c r="DE65">
        <v>-1E-3</v>
      </c>
      <c r="DF65">
        <v>-3.5999999999999997E-2</v>
      </c>
      <c r="DG65">
        <v>0.21</v>
      </c>
      <c r="DH65">
        <v>415</v>
      </c>
      <c r="DI65">
        <v>36</v>
      </c>
      <c r="DJ65">
        <v>0.25</v>
      </c>
      <c r="DK65">
        <v>0.11</v>
      </c>
      <c r="DL65">
        <v>-11.5670275</v>
      </c>
      <c r="DM65">
        <v>-1.167560600375199</v>
      </c>
      <c r="DN65">
        <v>0.1193702496175241</v>
      </c>
      <c r="DO65">
        <v>0</v>
      </c>
      <c r="DP65">
        <v>0.50459949999999998</v>
      </c>
      <c r="DQ65">
        <v>1.3496375234519801E-2</v>
      </c>
      <c r="DR65">
        <v>1.556282584719112E-2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3.2944100000000001</v>
      </c>
      <c r="EB65">
        <v>2.6251500000000001</v>
      </c>
      <c r="EC65">
        <v>8.0423599999999998E-2</v>
      </c>
      <c r="ED65">
        <v>8.2153699999999996E-2</v>
      </c>
      <c r="EE65">
        <v>0.150066</v>
      </c>
      <c r="EF65">
        <v>0.14721100000000001</v>
      </c>
      <c r="EG65">
        <v>27759</v>
      </c>
      <c r="EH65">
        <v>28300.7</v>
      </c>
      <c r="EI65">
        <v>28092.2</v>
      </c>
      <c r="EJ65">
        <v>29689.4</v>
      </c>
      <c r="EK65">
        <v>32787.699999999997</v>
      </c>
      <c r="EL65">
        <v>35187.1</v>
      </c>
      <c r="EM65">
        <v>39579.199999999997</v>
      </c>
      <c r="EN65">
        <v>42488.7</v>
      </c>
      <c r="EO65">
        <v>2.2035300000000002</v>
      </c>
      <c r="EP65">
        <v>2.1500699999999999</v>
      </c>
      <c r="EQ65">
        <v>0.109393</v>
      </c>
      <c r="ER65">
        <v>0</v>
      </c>
      <c r="ES65">
        <v>33.708500000000001</v>
      </c>
      <c r="ET65">
        <v>999.9</v>
      </c>
      <c r="EU65">
        <v>73.599999999999994</v>
      </c>
      <c r="EV65">
        <v>35.9</v>
      </c>
      <c r="EW65">
        <v>43.1252</v>
      </c>
      <c r="EX65">
        <v>57.439100000000003</v>
      </c>
      <c r="EY65">
        <v>-2.0352600000000001</v>
      </c>
      <c r="EZ65">
        <v>2</v>
      </c>
      <c r="FA65">
        <v>0.65255600000000002</v>
      </c>
      <c r="FB65">
        <v>1.5544100000000001</v>
      </c>
      <c r="FC65">
        <v>20.261299999999999</v>
      </c>
      <c r="FD65">
        <v>5.2148899999999996</v>
      </c>
      <c r="FE65">
        <v>12.004300000000001</v>
      </c>
      <c r="FF65">
        <v>4.9855</v>
      </c>
      <c r="FG65">
        <v>3.28443</v>
      </c>
      <c r="FH65">
        <v>6405.4</v>
      </c>
      <c r="FI65">
        <v>9999</v>
      </c>
      <c r="FJ65">
        <v>9999</v>
      </c>
      <c r="FK65">
        <v>490.5</v>
      </c>
      <c r="FL65">
        <v>1.86575</v>
      </c>
      <c r="FM65">
        <v>1.8621300000000001</v>
      </c>
      <c r="FN65">
        <v>1.8641700000000001</v>
      </c>
      <c r="FO65">
        <v>1.86033</v>
      </c>
      <c r="FP65">
        <v>1.8609599999999999</v>
      </c>
      <c r="FQ65">
        <v>1.86008</v>
      </c>
      <c r="FR65">
        <v>1.8618300000000001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-0.123</v>
      </c>
      <c r="GH65">
        <v>0.21870000000000001</v>
      </c>
      <c r="GI65">
        <v>-0.38878066965608271</v>
      </c>
      <c r="GJ65">
        <v>8.4540356221501391E-4</v>
      </c>
      <c r="GK65">
        <v>6.8779579211309249E-8</v>
      </c>
      <c r="GL65">
        <v>-1.3381725072044801E-10</v>
      </c>
      <c r="GM65">
        <v>-8.6234221326163804E-2</v>
      </c>
      <c r="GN65">
        <v>8.8717001971158594E-4</v>
      </c>
      <c r="GO65">
        <v>5.46455871630479E-4</v>
      </c>
      <c r="GP65">
        <v>-9.435533427115459E-6</v>
      </c>
      <c r="GQ65">
        <v>1</v>
      </c>
      <c r="GR65">
        <v>2082</v>
      </c>
      <c r="GS65">
        <v>3</v>
      </c>
      <c r="GT65">
        <v>35</v>
      </c>
      <c r="GU65">
        <v>47.7</v>
      </c>
      <c r="GV65">
        <v>47.7</v>
      </c>
      <c r="GW65">
        <v>1.1254900000000001</v>
      </c>
      <c r="GX65">
        <v>2.5903299999999998</v>
      </c>
      <c r="GY65">
        <v>2.04834</v>
      </c>
      <c r="GZ65">
        <v>2.6245099999999999</v>
      </c>
      <c r="HA65">
        <v>2.1972700000000001</v>
      </c>
      <c r="HB65">
        <v>2.34985</v>
      </c>
      <c r="HC65">
        <v>40.758000000000003</v>
      </c>
      <c r="HD65">
        <v>14.079499999999999</v>
      </c>
      <c r="HE65">
        <v>18</v>
      </c>
      <c r="HF65">
        <v>711.28200000000004</v>
      </c>
      <c r="HG65">
        <v>740.93299999999999</v>
      </c>
      <c r="HH65">
        <v>31.002600000000001</v>
      </c>
      <c r="HI65">
        <v>35.427999999999997</v>
      </c>
      <c r="HJ65">
        <v>30.000900000000001</v>
      </c>
      <c r="HK65">
        <v>35.260800000000003</v>
      </c>
      <c r="HL65">
        <v>35.245699999999999</v>
      </c>
      <c r="HM65">
        <v>22.552700000000002</v>
      </c>
      <c r="HN65">
        <v>16.5901</v>
      </c>
      <c r="HO65">
        <v>100</v>
      </c>
      <c r="HP65">
        <v>31</v>
      </c>
      <c r="HQ65">
        <v>337.834</v>
      </c>
      <c r="HR65">
        <v>37.657200000000003</v>
      </c>
      <c r="HS65">
        <v>98.880799999999994</v>
      </c>
      <c r="HT65">
        <v>98.477699999999999</v>
      </c>
    </row>
    <row r="66" spans="1:228" x14ac:dyDescent="0.2">
      <c r="A66">
        <v>51</v>
      </c>
      <c r="B66">
        <v>1665506327.0999999</v>
      </c>
      <c r="C66">
        <v>200</v>
      </c>
      <c r="D66" t="s">
        <v>460</v>
      </c>
      <c r="E66" t="s">
        <v>461</v>
      </c>
      <c r="F66">
        <v>4</v>
      </c>
      <c r="G66">
        <v>1665506324.7874999</v>
      </c>
      <c r="H66">
        <f t="shared" si="0"/>
        <v>1.4167305398765323E-3</v>
      </c>
      <c r="I66">
        <f t="shared" si="1"/>
        <v>1.4167305398765324</v>
      </c>
      <c r="J66">
        <f t="shared" si="2"/>
        <v>4.7609995584892335</v>
      </c>
      <c r="K66">
        <f t="shared" si="3"/>
        <v>314.78949999999998</v>
      </c>
      <c r="L66">
        <f t="shared" si="4"/>
        <v>199.31213076883594</v>
      </c>
      <c r="M66">
        <f t="shared" si="5"/>
        <v>20.211034766767209</v>
      </c>
      <c r="N66">
        <f t="shared" si="6"/>
        <v>31.920894649870711</v>
      </c>
      <c r="O66">
        <f t="shared" si="7"/>
        <v>7.1666980575178563E-2</v>
      </c>
      <c r="P66">
        <f t="shared" si="8"/>
        <v>3.6932085903242609</v>
      </c>
      <c r="Q66">
        <f t="shared" si="9"/>
        <v>7.0903254840387189E-2</v>
      </c>
      <c r="R66">
        <f t="shared" si="10"/>
        <v>4.438247366620271E-2</v>
      </c>
      <c r="S66">
        <f t="shared" si="11"/>
        <v>226.10996960769165</v>
      </c>
      <c r="T66">
        <f t="shared" si="12"/>
        <v>35.464485537582192</v>
      </c>
      <c r="U66">
        <f t="shared" si="13"/>
        <v>35.479149999999997</v>
      </c>
      <c r="V66">
        <f t="shared" si="14"/>
        <v>5.7999830442954261</v>
      </c>
      <c r="W66">
        <f t="shared" si="15"/>
        <v>69.705268273916872</v>
      </c>
      <c r="X66">
        <f t="shared" si="16"/>
        <v>3.8704260318534298</v>
      </c>
      <c r="Y66">
        <f t="shared" si="17"/>
        <v>5.5525588347842447</v>
      </c>
      <c r="Z66">
        <f t="shared" si="18"/>
        <v>1.9295570124419963</v>
      </c>
      <c r="AA66">
        <f t="shared" si="19"/>
        <v>-62.477816808555076</v>
      </c>
      <c r="AB66">
        <f t="shared" si="20"/>
        <v>-156.84753301360922</v>
      </c>
      <c r="AC66">
        <f t="shared" si="21"/>
        <v>-9.9265560168799318</v>
      </c>
      <c r="AD66">
        <f t="shared" si="22"/>
        <v>-3.141936231352588</v>
      </c>
      <c r="AE66">
        <f t="shared" si="23"/>
        <v>28.018357890289554</v>
      </c>
      <c r="AF66">
        <f t="shared" si="24"/>
        <v>1.3171620064604919</v>
      </c>
      <c r="AG66">
        <f t="shared" si="25"/>
        <v>4.7609995584892335</v>
      </c>
      <c r="AH66">
        <v>339.47800858480531</v>
      </c>
      <c r="AI66">
        <v>330.40407878787892</v>
      </c>
      <c r="AJ66">
        <v>1.724510414028732</v>
      </c>
      <c r="AK66">
        <v>66.836007347559729</v>
      </c>
      <c r="AL66">
        <f t="shared" si="26"/>
        <v>1.4167305398765324</v>
      </c>
      <c r="AM66">
        <v>37.640951672717748</v>
      </c>
      <c r="AN66">
        <v>38.176316969696963</v>
      </c>
      <c r="AO66">
        <v>5.8706976423234794E-3</v>
      </c>
      <c r="AP66">
        <v>85.801768597711657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47305.383344482361</v>
      </c>
      <c r="AV66">
        <f t="shared" si="30"/>
        <v>1199.9862499999999</v>
      </c>
      <c r="AW66">
        <f t="shared" si="31"/>
        <v>1025.911851092068</v>
      </c>
      <c r="AX66">
        <f t="shared" si="32"/>
        <v>0.85493633872227126</v>
      </c>
      <c r="AY66">
        <f t="shared" si="33"/>
        <v>0.18842713373398376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1665506324.7874999</v>
      </c>
      <c r="BF66">
        <v>314.78949999999998</v>
      </c>
      <c r="BG66">
        <v>326.60050000000001</v>
      </c>
      <c r="BH66">
        <v>38.168399999999998</v>
      </c>
      <c r="BI66">
        <v>37.642137499999997</v>
      </c>
      <c r="BJ66">
        <v>314.90924999999999</v>
      </c>
      <c r="BK66">
        <v>37.949649999999998</v>
      </c>
      <c r="BL66">
        <v>649.979375</v>
      </c>
      <c r="BM66">
        <v>101.304125</v>
      </c>
      <c r="BN66">
        <v>9.9812075E-2</v>
      </c>
      <c r="BO66">
        <v>34.691400000000002</v>
      </c>
      <c r="BP66">
        <v>35.479149999999997</v>
      </c>
      <c r="BQ66">
        <v>999.9</v>
      </c>
      <c r="BR66">
        <v>0</v>
      </c>
      <c r="BS66">
        <v>0</v>
      </c>
      <c r="BT66">
        <v>9031.2512499999993</v>
      </c>
      <c r="BU66">
        <v>0</v>
      </c>
      <c r="BV66">
        <v>1975.9525000000001</v>
      </c>
      <c r="BW66">
        <v>-11.8111125</v>
      </c>
      <c r="BX66">
        <v>327.28125</v>
      </c>
      <c r="BY66">
        <v>339.37537500000002</v>
      </c>
      <c r="BZ66">
        <v>0.52626675000000001</v>
      </c>
      <c r="CA66">
        <v>326.60050000000001</v>
      </c>
      <c r="CB66">
        <v>37.642137499999997</v>
      </c>
      <c r="CC66">
        <v>3.8666225000000001</v>
      </c>
      <c r="CD66">
        <v>3.81331</v>
      </c>
      <c r="CE66">
        <v>28.321837500000001</v>
      </c>
      <c r="CF66">
        <v>28.083300000000001</v>
      </c>
      <c r="CG66">
        <v>1199.9862499999999</v>
      </c>
      <c r="CH66">
        <v>0.50003875000000009</v>
      </c>
      <c r="CI66">
        <v>0.49996125000000002</v>
      </c>
      <c r="CJ66">
        <v>0</v>
      </c>
      <c r="CK66">
        <v>848.93250000000012</v>
      </c>
      <c r="CL66">
        <v>4.9990899999999998</v>
      </c>
      <c r="CM66">
        <v>9216.8562500000007</v>
      </c>
      <c r="CN66">
        <v>9557.8937500000011</v>
      </c>
      <c r="CO66">
        <v>44.936999999999998</v>
      </c>
      <c r="CP66">
        <v>47.757750000000001</v>
      </c>
      <c r="CQ66">
        <v>45.827749999999988</v>
      </c>
      <c r="CR66">
        <v>46.375</v>
      </c>
      <c r="CS66">
        <v>46.382750000000001</v>
      </c>
      <c r="CT66">
        <v>597.54</v>
      </c>
      <c r="CU66">
        <v>597.44624999999996</v>
      </c>
      <c r="CV66">
        <v>0</v>
      </c>
      <c r="CW66">
        <v>1665506331.9000001</v>
      </c>
      <c r="CX66">
        <v>0</v>
      </c>
      <c r="CY66">
        <v>1665503463</v>
      </c>
      <c r="CZ66" t="s">
        <v>356</v>
      </c>
      <c r="DA66">
        <v>1665503462</v>
      </c>
      <c r="DB66">
        <v>1665503463</v>
      </c>
      <c r="DC66">
        <v>5</v>
      </c>
      <c r="DD66">
        <v>8.5000000000000006E-2</v>
      </c>
      <c r="DE66">
        <v>-1E-3</v>
      </c>
      <c r="DF66">
        <v>-3.5999999999999997E-2</v>
      </c>
      <c r="DG66">
        <v>0.21</v>
      </c>
      <c r="DH66">
        <v>415</v>
      </c>
      <c r="DI66">
        <v>36</v>
      </c>
      <c r="DJ66">
        <v>0.25</v>
      </c>
      <c r="DK66">
        <v>0.11</v>
      </c>
      <c r="DL66">
        <v>-11.639934999999999</v>
      </c>
      <c r="DM66">
        <v>-1.210439774859261</v>
      </c>
      <c r="DN66">
        <v>0.1228526669429688</v>
      </c>
      <c r="DO66">
        <v>0</v>
      </c>
      <c r="DP66">
        <v>0.50498387499999997</v>
      </c>
      <c r="DQ66">
        <v>0.15580134709193169</v>
      </c>
      <c r="DR66">
        <v>1.550382561529169E-2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363</v>
      </c>
      <c r="EA66">
        <v>3.2945000000000002</v>
      </c>
      <c r="EB66">
        <v>2.62554</v>
      </c>
      <c r="EC66">
        <v>8.1798200000000001E-2</v>
      </c>
      <c r="ED66">
        <v>8.3541599999999994E-2</v>
      </c>
      <c r="EE66">
        <v>0.15010999999999999</v>
      </c>
      <c r="EF66">
        <v>0.14721799999999999</v>
      </c>
      <c r="EG66">
        <v>27717.3</v>
      </c>
      <c r="EH66">
        <v>28257.3</v>
      </c>
      <c r="EI66">
        <v>28092.1</v>
      </c>
      <c r="EJ66">
        <v>29688.799999999999</v>
      </c>
      <c r="EK66">
        <v>32786.400000000001</v>
      </c>
      <c r="EL66">
        <v>35186.300000000003</v>
      </c>
      <c r="EM66">
        <v>39579.599999999999</v>
      </c>
      <c r="EN66">
        <v>42488</v>
      </c>
      <c r="EO66">
        <v>2.2034699999999998</v>
      </c>
      <c r="EP66">
        <v>2.1498499999999998</v>
      </c>
      <c r="EQ66">
        <v>0.109151</v>
      </c>
      <c r="ER66">
        <v>0</v>
      </c>
      <c r="ES66">
        <v>33.720599999999997</v>
      </c>
      <c r="ET66">
        <v>999.9</v>
      </c>
      <c r="EU66">
        <v>73.599999999999994</v>
      </c>
      <c r="EV66">
        <v>35.9</v>
      </c>
      <c r="EW66">
        <v>43.127000000000002</v>
      </c>
      <c r="EX66">
        <v>57.409100000000002</v>
      </c>
      <c r="EY66">
        <v>-2.0232399999999999</v>
      </c>
      <c r="EZ66">
        <v>2</v>
      </c>
      <c r="FA66">
        <v>0.65314499999999998</v>
      </c>
      <c r="FB66">
        <v>1.56389</v>
      </c>
      <c r="FC66">
        <v>20.261299999999999</v>
      </c>
      <c r="FD66">
        <v>5.2159399999999998</v>
      </c>
      <c r="FE66">
        <v>12.0046</v>
      </c>
      <c r="FF66">
        <v>4.9861000000000004</v>
      </c>
      <c r="FG66">
        <v>3.2846500000000001</v>
      </c>
      <c r="FH66">
        <v>6405.7</v>
      </c>
      <c r="FI66">
        <v>9999</v>
      </c>
      <c r="FJ66">
        <v>9999</v>
      </c>
      <c r="FK66">
        <v>490.5</v>
      </c>
      <c r="FL66">
        <v>1.8657900000000001</v>
      </c>
      <c r="FM66">
        <v>1.86216</v>
      </c>
      <c r="FN66">
        <v>1.8641799999999999</v>
      </c>
      <c r="FO66">
        <v>1.86033</v>
      </c>
      <c r="FP66">
        <v>1.86097</v>
      </c>
      <c r="FQ66">
        <v>1.86008</v>
      </c>
      <c r="FR66">
        <v>1.8618399999999999</v>
      </c>
      <c r="FS66">
        <v>1.8584000000000001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-0.11600000000000001</v>
      </c>
      <c r="GH66">
        <v>0.21879999999999999</v>
      </c>
      <c r="GI66">
        <v>-0.38878066965608271</v>
      </c>
      <c r="GJ66">
        <v>8.4540356221501391E-4</v>
      </c>
      <c r="GK66">
        <v>6.8779579211309249E-8</v>
      </c>
      <c r="GL66">
        <v>-1.3381725072044801E-10</v>
      </c>
      <c r="GM66">
        <v>-8.6234221326163804E-2</v>
      </c>
      <c r="GN66">
        <v>8.8717001971158594E-4</v>
      </c>
      <c r="GO66">
        <v>5.46455871630479E-4</v>
      </c>
      <c r="GP66">
        <v>-9.435533427115459E-6</v>
      </c>
      <c r="GQ66">
        <v>1</v>
      </c>
      <c r="GR66">
        <v>2082</v>
      </c>
      <c r="GS66">
        <v>3</v>
      </c>
      <c r="GT66">
        <v>35</v>
      </c>
      <c r="GU66">
        <v>47.8</v>
      </c>
      <c r="GV66">
        <v>47.7</v>
      </c>
      <c r="GW66">
        <v>1.1450199999999999</v>
      </c>
      <c r="GX66">
        <v>2.5878899999999998</v>
      </c>
      <c r="GY66">
        <v>2.04834</v>
      </c>
      <c r="GZ66">
        <v>2.6257299999999999</v>
      </c>
      <c r="HA66">
        <v>2.1972700000000001</v>
      </c>
      <c r="HB66">
        <v>2.3767100000000001</v>
      </c>
      <c r="HC66">
        <v>40.758000000000003</v>
      </c>
      <c r="HD66">
        <v>14.0883</v>
      </c>
      <c r="HE66">
        <v>18</v>
      </c>
      <c r="HF66">
        <v>711.28800000000001</v>
      </c>
      <c r="HG66">
        <v>740.77</v>
      </c>
      <c r="HH66">
        <v>31.002700000000001</v>
      </c>
      <c r="HI66">
        <v>35.433399999999999</v>
      </c>
      <c r="HJ66">
        <v>30.000800000000002</v>
      </c>
      <c r="HK66">
        <v>35.265099999999997</v>
      </c>
      <c r="HL66">
        <v>35.2502</v>
      </c>
      <c r="HM66">
        <v>22.9285</v>
      </c>
      <c r="HN66">
        <v>16.5901</v>
      </c>
      <c r="HO66">
        <v>100</v>
      </c>
      <c r="HP66">
        <v>31</v>
      </c>
      <c r="HQ66">
        <v>344.51600000000002</v>
      </c>
      <c r="HR66">
        <v>37.657200000000003</v>
      </c>
      <c r="HS66">
        <v>98.881100000000004</v>
      </c>
      <c r="HT66">
        <v>98.475899999999996</v>
      </c>
    </row>
    <row r="67" spans="1:228" x14ac:dyDescent="0.2">
      <c r="A67">
        <v>52</v>
      </c>
      <c r="B67">
        <v>1665506331.0999999</v>
      </c>
      <c r="C67">
        <v>204</v>
      </c>
      <c r="D67" t="s">
        <v>462</v>
      </c>
      <c r="E67" t="s">
        <v>463</v>
      </c>
      <c r="F67">
        <v>4</v>
      </c>
      <c r="G67">
        <v>1665506329.0999999</v>
      </c>
      <c r="H67">
        <f t="shared" si="0"/>
        <v>1.3545401139354687E-3</v>
      </c>
      <c r="I67">
        <f t="shared" si="1"/>
        <v>1.3545401139354687</v>
      </c>
      <c r="J67">
        <f t="shared" si="2"/>
        <v>4.9278037831360733</v>
      </c>
      <c r="K67">
        <f t="shared" si="3"/>
        <v>321.96457142857139</v>
      </c>
      <c r="L67">
        <f t="shared" si="4"/>
        <v>197.47888214225114</v>
      </c>
      <c r="M67">
        <f t="shared" si="5"/>
        <v>20.025404124995337</v>
      </c>
      <c r="N67">
        <f t="shared" si="6"/>
        <v>32.648912060094226</v>
      </c>
      <c r="O67">
        <f t="shared" si="7"/>
        <v>6.8456356149287467E-2</v>
      </c>
      <c r="P67">
        <f t="shared" si="8"/>
        <v>3.6915319573052026</v>
      </c>
      <c r="Q67">
        <f t="shared" si="9"/>
        <v>6.7758854024218093E-2</v>
      </c>
      <c r="R67">
        <f t="shared" si="10"/>
        <v>4.2411359175465305E-2</v>
      </c>
      <c r="S67">
        <f t="shared" si="11"/>
        <v>226.11202809004314</v>
      </c>
      <c r="T67">
        <f t="shared" si="12"/>
        <v>35.488640790915262</v>
      </c>
      <c r="U67">
        <f t="shared" si="13"/>
        <v>35.485857142857142</v>
      </c>
      <c r="V67">
        <f t="shared" si="14"/>
        <v>5.8021301541096015</v>
      </c>
      <c r="W67">
        <f t="shared" si="15"/>
        <v>69.685670794780691</v>
      </c>
      <c r="X67">
        <f t="shared" si="16"/>
        <v>3.8716700644010742</v>
      </c>
      <c r="Y67">
        <f t="shared" si="17"/>
        <v>5.5559055688835439</v>
      </c>
      <c r="Z67">
        <f t="shared" si="18"/>
        <v>1.9304600897085273</v>
      </c>
      <c r="AA67">
        <f t="shared" si="19"/>
        <v>-59.735219024554169</v>
      </c>
      <c r="AB67">
        <f t="shared" si="20"/>
        <v>-155.95040362332173</v>
      </c>
      <c r="AC67">
        <f t="shared" si="21"/>
        <v>-9.8751055113737838</v>
      </c>
      <c r="AD67">
        <f t="shared" si="22"/>
        <v>0.55129993079344786</v>
      </c>
      <c r="AE67">
        <f t="shared" si="23"/>
        <v>28.425298063227437</v>
      </c>
      <c r="AF67">
        <f t="shared" si="24"/>
        <v>1.334748444573912</v>
      </c>
      <c r="AG67">
        <f t="shared" si="25"/>
        <v>4.9278037831360733</v>
      </c>
      <c r="AH67">
        <v>346.60343776761619</v>
      </c>
      <c r="AI67">
        <v>337.36646060606068</v>
      </c>
      <c r="AJ67">
        <v>1.7470881344916629</v>
      </c>
      <c r="AK67">
        <v>66.836007347559729</v>
      </c>
      <c r="AL67">
        <f t="shared" si="26"/>
        <v>1.3545401139354687</v>
      </c>
      <c r="AM67">
        <v>37.645103669998441</v>
      </c>
      <c r="AN67">
        <v>38.183584848484841</v>
      </c>
      <c r="AO67">
        <v>5.1041952303521965E-4</v>
      </c>
      <c r="AP67">
        <v>85.801768597711657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47273.883247152655</v>
      </c>
      <c r="AV67">
        <f t="shared" si="30"/>
        <v>1199.995714285714</v>
      </c>
      <c r="AW67">
        <f t="shared" si="31"/>
        <v>1025.9200850207474</v>
      </c>
      <c r="AX67">
        <f t="shared" si="32"/>
        <v>0.85493645752844749</v>
      </c>
      <c r="AY67">
        <f t="shared" si="33"/>
        <v>0.18842736302990395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1665506329.0999999</v>
      </c>
      <c r="BF67">
        <v>321.96457142857139</v>
      </c>
      <c r="BG67">
        <v>333.95</v>
      </c>
      <c r="BH67">
        <v>38.180157142857141</v>
      </c>
      <c r="BI67">
        <v>37.646914285714288</v>
      </c>
      <c r="BJ67">
        <v>322.07857142857148</v>
      </c>
      <c r="BK67">
        <v>37.961428571428577</v>
      </c>
      <c r="BL67">
        <v>650.02771428571418</v>
      </c>
      <c r="BM67">
        <v>101.3052857142857</v>
      </c>
      <c r="BN67">
        <v>0.1000084</v>
      </c>
      <c r="BO67">
        <v>34.702257142857142</v>
      </c>
      <c r="BP67">
        <v>35.485857142857142</v>
      </c>
      <c r="BQ67">
        <v>999.89999999999986</v>
      </c>
      <c r="BR67">
        <v>0</v>
      </c>
      <c r="BS67">
        <v>0</v>
      </c>
      <c r="BT67">
        <v>9025.3585714285709</v>
      </c>
      <c r="BU67">
        <v>0</v>
      </c>
      <c r="BV67">
        <v>1960.6528571428571</v>
      </c>
      <c r="BW67">
        <v>-11.985328571428569</v>
      </c>
      <c r="BX67">
        <v>334.74528571428573</v>
      </c>
      <c r="BY67">
        <v>347.01385714285709</v>
      </c>
      <c r="BZ67">
        <v>0.53326171428571434</v>
      </c>
      <c r="CA67">
        <v>333.95</v>
      </c>
      <c r="CB67">
        <v>37.646914285714288</v>
      </c>
      <c r="CC67">
        <v>3.8678585714285711</v>
      </c>
      <c r="CD67">
        <v>3.813834285714286</v>
      </c>
      <c r="CE67">
        <v>28.32732857142857</v>
      </c>
      <c r="CF67">
        <v>28.085685714285709</v>
      </c>
      <c r="CG67">
        <v>1199.995714285714</v>
      </c>
      <c r="CH67">
        <v>0.50003399999999998</v>
      </c>
      <c r="CI67">
        <v>0.49996600000000008</v>
      </c>
      <c r="CJ67">
        <v>0</v>
      </c>
      <c r="CK67">
        <v>848.10057142857136</v>
      </c>
      <c r="CL67">
        <v>4.9990899999999998</v>
      </c>
      <c r="CM67">
        <v>9215.4042857142867</v>
      </c>
      <c r="CN67">
        <v>9557.9342857142874</v>
      </c>
      <c r="CO67">
        <v>44.936999999999998</v>
      </c>
      <c r="CP67">
        <v>47.811999999999998</v>
      </c>
      <c r="CQ67">
        <v>45.811999999999998</v>
      </c>
      <c r="CR67">
        <v>46.401571428571437</v>
      </c>
      <c r="CS67">
        <v>46.419285714285721</v>
      </c>
      <c r="CT67">
        <v>597.54</v>
      </c>
      <c r="CU67">
        <v>597.45571428571441</v>
      </c>
      <c r="CV67">
        <v>0</v>
      </c>
      <c r="CW67">
        <v>1665506335.5</v>
      </c>
      <c r="CX67">
        <v>0</v>
      </c>
      <c r="CY67">
        <v>1665503463</v>
      </c>
      <c r="CZ67" t="s">
        <v>356</v>
      </c>
      <c r="DA67">
        <v>1665503462</v>
      </c>
      <c r="DB67">
        <v>1665503463</v>
      </c>
      <c r="DC67">
        <v>5</v>
      </c>
      <c r="DD67">
        <v>8.5000000000000006E-2</v>
      </c>
      <c r="DE67">
        <v>-1E-3</v>
      </c>
      <c r="DF67">
        <v>-3.5999999999999997E-2</v>
      </c>
      <c r="DG67">
        <v>0.21</v>
      </c>
      <c r="DH67">
        <v>415</v>
      </c>
      <c r="DI67">
        <v>36</v>
      </c>
      <c r="DJ67">
        <v>0.25</v>
      </c>
      <c r="DK67">
        <v>0.11</v>
      </c>
      <c r="DL67">
        <v>-11.747505</v>
      </c>
      <c r="DM67">
        <v>-1.3022363977485909</v>
      </c>
      <c r="DN67">
        <v>0.13367281501861181</v>
      </c>
      <c r="DO67">
        <v>0</v>
      </c>
      <c r="DP67">
        <v>0.51472894999999996</v>
      </c>
      <c r="DQ67">
        <v>0.14619422138836591</v>
      </c>
      <c r="DR67">
        <v>1.430824029003917E-2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363</v>
      </c>
      <c r="EA67">
        <v>3.2945099999999998</v>
      </c>
      <c r="EB67">
        <v>2.6253899999999999</v>
      </c>
      <c r="EC67">
        <v>8.3186999999999997E-2</v>
      </c>
      <c r="ED67">
        <v>8.4902000000000005E-2</v>
      </c>
      <c r="EE67">
        <v>0.15013599999999999</v>
      </c>
      <c r="EF67">
        <v>0.147234</v>
      </c>
      <c r="EG67">
        <v>27674.6</v>
      </c>
      <c r="EH67">
        <v>28215.1</v>
      </c>
      <c r="EI67">
        <v>28091.3</v>
      </c>
      <c r="EJ67">
        <v>29688.6</v>
      </c>
      <c r="EK67">
        <v>32784.300000000003</v>
      </c>
      <c r="EL67">
        <v>35185.599999999999</v>
      </c>
      <c r="EM67">
        <v>39578.199999999997</v>
      </c>
      <c r="EN67">
        <v>42487.8</v>
      </c>
      <c r="EO67">
        <v>2.2038000000000002</v>
      </c>
      <c r="EP67">
        <v>2.14967</v>
      </c>
      <c r="EQ67">
        <v>0.10851</v>
      </c>
      <c r="ER67">
        <v>0</v>
      </c>
      <c r="ES67">
        <v>33.732799999999997</v>
      </c>
      <c r="ET67">
        <v>999.9</v>
      </c>
      <c r="EU67">
        <v>73.599999999999994</v>
      </c>
      <c r="EV67">
        <v>35.9</v>
      </c>
      <c r="EW67">
        <v>43.130600000000001</v>
      </c>
      <c r="EX67">
        <v>57.259099999999997</v>
      </c>
      <c r="EY67">
        <v>-1.9391</v>
      </c>
      <c r="EZ67">
        <v>2</v>
      </c>
      <c r="FA67">
        <v>0.65374699999999997</v>
      </c>
      <c r="FB67">
        <v>1.57273</v>
      </c>
      <c r="FC67">
        <v>20.261199999999999</v>
      </c>
      <c r="FD67">
        <v>5.2156399999999996</v>
      </c>
      <c r="FE67">
        <v>12.004099999999999</v>
      </c>
      <c r="FF67">
        <v>4.9859499999999999</v>
      </c>
      <c r="FG67">
        <v>3.2846500000000001</v>
      </c>
      <c r="FH67">
        <v>6405.7</v>
      </c>
      <c r="FI67">
        <v>9999</v>
      </c>
      <c r="FJ67">
        <v>9999</v>
      </c>
      <c r="FK67">
        <v>490.5</v>
      </c>
      <c r="FL67">
        <v>1.8657300000000001</v>
      </c>
      <c r="FM67">
        <v>1.8621399999999999</v>
      </c>
      <c r="FN67">
        <v>1.8641700000000001</v>
      </c>
      <c r="FO67">
        <v>1.86029</v>
      </c>
      <c r="FP67">
        <v>1.8609599999999999</v>
      </c>
      <c r="FQ67">
        <v>1.8600699999999999</v>
      </c>
      <c r="FR67">
        <v>1.8617699999999999</v>
      </c>
      <c r="FS67">
        <v>1.8583799999999999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-0.111</v>
      </c>
      <c r="GH67">
        <v>0.21879999999999999</v>
      </c>
      <c r="GI67">
        <v>-0.38878066965608271</v>
      </c>
      <c r="GJ67">
        <v>8.4540356221501391E-4</v>
      </c>
      <c r="GK67">
        <v>6.8779579211309249E-8</v>
      </c>
      <c r="GL67">
        <v>-1.3381725072044801E-10</v>
      </c>
      <c r="GM67">
        <v>-8.6234221326163804E-2</v>
      </c>
      <c r="GN67">
        <v>8.8717001971158594E-4</v>
      </c>
      <c r="GO67">
        <v>5.46455871630479E-4</v>
      </c>
      <c r="GP67">
        <v>-9.435533427115459E-6</v>
      </c>
      <c r="GQ67">
        <v>1</v>
      </c>
      <c r="GR67">
        <v>2082</v>
      </c>
      <c r="GS67">
        <v>3</v>
      </c>
      <c r="GT67">
        <v>35</v>
      </c>
      <c r="GU67">
        <v>47.8</v>
      </c>
      <c r="GV67">
        <v>47.8</v>
      </c>
      <c r="GW67">
        <v>1.16333</v>
      </c>
      <c r="GX67">
        <v>2.5854499999999998</v>
      </c>
      <c r="GY67">
        <v>2.04834</v>
      </c>
      <c r="GZ67">
        <v>2.6245099999999999</v>
      </c>
      <c r="HA67">
        <v>2.1972700000000001</v>
      </c>
      <c r="HB67">
        <v>2.33765</v>
      </c>
      <c r="HC67">
        <v>40.758000000000003</v>
      </c>
      <c r="HD67">
        <v>14.0883</v>
      </c>
      <c r="HE67">
        <v>18</v>
      </c>
      <c r="HF67">
        <v>711.60799999999995</v>
      </c>
      <c r="HG67">
        <v>740.65300000000002</v>
      </c>
      <c r="HH67">
        <v>31.002600000000001</v>
      </c>
      <c r="HI67">
        <v>35.439900000000002</v>
      </c>
      <c r="HJ67">
        <v>30.000800000000002</v>
      </c>
      <c r="HK67">
        <v>35.269199999999998</v>
      </c>
      <c r="HL67">
        <v>35.254600000000003</v>
      </c>
      <c r="HM67">
        <v>23.306000000000001</v>
      </c>
      <c r="HN67">
        <v>16.5901</v>
      </c>
      <c r="HO67">
        <v>100</v>
      </c>
      <c r="HP67">
        <v>31</v>
      </c>
      <c r="HQ67">
        <v>351.20600000000002</v>
      </c>
      <c r="HR67">
        <v>37.654400000000003</v>
      </c>
      <c r="HS67">
        <v>98.878</v>
      </c>
      <c r="HT67">
        <v>98.475499999999997</v>
      </c>
    </row>
    <row r="68" spans="1:228" x14ac:dyDescent="0.2">
      <c r="A68">
        <v>53</v>
      </c>
      <c r="B68">
        <v>1665506335.0999999</v>
      </c>
      <c r="C68">
        <v>208</v>
      </c>
      <c r="D68" t="s">
        <v>464</v>
      </c>
      <c r="E68" t="s">
        <v>465</v>
      </c>
      <c r="F68">
        <v>4</v>
      </c>
      <c r="G68">
        <v>1665506332.7874999</v>
      </c>
      <c r="H68">
        <f t="shared" si="0"/>
        <v>1.3876343937780965E-3</v>
      </c>
      <c r="I68">
        <f t="shared" si="1"/>
        <v>1.3876343937780966</v>
      </c>
      <c r="J68">
        <f t="shared" si="2"/>
        <v>4.7443621223418599</v>
      </c>
      <c r="K68">
        <f t="shared" si="3"/>
        <v>328.15212500000001</v>
      </c>
      <c r="L68">
        <f t="shared" si="4"/>
        <v>210.35150111181244</v>
      </c>
      <c r="M68">
        <f t="shared" si="5"/>
        <v>21.330793101017633</v>
      </c>
      <c r="N68">
        <f t="shared" si="6"/>
        <v>33.27642088141581</v>
      </c>
      <c r="O68">
        <f t="shared" si="7"/>
        <v>7.014329269157614E-2</v>
      </c>
      <c r="P68">
        <f t="shared" si="8"/>
        <v>3.6823502526520819</v>
      </c>
      <c r="Q68">
        <f t="shared" si="9"/>
        <v>6.9409384054165191E-2</v>
      </c>
      <c r="R68">
        <f t="shared" si="10"/>
        <v>4.3446163779091405E-2</v>
      </c>
      <c r="S68">
        <f t="shared" si="11"/>
        <v>226.11216223310407</v>
      </c>
      <c r="T68">
        <f t="shared" si="12"/>
        <v>35.491235648533554</v>
      </c>
      <c r="U68">
        <f t="shared" si="13"/>
        <v>35.490162499999997</v>
      </c>
      <c r="V68">
        <f t="shared" si="14"/>
        <v>5.8035087613104182</v>
      </c>
      <c r="W68">
        <f t="shared" si="15"/>
        <v>69.678755312907356</v>
      </c>
      <c r="X68">
        <f t="shared" si="16"/>
        <v>3.872933531466594</v>
      </c>
      <c r="Y68">
        <f t="shared" si="17"/>
        <v>5.5582702562271056</v>
      </c>
      <c r="Z68">
        <f t="shared" si="18"/>
        <v>1.9305752298438241</v>
      </c>
      <c r="AA68">
        <f t="shared" si="19"/>
        <v>-61.194676765614055</v>
      </c>
      <c r="AB68">
        <f t="shared" si="20"/>
        <v>-154.89498530123333</v>
      </c>
      <c r="AC68">
        <f t="shared" si="21"/>
        <v>-9.8333035779425515</v>
      </c>
      <c r="AD68">
        <f t="shared" si="22"/>
        <v>0.18919658831413244</v>
      </c>
      <c r="AE68">
        <f t="shared" si="23"/>
        <v>28.357988949392059</v>
      </c>
      <c r="AF68">
        <f t="shared" si="24"/>
        <v>1.3530443321985905</v>
      </c>
      <c r="AG68">
        <f t="shared" si="25"/>
        <v>4.7443621223418599</v>
      </c>
      <c r="AH68">
        <v>353.53116256941212</v>
      </c>
      <c r="AI68">
        <v>344.3559878787878</v>
      </c>
      <c r="AJ68">
        <v>1.751376852248864</v>
      </c>
      <c r="AK68">
        <v>66.836007347559729</v>
      </c>
      <c r="AL68">
        <f t="shared" si="26"/>
        <v>1.3876343937780966</v>
      </c>
      <c r="AM68">
        <v>37.650406005024827</v>
      </c>
      <c r="AN68">
        <v>38.198551515151493</v>
      </c>
      <c r="AO68">
        <v>1.1905615265045051E-3</v>
      </c>
      <c r="AP68">
        <v>85.801768597711657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47109.33873493311</v>
      </c>
      <c r="AV68">
        <f t="shared" si="30"/>
        <v>1199.9949999999999</v>
      </c>
      <c r="AW68">
        <f t="shared" si="31"/>
        <v>1025.9196135922816</v>
      </c>
      <c r="AX68">
        <f t="shared" si="32"/>
        <v>0.85493657356262465</v>
      </c>
      <c r="AY68">
        <f t="shared" si="33"/>
        <v>0.18842758697586581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1665506332.7874999</v>
      </c>
      <c r="BF68">
        <v>328.15212500000001</v>
      </c>
      <c r="BG68">
        <v>340.11562500000002</v>
      </c>
      <c r="BH68">
        <v>38.192549999999997</v>
      </c>
      <c r="BI68">
        <v>37.652000000000001</v>
      </c>
      <c r="BJ68">
        <v>328.26100000000002</v>
      </c>
      <c r="BK68">
        <v>37.973799999999997</v>
      </c>
      <c r="BL68">
        <v>650.02199999999993</v>
      </c>
      <c r="BM68">
        <v>101.305375</v>
      </c>
      <c r="BN68">
        <v>0.10009626250000001</v>
      </c>
      <c r="BO68">
        <v>34.709924999999998</v>
      </c>
      <c r="BP68">
        <v>35.490162499999997</v>
      </c>
      <c r="BQ68">
        <v>999.9</v>
      </c>
      <c r="BR68">
        <v>0</v>
      </c>
      <c r="BS68">
        <v>0</v>
      </c>
      <c r="BT68">
        <v>8993.6725000000006</v>
      </c>
      <c r="BU68">
        <v>0</v>
      </c>
      <c r="BV68">
        <v>1980.0137500000001</v>
      </c>
      <c r="BW68">
        <v>-11.963362500000001</v>
      </c>
      <c r="BX68">
        <v>341.18287500000002</v>
      </c>
      <c r="BY68">
        <v>353.42275000000001</v>
      </c>
      <c r="BZ68">
        <v>0.54055600000000004</v>
      </c>
      <c r="CA68">
        <v>340.11562500000002</v>
      </c>
      <c r="CB68">
        <v>37.652000000000001</v>
      </c>
      <c r="CC68">
        <v>3.86911</v>
      </c>
      <c r="CD68">
        <v>3.8143487500000002</v>
      </c>
      <c r="CE68">
        <v>28.332887499999998</v>
      </c>
      <c r="CF68">
        <v>28.087987500000001</v>
      </c>
      <c r="CG68">
        <v>1199.9949999999999</v>
      </c>
      <c r="CH68">
        <v>0.50002999999999997</v>
      </c>
      <c r="CI68">
        <v>0.49997000000000003</v>
      </c>
      <c r="CJ68">
        <v>0</v>
      </c>
      <c r="CK68">
        <v>847.31837500000006</v>
      </c>
      <c r="CL68">
        <v>4.9990899999999998</v>
      </c>
      <c r="CM68">
        <v>9202.9762499999997</v>
      </c>
      <c r="CN68">
        <v>9557.9112499999992</v>
      </c>
      <c r="CO68">
        <v>44.936999999999998</v>
      </c>
      <c r="CP68">
        <v>47.811999999999998</v>
      </c>
      <c r="CQ68">
        <v>45.851374999999997</v>
      </c>
      <c r="CR68">
        <v>46.436999999999998</v>
      </c>
      <c r="CS68">
        <v>46.436999999999998</v>
      </c>
      <c r="CT68">
        <v>597.53499999999997</v>
      </c>
      <c r="CU68">
        <v>597.46</v>
      </c>
      <c r="CV68">
        <v>0</v>
      </c>
      <c r="CW68">
        <v>1665506339.7</v>
      </c>
      <c r="CX68">
        <v>0</v>
      </c>
      <c r="CY68">
        <v>1665503463</v>
      </c>
      <c r="CZ68" t="s">
        <v>356</v>
      </c>
      <c r="DA68">
        <v>1665503462</v>
      </c>
      <c r="DB68">
        <v>1665503463</v>
      </c>
      <c r="DC68">
        <v>5</v>
      </c>
      <c r="DD68">
        <v>8.5000000000000006E-2</v>
      </c>
      <c r="DE68">
        <v>-1E-3</v>
      </c>
      <c r="DF68">
        <v>-3.5999999999999997E-2</v>
      </c>
      <c r="DG68">
        <v>0.21</v>
      </c>
      <c r="DH68">
        <v>415</v>
      </c>
      <c r="DI68">
        <v>36</v>
      </c>
      <c r="DJ68">
        <v>0.25</v>
      </c>
      <c r="DK68">
        <v>0.11</v>
      </c>
      <c r="DL68">
        <v>-11.8208175</v>
      </c>
      <c r="DM68">
        <v>-1.2347020637898261</v>
      </c>
      <c r="DN68">
        <v>0.12872150536623619</v>
      </c>
      <c r="DO68">
        <v>0</v>
      </c>
      <c r="DP68">
        <v>0.52394342500000002</v>
      </c>
      <c r="DQ68">
        <v>0.12606095684803079</v>
      </c>
      <c r="DR68">
        <v>1.2362178311057291E-2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363</v>
      </c>
      <c r="EA68">
        <v>3.2945199999999999</v>
      </c>
      <c r="EB68">
        <v>2.6250200000000001</v>
      </c>
      <c r="EC68">
        <v>8.4565799999999997E-2</v>
      </c>
      <c r="ED68">
        <v>8.6264499999999994E-2</v>
      </c>
      <c r="EE68">
        <v>0.15016699999999999</v>
      </c>
      <c r="EF68">
        <v>0.14724699999999999</v>
      </c>
      <c r="EG68">
        <v>27632.7</v>
      </c>
      <c r="EH68">
        <v>28172.2</v>
      </c>
      <c r="EI68">
        <v>28091.1</v>
      </c>
      <c r="EJ68">
        <v>29687.7</v>
      </c>
      <c r="EK68">
        <v>32782.699999999997</v>
      </c>
      <c r="EL68">
        <v>35184.1</v>
      </c>
      <c r="EM68">
        <v>39577.599999999999</v>
      </c>
      <c r="EN68">
        <v>42486.5</v>
      </c>
      <c r="EO68">
        <v>2.2035</v>
      </c>
      <c r="EP68">
        <v>2.1495500000000001</v>
      </c>
      <c r="EQ68">
        <v>0.10855099999999999</v>
      </c>
      <c r="ER68">
        <v>0</v>
      </c>
      <c r="ES68">
        <v>33.7453</v>
      </c>
      <c r="ET68">
        <v>999.9</v>
      </c>
      <c r="EU68">
        <v>73.599999999999994</v>
      </c>
      <c r="EV68">
        <v>35.9</v>
      </c>
      <c r="EW68">
        <v>43.127699999999997</v>
      </c>
      <c r="EX68">
        <v>56.749099999999999</v>
      </c>
      <c r="EY68">
        <v>-1.9030499999999999</v>
      </c>
      <c r="EZ68">
        <v>2</v>
      </c>
      <c r="FA68">
        <v>0.65431399999999995</v>
      </c>
      <c r="FB68">
        <v>1.58203</v>
      </c>
      <c r="FC68">
        <v>20.2606</v>
      </c>
      <c r="FD68">
        <v>5.2147399999999999</v>
      </c>
      <c r="FE68">
        <v>12.0046</v>
      </c>
      <c r="FF68">
        <v>4.9853500000000004</v>
      </c>
      <c r="FG68">
        <v>3.28443</v>
      </c>
      <c r="FH68">
        <v>6405.7</v>
      </c>
      <c r="FI68">
        <v>9999</v>
      </c>
      <c r="FJ68">
        <v>9999</v>
      </c>
      <c r="FK68">
        <v>490.5</v>
      </c>
      <c r="FL68">
        <v>1.86575</v>
      </c>
      <c r="FM68">
        <v>1.8621700000000001</v>
      </c>
      <c r="FN68">
        <v>1.8641700000000001</v>
      </c>
      <c r="FO68">
        <v>1.8603099999999999</v>
      </c>
      <c r="FP68">
        <v>1.8609599999999999</v>
      </c>
      <c r="FQ68">
        <v>1.8600699999999999</v>
      </c>
      <c r="FR68">
        <v>1.8617999999999999</v>
      </c>
      <c r="FS68">
        <v>1.8583700000000001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-0.105</v>
      </c>
      <c r="GH68">
        <v>0.21879999999999999</v>
      </c>
      <c r="GI68">
        <v>-0.38878066965608271</v>
      </c>
      <c r="GJ68">
        <v>8.4540356221501391E-4</v>
      </c>
      <c r="GK68">
        <v>6.8779579211309249E-8</v>
      </c>
      <c r="GL68">
        <v>-1.3381725072044801E-10</v>
      </c>
      <c r="GM68">
        <v>-8.6234221326163804E-2</v>
      </c>
      <c r="GN68">
        <v>8.8717001971158594E-4</v>
      </c>
      <c r="GO68">
        <v>5.46455871630479E-4</v>
      </c>
      <c r="GP68">
        <v>-9.435533427115459E-6</v>
      </c>
      <c r="GQ68">
        <v>1</v>
      </c>
      <c r="GR68">
        <v>2082</v>
      </c>
      <c r="GS68">
        <v>3</v>
      </c>
      <c r="GT68">
        <v>35</v>
      </c>
      <c r="GU68">
        <v>47.9</v>
      </c>
      <c r="GV68">
        <v>47.9</v>
      </c>
      <c r="GW68">
        <v>1.18164</v>
      </c>
      <c r="GX68">
        <v>2.5817899999999998</v>
      </c>
      <c r="GY68">
        <v>2.04834</v>
      </c>
      <c r="GZ68">
        <v>2.6245099999999999</v>
      </c>
      <c r="HA68">
        <v>2.1972700000000001</v>
      </c>
      <c r="HB68">
        <v>2.34619</v>
      </c>
      <c r="HC68">
        <v>40.758000000000003</v>
      </c>
      <c r="HD68">
        <v>14.0883</v>
      </c>
      <c r="HE68">
        <v>18</v>
      </c>
      <c r="HF68">
        <v>711.40200000000004</v>
      </c>
      <c r="HG68">
        <v>740.58600000000001</v>
      </c>
      <c r="HH68">
        <v>31.002600000000001</v>
      </c>
      <c r="HI68">
        <v>35.444800000000001</v>
      </c>
      <c r="HJ68">
        <v>30.000800000000002</v>
      </c>
      <c r="HK68">
        <v>35.273699999999998</v>
      </c>
      <c r="HL68">
        <v>35.259</v>
      </c>
      <c r="HM68">
        <v>23.677</v>
      </c>
      <c r="HN68">
        <v>16.5901</v>
      </c>
      <c r="HO68">
        <v>100</v>
      </c>
      <c r="HP68">
        <v>31</v>
      </c>
      <c r="HQ68">
        <v>357.892</v>
      </c>
      <c r="HR68">
        <v>37.770200000000003</v>
      </c>
      <c r="HS68">
        <v>98.876800000000003</v>
      </c>
      <c r="HT68">
        <v>98.472499999999997</v>
      </c>
    </row>
    <row r="69" spans="1:228" x14ac:dyDescent="0.2">
      <c r="A69">
        <v>54</v>
      </c>
      <c r="B69">
        <v>1665506339.0999999</v>
      </c>
      <c r="C69">
        <v>212</v>
      </c>
      <c r="D69" t="s">
        <v>466</v>
      </c>
      <c r="E69" t="s">
        <v>467</v>
      </c>
      <c r="F69">
        <v>4</v>
      </c>
      <c r="G69">
        <v>1665506337.0999999</v>
      </c>
      <c r="H69">
        <f t="shared" si="0"/>
        <v>1.3831797961666966E-3</v>
      </c>
      <c r="I69">
        <f t="shared" si="1"/>
        <v>1.3831797961666965</v>
      </c>
      <c r="J69">
        <f t="shared" si="2"/>
        <v>5.5091017065882006</v>
      </c>
      <c r="K69">
        <f t="shared" si="3"/>
        <v>335.351</v>
      </c>
      <c r="L69">
        <f t="shared" si="4"/>
        <v>199.41006934834752</v>
      </c>
      <c r="M69">
        <f t="shared" si="5"/>
        <v>20.221389021089248</v>
      </c>
      <c r="N69">
        <f t="shared" si="6"/>
        <v>34.006622894078525</v>
      </c>
      <c r="O69">
        <f t="shared" si="7"/>
        <v>6.9817475127975176E-2</v>
      </c>
      <c r="P69">
        <f t="shared" si="8"/>
        <v>3.6833544841153065</v>
      </c>
      <c r="Q69">
        <f t="shared" si="9"/>
        <v>6.9090526605596031E-2</v>
      </c>
      <c r="R69">
        <f t="shared" si="10"/>
        <v>4.3246261680394811E-2</v>
      </c>
      <c r="S69">
        <f t="shared" si="11"/>
        <v>226.10875337613194</v>
      </c>
      <c r="T69">
        <f t="shared" si="12"/>
        <v>35.504733089617389</v>
      </c>
      <c r="U69">
        <f t="shared" si="13"/>
        <v>35.501800000000003</v>
      </c>
      <c r="V69">
        <f t="shared" si="14"/>
        <v>5.8072365994049919</v>
      </c>
      <c r="W69">
        <f t="shared" si="15"/>
        <v>69.648751131744405</v>
      </c>
      <c r="X69">
        <f t="shared" si="16"/>
        <v>3.8740141780211879</v>
      </c>
      <c r="Y69">
        <f t="shared" si="17"/>
        <v>5.5622162853907877</v>
      </c>
      <c r="Z69">
        <f t="shared" si="18"/>
        <v>1.9332224213838041</v>
      </c>
      <c r="AA69">
        <f t="shared" si="19"/>
        <v>-60.99822901095132</v>
      </c>
      <c r="AB69">
        <f t="shared" si="20"/>
        <v>-154.70850929851048</v>
      </c>
      <c r="AC69">
        <f t="shared" si="21"/>
        <v>-9.8199553445194763</v>
      </c>
      <c r="AD69">
        <f t="shared" si="22"/>
        <v>0.58205972215066026</v>
      </c>
      <c r="AE69">
        <f t="shared" si="23"/>
        <v>28.628937272606848</v>
      </c>
      <c r="AF69">
        <f t="shared" si="24"/>
        <v>1.3630706962078272</v>
      </c>
      <c r="AG69">
        <f t="shared" si="25"/>
        <v>5.5091017065882006</v>
      </c>
      <c r="AH69">
        <v>360.61553569698719</v>
      </c>
      <c r="AI69">
        <v>351.2463515151515</v>
      </c>
      <c r="AJ69">
        <v>1.717841134816078</v>
      </c>
      <c r="AK69">
        <v>66.836007347559729</v>
      </c>
      <c r="AL69">
        <f t="shared" si="26"/>
        <v>1.3831797961666965</v>
      </c>
      <c r="AM69">
        <v>37.656386456198362</v>
      </c>
      <c r="AN69">
        <v>38.207384848484843</v>
      </c>
      <c r="AO69">
        <v>3.0987220686845389E-4</v>
      </c>
      <c r="AP69">
        <v>85.801768597711657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47125.251247463508</v>
      </c>
      <c r="AV69">
        <f t="shared" si="30"/>
        <v>1199.975714285714</v>
      </c>
      <c r="AW69">
        <f t="shared" si="31"/>
        <v>1025.9032421637987</v>
      </c>
      <c r="AX69">
        <f t="shared" si="32"/>
        <v>0.85493667075959778</v>
      </c>
      <c r="AY69">
        <f t="shared" si="33"/>
        <v>0.18842777456602383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1665506337.0999999</v>
      </c>
      <c r="BF69">
        <v>335.351</v>
      </c>
      <c r="BG69">
        <v>347.43328571428572</v>
      </c>
      <c r="BH69">
        <v>38.202985714285717</v>
      </c>
      <c r="BI69">
        <v>37.658399999999993</v>
      </c>
      <c r="BJ69">
        <v>335.45371428571428</v>
      </c>
      <c r="BK69">
        <v>37.984214285714287</v>
      </c>
      <c r="BL69">
        <v>649.97900000000004</v>
      </c>
      <c r="BM69">
        <v>101.30628571428571</v>
      </c>
      <c r="BN69">
        <v>9.9772100000000002E-2</v>
      </c>
      <c r="BO69">
        <v>34.722714285714282</v>
      </c>
      <c r="BP69">
        <v>35.501800000000003</v>
      </c>
      <c r="BQ69">
        <v>999.89999999999986</v>
      </c>
      <c r="BR69">
        <v>0</v>
      </c>
      <c r="BS69">
        <v>0</v>
      </c>
      <c r="BT69">
        <v>8997.0542857142846</v>
      </c>
      <c r="BU69">
        <v>0</v>
      </c>
      <c r="BV69">
        <v>1919.772857142857</v>
      </c>
      <c r="BW69">
        <v>-12.082228571428571</v>
      </c>
      <c r="BX69">
        <v>348.67128571428572</v>
      </c>
      <c r="BY69">
        <v>361.02914285714292</v>
      </c>
      <c r="BZ69">
        <v>0.54460200000000003</v>
      </c>
      <c r="CA69">
        <v>347.43328571428572</v>
      </c>
      <c r="CB69">
        <v>37.658399999999993</v>
      </c>
      <c r="CC69">
        <v>3.8702142857142858</v>
      </c>
      <c r="CD69">
        <v>3.8150400000000002</v>
      </c>
      <c r="CE69">
        <v>28.337785714285712</v>
      </c>
      <c r="CF69">
        <v>28.091114285714291</v>
      </c>
      <c r="CG69">
        <v>1199.975714285714</v>
      </c>
      <c r="CH69">
        <v>0.50002785714285714</v>
      </c>
      <c r="CI69">
        <v>0.49997214285714292</v>
      </c>
      <c r="CJ69">
        <v>0</v>
      </c>
      <c r="CK69">
        <v>846.6792857142857</v>
      </c>
      <c r="CL69">
        <v>4.9990899999999998</v>
      </c>
      <c r="CM69">
        <v>9197.8142857142848</v>
      </c>
      <c r="CN69">
        <v>9557.7571428571409</v>
      </c>
      <c r="CO69">
        <v>44.936999999999998</v>
      </c>
      <c r="CP69">
        <v>47.811999999999998</v>
      </c>
      <c r="CQ69">
        <v>45.875</v>
      </c>
      <c r="CR69">
        <v>46.436999999999998</v>
      </c>
      <c r="CS69">
        <v>46.436999999999998</v>
      </c>
      <c r="CT69">
        <v>597.52142857142849</v>
      </c>
      <c r="CU69">
        <v>597.45428571428579</v>
      </c>
      <c r="CV69">
        <v>0</v>
      </c>
      <c r="CW69">
        <v>1665506343.9000001</v>
      </c>
      <c r="CX69">
        <v>0</v>
      </c>
      <c r="CY69">
        <v>1665503463</v>
      </c>
      <c r="CZ69" t="s">
        <v>356</v>
      </c>
      <c r="DA69">
        <v>1665503462</v>
      </c>
      <c r="DB69">
        <v>1665503463</v>
      </c>
      <c r="DC69">
        <v>5</v>
      </c>
      <c r="DD69">
        <v>8.5000000000000006E-2</v>
      </c>
      <c r="DE69">
        <v>-1E-3</v>
      </c>
      <c r="DF69">
        <v>-3.5999999999999997E-2</v>
      </c>
      <c r="DG69">
        <v>0.21</v>
      </c>
      <c r="DH69">
        <v>415</v>
      </c>
      <c r="DI69">
        <v>36</v>
      </c>
      <c r="DJ69">
        <v>0.25</v>
      </c>
      <c r="DK69">
        <v>0.11</v>
      </c>
      <c r="DL69">
        <v>-11.8951875</v>
      </c>
      <c r="DM69">
        <v>-1.356690056285162</v>
      </c>
      <c r="DN69">
        <v>0.13869271463833291</v>
      </c>
      <c r="DO69">
        <v>0</v>
      </c>
      <c r="DP69">
        <v>0.53167247499999992</v>
      </c>
      <c r="DQ69">
        <v>0.10230534709193261</v>
      </c>
      <c r="DR69">
        <v>1.0064467956597359E-2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363</v>
      </c>
      <c r="EA69">
        <v>3.2945600000000002</v>
      </c>
      <c r="EB69">
        <v>2.6253000000000002</v>
      </c>
      <c r="EC69">
        <v>8.5917300000000002E-2</v>
      </c>
      <c r="ED69">
        <v>8.7604000000000001E-2</v>
      </c>
      <c r="EE69">
        <v>0.150197</v>
      </c>
      <c r="EF69">
        <v>0.14726400000000001</v>
      </c>
      <c r="EG69">
        <v>27591.599999999999</v>
      </c>
      <c r="EH69">
        <v>28131</v>
      </c>
      <c r="EI69">
        <v>28090.9</v>
      </c>
      <c r="EJ69">
        <v>29687.9</v>
      </c>
      <c r="EK69">
        <v>32781.699999999997</v>
      </c>
      <c r="EL69">
        <v>35183.800000000003</v>
      </c>
      <c r="EM69">
        <v>39577.699999999997</v>
      </c>
      <c r="EN69">
        <v>42486.9</v>
      </c>
      <c r="EO69">
        <v>2.20357</v>
      </c>
      <c r="EP69">
        <v>2.1494499999999999</v>
      </c>
      <c r="EQ69">
        <v>0.108141</v>
      </c>
      <c r="ER69">
        <v>0</v>
      </c>
      <c r="ES69">
        <v>33.7605</v>
      </c>
      <c r="ET69">
        <v>999.9</v>
      </c>
      <c r="EU69">
        <v>73.599999999999994</v>
      </c>
      <c r="EV69">
        <v>35.9</v>
      </c>
      <c r="EW69">
        <v>43.124499999999998</v>
      </c>
      <c r="EX69">
        <v>56.929099999999998</v>
      </c>
      <c r="EY69">
        <v>-1.9391</v>
      </c>
      <c r="EZ69">
        <v>2</v>
      </c>
      <c r="FA69">
        <v>0.65502499999999997</v>
      </c>
      <c r="FB69">
        <v>1.59443</v>
      </c>
      <c r="FC69">
        <v>20.2607</v>
      </c>
      <c r="FD69">
        <v>5.2147399999999999</v>
      </c>
      <c r="FE69">
        <v>12.0046</v>
      </c>
      <c r="FF69">
        <v>4.9848999999999997</v>
      </c>
      <c r="FG69">
        <v>3.2844000000000002</v>
      </c>
      <c r="FH69">
        <v>6406</v>
      </c>
      <c r="FI69">
        <v>9999</v>
      </c>
      <c r="FJ69">
        <v>9999</v>
      </c>
      <c r="FK69">
        <v>490.5</v>
      </c>
      <c r="FL69">
        <v>1.8657999999999999</v>
      </c>
      <c r="FM69">
        <v>1.86216</v>
      </c>
      <c r="FN69">
        <v>1.8641799999999999</v>
      </c>
      <c r="FO69">
        <v>1.86032</v>
      </c>
      <c r="FP69">
        <v>1.8609800000000001</v>
      </c>
      <c r="FQ69">
        <v>1.86009</v>
      </c>
      <c r="FR69">
        <v>1.86181</v>
      </c>
      <c r="FS69">
        <v>1.8583799999999999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-0.1</v>
      </c>
      <c r="GH69">
        <v>0.21879999999999999</v>
      </c>
      <c r="GI69">
        <v>-0.38878066965608271</v>
      </c>
      <c r="GJ69">
        <v>8.4540356221501391E-4</v>
      </c>
      <c r="GK69">
        <v>6.8779579211309249E-8</v>
      </c>
      <c r="GL69">
        <v>-1.3381725072044801E-10</v>
      </c>
      <c r="GM69">
        <v>-8.6234221326163804E-2</v>
      </c>
      <c r="GN69">
        <v>8.8717001971158594E-4</v>
      </c>
      <c r="GO69">
        <v>5.46455871630479E-4</v>
      </c>
      <c r="GP69">
        <v>-9.435533427115459E-6</v>
      </c>
      <c r="GQ69">
        <v>1</v>
      </c>
      <c r="GR69">
        <v>2082</v>
      </c>
      <c r="GS69">
        <v>3</v>
      </c>
      <c r="GT69">
        <v>35</v>
      </c>
      <c r="GU69">
        <v>48</v>
      </c>
      <c r="GV69">
        <v>47.9</v>
      </c>
      <c r="GW69">
        <v>1.1999500000000001</v>
      </c>
      <c r="GX69">
        <v>2.5915499999999998</v>
      </c>
      <c r="GY69">
        <v>2.04834</v>
      </c>
      <c r="GZ69">
        <v>2.6245099999999999</v>
      </c>
      <c r="HA69">
        <v>2.1972700000000001</v>
      </c>
      <c r="HB69">
        <v>2.3144499999999999</v>
      </c>
      <c r="HC69">
        <v>40.758000000000003</v>
      </c>
      <c r="HD69">
        <v>14.044499999999999</v>
      </c>
      <c r="HE69">
        <v>18</v>
      </c>
      <c r="HF69">
        <v>711.51300000000003</v>
      </c>
      <c r="HG69">
        <v>740.54200000000003</v>
      </c>
      <c r="HH69">
        <v>31.0031</v>
      </c>
      <c r="HI69">
        <v>35.4514</v>
      </c>
      <c r="HJ69">
        <v>30.000900000000001</v>
      </c>
      <c r="HK69">
        <v>35.277999999999999</v>
      </c>
      <c r="HL69">
        <v>35.263399999999997</v>
      </c>
      <c r="HM69">
        <v>24.048100000000002</v>
      </c>
      <c r="HN69">
        <v>16.302199999999999</v>
      </c>
      <c r="HO69">
        <v>100</v>
      </c>
      <c r="HP69">
        <v>31</v>
      </c>
      <c r="HQ69">
        <v>364.57100000000003</v>
      </c>
      <c r="HR69">
        <v>37.810699999999997</v>
      </c>
      <c r="HS69">
        <v>98.876499999999993</v>
      </c>
      <c r="HT69">
        <v>98.473200000000006</v>
      </c>
    </row>
    <row r="70" spans="1:228" x14ac:dyDescent="0.2">
      <c r="A70">
        <v>55</v>
      </c>
      <c r="B70">
        <v>1665506343.0999999</v>
      </c>
      <c r="C70">
        <v>216</v>
      </c>
      <c r="D70" t="s">
        <v>468</v>
      </c>
      <c r="E70" t="s">
        <v>469</v>
      </c>
      <c r="F70">
        <v>4</v>
      </c>
      <c r="G70">
        <v>1665506340.7874999</v>
      </c>
      <c r="H70">
        <f t="shared" si="0"/>
        <v>1.397501260981484E-3</v>
      </c>
      <c r="I70">
        <f t="shared" si="1"/>
        <v>1.3975012609814841</v>
      </c>
      <c r="J70">
        <f t="shared" si="2"/>
        <v>5.290749020540364</v>
      </c>
      <c r="K70">
        <f t="shared" si="3"/>
        <v>341.50324999999998</v>
      </c>
      <c r="L70">
        <f t="shared" si="4"/>
        <v>211.4835871121758</v>
      </c>
      <c r="M70">
        <f t="shared" si="5"/>
        <v>21.445976473056628</v>
      </c>
      <c r="N70">
        <f t="shared" si="6"/>
        <v>34.630917533508757</v>
      </c>
      <c r="O70">
        <f t="shared" si="7"/>
        <v>7.0497217985626817E-2</v>
      </c>
      <c r="P70">
        <f t="shared" si="8"/>
        <v>3.6857737816852292</v>
      </c>
      <c r="Q70">
        <f t="shared" si="9"/>
        <v>6.9756607392486458E-2</v>
      </c>
      <c r="R70">
        <f t="shared" si="10"/>
        <v>4.3663772044414517E-2</v>
      </c>
      <c r="S70">
        <f t="shared" si="11"/>
        <v>226.114118233873</v>
      </c>
      <c r="T70">
        <f t="shared" si="12"/>
        <v>35.509955474546651</v>
      </c>
      <c r="U70">
        <f t="shared" si="13"/>
        <v>35.509500000000003</v>
      </c>
      <c r="V70">
        <f t="shared" si="14"/>
        <v>5.8097042824886209</v>
      </c>
      <c r="W70">
        <f t="shared" si="15"/>
        <v>69.635243638876204</v>
      </c>
      <c r="X70">
        <f t="shared" si="16"/>
        <v>3.8751273001552313</v>
      </c>
      <c r="Y70">
        <f t="shared" si="17"/>
        <v>5.564893719983786</v>
      </c>
      <c r="Z70">
        <f t="shared" si="18"/>
        <v>1.9345769823333896</v>
      </c>
      <c r="AA70">
        <f t="shared" si="19"/>
        <v>-61.629805609283444</v>
      </c>
      <c r="AB70">
        <f t="shared" si="20"/>
        <v>-154.61673988653507</v>
      </c>
      <c r="AC70">
        <f t="shared" si="21"/>
        <v>-9.8084702610102532</v>
      </c>
      <c r="AD70">
        <f t="shared" si="22"/>
        <v>5.9102477044234547E-2</v>
      </c>
      <c r="AE70">
        <f t="shared" si="23"/>
        <v>28.782339572560375</v>
      </c>
      <c r="AF70">
        <f t="shared" si="24"/>
        <v>1.3575163972322102</v>
      </c>
      <c r="AG70">
        <f t="shared" si="25"/>
        <v>5.290749020540364</v>
      </c>
      <c r="AH70">
        <v>367.62022138077549</v>
      </c>
      <c r="AI70">
        <v>358.2353333333333</v>
      </c>
      <c r="AJ70">
        <v>1.745089212318089</v>
      </c>
      <c r="AK70">
        <v>66.836007347559729</v>
      </c>
      <c r="AL70">
        <f t="shared" si="26"/>
        <v>1.3975012609814841</v>
      </c>
      <c r="AM70">
        <v>37.66276322730431</v>
      </c>
      <c r="AN70">
        <v>38.216876363636331</v>
      </c>
      <c r="AO70">
        <v>7.9840826017165605E-4</v>
      </c>
      <c r="AP70">
        <v>85.801768597711657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47166.96834417605</v>
      </c>
      <c r="AV70">
        <f t="shared" si="30"/>
        <v>1200</v>
      </c>
      <c r="AW70">
        <f t="shared" si="31"/>
        <v>1025.9244135926801</v>
      </c>
      <c r="AX70">
        <f t="shared" si="32"/>
        <v>0.85493701132723343</v>
      </c>
      <c r="AY70">
        <f t="shared" si="33"/>
        <v>0.18842843186156083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1665506340.7874999</v>
      </c>
      <c r="BF70">
        <v>341.50324999999998</v>
      </c>
      <c r="BG70">
        <v>353.65087499999998</v>
      </c>
      <c r="BH70">
        <v>38.213500000000003</v>
      </c>
      <c r="BI70">
        <v>37.671187500000002</v>
      </c>
      <c r="BJ70">
        <v>341.60062499999998</v>
      </c>
      <c r="BK70">
        <v>37.994687499999998</v>
      </c>
      <c r="BL70">
        <v>650.03674999999998</v>
      </c>
      <c r="BM70">
        <v>101.30725</v>
      </c>
      <c r="BN70">
        <v>0.1000353875</v>
      </c>
      <c r="BO70">
        <v>34.731387499999997</v>
      </c>
      <c r="BP70">
        <v>35.509500000000003</v>
      </c>
      <c r="BQ70">
        <v>999.9</v>
      </c>
      <c r="BR70">
        <v>0</v>
      </c>
      <c r="BS70">
        <v>0</v>
      </c>
      <c r="BT70">
        <v>9005.3125</v>
      </c>
      <c r="BU70">
        <v>0</v>
      </c>
      <c r="BV70">
        <v>1955.1624999999999</v>
      </c>
      <c r="BW70">
        <v>-12.1475375</v>
      </c>
      <c r="BX70">
        <v>355.072</v>
      </c>
      <c r="BY70">
        <v>367.49487499999998</v>
      </c>
      <c r="BZ70">
        <v>0.54229212500000001</v>
      </c>
      <c r="CA70">
        <v>353.65087499999998</v>
      </c>
      <c r="CB70">
        <v>37.671187500000002</v>
      </c>
      <c r="CC70">
        <v>3.87130375</v>
      </c>
      <c r="CD70">
        <v>3.8163662500000002</v>
      </c>
      <c r="CE70">
        <v>28.342625000000002</v>
      </c>
      <c r="CF70">
        <v>28.0970625</v>
      </c>
      <c r="CG70">
        <v>1200</v>
      </c>
      <c r="CH70">
        <v>0.50001687500000003</v>
      </c>
      <c r="CI70">
        <v>0.49998312499999997</v>
      </c>
      <c r="CJ70">
        <v>0</v>
      </c>
      <c r="CK70">
        <v>845.89400000000001</v>
      </c>
      <c r="CL70">
        <v>4.9990899999999998</v>
      </c>
      <c r="CM70">
        <v>9193.8724999999995</v>
      </c>
      <c r="CN70">
        <v>9557.9162499999984</v>
      </c>
      <c r="CO70">
        <v>44.992125000000001</v>
      </c>
      <c r="CP70">
        <v>47.867125000000001</v>
      </c>
      <c r="CQ70">
        <v>45.875</v>
      </c>
      <c r="CR70">
        <v>46.460624999999993</v>
      </c>
      <c r="CS70">
        <v>46.436999999999998</v>
      </c>
      <c r="CT70">
        <v>597.52</v>
      </c>
      <c r="CU70">
        <v>597.48</v>
      </c>
      <c r="CV70">
        <v>0</v>
      </c>
      <c r="CW70">
        <v>1665506347.5</v>
      </c>
      <c r="CX70">
        <v>0</v>
      </c>
      <c r="CY70">
        <v>1665503463</v>
      </c>
      <c r="CZ70" t="s">
        <v>356</v>
      </c>
      <c r="DA70">
        <v>1665503462</v>
      </c>
      <c r="DB70">
        <v>1665503463</v>
      </c>
      <c r="DC70">
        <v>5</v>
      </c>
      <c r="DD70">
        <v>8.5000000000000006E-2</v>
      </c>
      <c r="DE70">
        <v>-1E-3</v>
      </c>
      <c r="DF70">
        <v>-3.5999999999999997E-2</v>
      </c>
      <c r="DG70">
        <v>0.21</v>
      </c>
      <c r="DH70">
        <v>415</v>
      </c>
      <c r="DI70">
        <v>36</v>
      </c>
      <c r="DJ70">
        <v>0.25</v>
      </c>
      <c r="DK70">
        <v>0.11</v>
      </c>
      <c r="DL70">
        <v>-11.9843125</v>
      </c>
      <c r="DM70">
        <v>-1.177615384615383</v>
      </c>
      <c r="DN70">
        <v>0.1216590279993638</v>
      </c>
      <c r="DO70">
        <v>0</v>
      </c>
      <c r="DP70">
        <v>0.53712825000000008</v>
      </c>
      <c r="DQ70">
        <v>7.558363227016883E-2</v>
      </c>
      <c r="DR70">
        <v>8.2195520034549323E-3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3.2945000000000002</v>
      </c>
      <c r="EB70">
        <v>2.6253199999999999</v>
      </c>
      <c r="EC70">
        <v>8.7268299999999993E-2</v>
      </c>
      <c r="ED70">
        <v>8.8941800000000001E-2</v>
      </c>
      <c r="EE70">
        <v>0.15021999999999999</v>
      </c>
      <c r="EF70">
        <v>0.14734700000000001</v>
      </c>
      <c r="EG70">
        <v>27549.9</v>
      </c>
      <c r="EH70">
        <v>28089</v>
      </c>
      <c r="EI70">
        <v>28090</v>
      </c>
      <c r="EJ70">
        <v>29687.200000000001</v>
      </c>
      <c r="EK70">
        <v>32779.5</v>
      </c>
      <c r="EL70">
        <v>35179.9</v>
      </c>
      <c r="EM70">
        <v>39576</v>
      </c>
      <c r="EN70">
        <v>42486.2</v>
      </c>
      <c r="EO70">
        <v>2.2033800000000001</v>
      </c>
      <c r="EP70">
        <v>2.1495000000000002</v>
      </c>
      <c r="EQ70">
        <v>0.107594</v>
      </c>
      <c r="ER70">
        <v>0</v>
      </c>
      <c r="ES70">
        <v>33.775700000000001</v>
      </c>
      <c r="ET70">
        <v>999.9</v>
      </c>
      <c r="EU70">
        <v>73.599999999999994</v>
      </c>
      <c r="EV70">
        <v>35.9</v>
      </c>
      <c r="EW70">
        <v>43.126199999999997</v>
      </c>
      <c r="EX70">
        <v>57.229100000000003</v>
      </c>
      <c r="EY70">
        <v>-1.97516</v>
      </c>
      <c r="EZ70">
        <v>2</v>
      </c>
      <c r="FA70">
        <v>0.65581</v>
      </c>
      <c r="FB70">
        <v>1.6073500000000001</v>
      </c>
      <c r="FC70">
        <v>20.2607</v>
      </c>
      <c r="FD70">
        <v>5.2156399999999996</v>
      </c>
      <c r="FE70">
        <v>12.0055</v>
      </c>
      <c r="FF70">
        <v>4.9850500000000002</v>
      </c>
      <c r="FG70">
        <v>3.2845</v>
      </c>
      <c r="FH70">
        <v>6406</v>
      </c>
      <c r="FI70">
        <v>9999</v>
      </c>
      <c r="FJ70">
        <v>9999</v>
      </c>
      <c r="FK70">
        <v>490.5</v>
      </c>
      <c r="FL70">
        <v>1.86578</v>
      </c>
      <c r="FM70">
        <v>1.86215</v>
      </c>
      <c r="FN70">
        <v>1.8641799999999999</v>
      </c>
      <c r="FO70">
        <v>1.8603099999999999</v>
      </c>
      <c r="FP70">
        <v>1.86097</v>
      </c>
      <c r="FQ70">
        <v>1.86006</v>
      </c>
      <c r="FR70">
        <v>1.8617999999999999</v>
      </c>
      <c r="FS70">
        <v>1.8583700000000001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-9.4E-2</v>
      </c>
      <c r="GH70">
        <v>0.21879999999999999</v>
      </c>
      <c r="GI70">
        <v>-0.38878066965608271</v>
      </c>
      <c r="GJ70">
        <v>8.4540356221501391E-4</v>
      </c>
      <c r="GK70">
        <v>6.8779579211309249E-8</v>
      </c>
      <c r="GL70">
        <v>-1.3381725072044801E-10</v>
      </c>
      <c r="GM70">
        <v>-8.6234221326163804E-2</v>
      </c>
      <c r="GN70">
        <v>8.8717001971158594E-4</v>
      </c>
      <c r="GO70">
        <v>5.46455871630479E-4</v>
      </c>
      <c r="GP70">
        <v>-9.435533427115459E-6</v>
      </c>
      <c r="GQ70">
        <v>1</v>
      </c>
      <c r="GR70">
        <v>2082</v>
      </c>
      <c r="GS70">
        <v>3</v>
      </c>
      <c r="GT70">
        <v>35</v>
      </c>
      <c r="GU70">
        <v>48</v>
      </c>
      <c r="GV70">
        <v>48</v>
      </c>
      <c r="GW70">
        <v>1.2194799999999999</v>
      </c>
      <c r="GX70">
        <v>2.5964399999999999</v>
      </c>
      <c r="GY70">
        <v>2.04834</v>
      </c>
      <c r="GZ70">
        <v>2.6245099999999999</v>
      </c>
      <c r="HA70">
        <v>2.1972700000000001</v>
      </c>
      <c r="HB70">
        <v>2.3156699999999999</v>
      </c>
      <c r="HC70">
        <v>40.758000000000003</v>
      </c>
      <c r="HD70">
        <v>14.0707</v>
      </c>
      <c r="HE70">
        <v>18</v>
      </c>
      <c r="HF70">
        <v>711.41</v>
      </c>
      <c r="HG70">
        <v>740.66600000000005</v>
      </c>
      <c r="HH70">
        <v>31.003499999999999</v>
      </c>
      <c r="HI70">
        <v>35.459499999999998</v>
      </c>
      <c r="HJ70">
        <v>30.000900000000001</v>
      </c>
      <c r="HK70">
        <v>35.284199999999998</v>
      </c>
      <c r="HL70">
        <v>35.2699</v>
      </c>
      <c r="HM70">
        <v>24.417300000000001</v>
      </c>
      <c r="HN70">
        <v>16.302199999999999</v>
      </c>
      <c r="HO70">
        <v>100</v>
      </c>
      <c r="HP70">
        <v>31</v>
      </c>
      <c r="HQ70">
        <v>371.255</v>
      </c>
      <c r="HR70">
        <v>37.846400000000003</v>
      </c>
      <c r="HS70">
        <v>98.872799999999998</v>
      </c>
      <c r="HT70">
        <v>98.471400000000003</v>
      </c>
    </row>
    <row r="71" spans="1:228" x14ac:dyDescent="0.2">
      <c r="A71">
        <v>56</v>
      </c>
      <c r="B71">
        <v>1665506347.0999999</v>
      </c>
      <c r="C71">
        <v>220</v>
      </c>
      <c r="D71" t="s">
        <v>470</v>
      </c>
      <c r="E71" t="s">
        <v>471</v>
      </c>
      <c r="F71">
        <v>4</v>
      </c>
      <c r="G71">
        <v>1665506345.0999999</v>
      </c>
      <c r="H71">
        <f t="shared" si="0"/>
        <v>1.3469531077107716E-3</v>
      </c>
      <c r="I71">
        <f t="shared" si="1"/>
        <v>1.3469531077107717</v>
      </c>
      <c r="J71">
        <f t="shared" si="2"/>
        <v>5.4875158937758126</v>
      </c>
      <c r="K71">
        <f t="shared" si="3"/>
        <v>348.77128571428568</v>
      </c>
      <c r="L71">
        <f t="shared" si="4"/>
        <v>209.18865937081733</v>
      </c>
      <c r="M71">
        <f t="shared" si="5"/>
        <v>21.213907191173277</v>
      </c>
      <c r="N71">
        <f t="shared" si="6"/>
        <v>35.369038208584627</v>
      </c>
      <c r="O71">
        <f t="shared" si="7"/>
        <v>6.7798174370529055E-2</v>
      </c>
      <c r="P71">
        <f t="shared" si="8"/>
        <v>3.6788465283892196</v>
      </c>
      <c r="Q71">
        <f t="shared" si="9"/>
        <v>6.7111614309074946E-2</v>
      </c>
      <c r="R71">
        <f t="shared" si="10"/>
        <v>4.2005864113441899E-2</v>
      </c>
      <c r="S71">
        <f t="shared" si="11"/>
        <v>226.11318609092132</v>
      </c>
      <c r="T71">
        <f t="shared" si="12"/>
        <v>35.537105544402081</v>
      </c>
      <c r="U71">
        <f t="shared" si="13"/>
        <v>35.525457142857142</v>
      </c>
      <c r="V71">
        <f t="shared" si="14"/>
        <v>5.814821101564486</v>
      </c>
      <c r="W71">
        <f t="shared" si="15"/>
        <v>69.605377016289211</v>
      </c>
      <c r="X71">
        <f t="shared" si="16"/>
        <v>3.8767358912713914</v>
      </c>
      <c r="Y71">
        <f t="shared" si="17"/>
        <v>5.5695925479494912</v>
      </c>
      <c r="Z71">
        <f t="shared" si="18"/>
        <v>1.9380852102930946</v>
      </c>
      <c r="AA71">
        <f t="shared" si="19"/>
        <v>-59.400632050045026</v>
      </c>
      <c r="AB71">
        <f t="shared" si="20"/>
        <v>-154.47383235114387</v>
      </c>
      <c r="AC71">
        <f t="shared" si="21"/>
        <v>-9.8193467047289325</v>
      </c>
      <c r="AD71">
        <f t="shared" si="22"/>
        <v>2.4193749850034862</v>
      </c>
      <c r="AE71">
        <f t="shared" si="23"/>
        <v>28.725860877268772</v>
      </c>
      <c r="AF71">
        <f t="shared" si="24"/>
        <v>1.2961346966391096</v>
      </c>
      <c r="AG71">
        <f t="shared" si="25"/>
        <v>5.4875158937758126</v>
      </c>
      <c r="AH71">
        <v>374.60782093212481</v>
      </c>
      <c r="AI71">
        <v>365.21712121212119</v>
      </c>
      <c r="AJ71">
        <v>1.725645857443165</v>
      </c>
      <c r="AK71">
        <v>66.836007347559729</v>
      </c>
      <c r="AL71">
        <f t="shared" si="26"/>
        <v>1.3469531077107717</v>
      </c>
      <c r="AM71">
        <v>37.701191995284468</v>
      </c>
      <c r="AN71">
        <v>38.236491515151513</v>
      </c>
      <c r="AO71">
        <v>5.3268407481614976E-4</v>
      </c>
      <c r="AP71">
        <v>85.801768597711657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47041.442039925387</v>
      </c>
      <c r="AV71">
        <f t="shared" si="30"/>
        <v>1199.995714285714</v>
      </c>
      <c r="AW71">
        <f t="shared" si="31"/>
        <v>1025.9206850212024</v>
      </c>
      <c r="AX71">
        <f t="shared" si="32"/>
        <v>0.8549369575306125</v>
      </c>
      <c r="AY71">
        <f t="shared" si="33"/>
        <v>0.18842832803408222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1665506345.0999999</v>
      </c>
      <c r="BF71">
        <v>348.77128571428568</v>
      </c>
      <c r="BG71">
        <v>360.89071428571418</v>
      </c>
      <c r="BH71">
        <v>38.228185714285708</v>
      </c>
      <c r="BI71">
        <v>37.7104</v>
      </c>
      <c r="BJ71">
        <v>348.86271428571428</v>
      </c>
      <c r="BK71">
        <v>38.009328571428568</v>
      </c>
      <c r="BL71">
        <v>650.03371428571427</v>
      </c>
      <c r="BM71">
        <v>101.3102857142857</v>
      </c>
      <c r="BN71">
        <v>0.1001217857142857</v>
      </c>
      <c r="BO71">
        <v>34.746600000000001</v>
      </c>
      <c r="BP71">
        <v>35.525457142857142</v>
      </c>
      <c r="BQ71">
        <v>999.89999999999986</v>
      </c>
      <c r="BR71">
        <v>0</v>
      </c>
      <c r="BS71">
        <v>0</v>
      </c>
      <c r="BT71">
        <v>8981.16</v>
      </c>
      <c r="BU71">
        <v>0</v>
      </c>
      <c r="BV71">
        <v>1962.552857142857</v>
      </c>
      <c r="BW71">
        <v>-12.11961428571429</v>
      </c>
      <c r="BX71">
        <v>362.63400000000001</v>
      </c>
      <c r="BY71">
        <v>375.03357142857152</v>
      </c>
      <c r="BZ71">
        <v>0.51778128571428572</v>
      </c>
      <c r="CA71">
        <v>360.89071428571418</v>
      </c>
      <c r="CB71">
        <v>37.7104</v>
      </c>
      <c r="CC71">
        <v>3.872902857142857</v>
      </c>
      <c r="CD71">
        <v>3.820448571428571</v>
      </c>
      <c r="CE71">
        <v>28.34974285714285</v>
      </c>
      <c r="CF71">
        <v>28.11541428571428</v>
      </c>
      <c r="CG71">
        <v>1199.995714285714</v>
      </c>
      <c r="CH71">
        <v>0.50001714285714283</v>
      </c>
      <c r="CI71">
        <v>0.49998285714285717</v>
      </c>
      <c r="CJ71">
        <v>0</v>
      </c>
      <c r="CK71">
        <v>845.37357142857138</v>
      </c>
      <c r="CL71">
        <v>4.9990899999999998</v>
      </c>
      <c r="CM71">
        <v>9186.1728571428575</v>
      </c>
      <c r="CN71">
        <v>9557.8928571428587</v>
      </c>
      <c r="CO71">
        <v>45</v>
      </c>
      <c r="CP71">
        <v>47.875</v>
      </c>
      <c r="CQ71">
        <v>45.875</v>
      </c>
      <c r="CR71">
        <v>46.5</v>
      </c>
      <c r="CS71">
        <v>46.446000000000012</v>
      </c>
      <c r="CT71">
        <v>597.51999999999987</v>
      </c>
      <c r="CU71">
        <v>597.47571428571428</v>
      </c>
      <c r="CV71">
        <v>0</v>
      </c>
      <c r="CW71">
        <v>1665506351.7</v>
      </c>
      <c r="CX71">
        <v>0</v>
      </c>
      <c r="CY71">
        <v>1665503463</v>
      </c>
      <c r="CZ71" t="s">
        <v>356</v>
      </c>
      <c r="DA71">
        <v>1665503462</v>
      </c>
      <c r="DB71">
        <v>1665503463</v>
      </c>
      <c r="DC71">
        <v>5</v>
      </c>
      <c r="DD71">
        <v>8.5000000000000006E-2</v>
      </c>
      <c r="DE71">
        <v>-1E-3</v>
      </c>
      <c r="DF71">
        <v>-3.5999999999999997E-2</v>
      </c>
      <c r="DG71">
        <v>0.21</v>
      </c>
      <c r="DH71">
        <v>415</v>
      </c>
      <c r="DI71">
        <v>36</v>
      </c>
      <c r="DJ71">
        <v>0.25</v>
      </c>
      <c r="DK71">
        <v>0.11</v>
      </c>
      <c r="DL71">
        <v>-12.0518325</v>
      </c>
      <c r="DM71">
        <v>-0.71909155722326934</v>
      </c>
      <c r="DN71">
        <v>8.0337937450186039E-2</v>
      </c>
      <c r="DO71">
        <v>0</v>
      </c>
      <c r="DP71">
        <v>0.53614952500000013</v>
      </c>
      <c r="DQ71">
        <v>-3.1733054409005923E-2</v>
      </c>
      <c r="DR71">
        <v>9.8235260344427845E-3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3.2944900000000001</v>
      </c>
      <c r="EB71">
        <v>2.6252900000000001</v>
      </c>
      <c r="EC71">
        <v>8.8607599999999995E-2</v>
      </c>
      <c r="ED71">
        <v>9.0260000000000007E-2</v>
      </c>
      <c r="EE71">
        <v>0.15027699999999999</v>
      </c>
      <c r="EF71">
        <v>0.14740900000000001</v>
      </c>
      <c r="EG71">
        <v>27509.200000000001</v>
      </c>
      <c r="EH71">
        <v>28047.7</v>
      </c>
      <c r="EI71">
        <v>28089.7</v>
      </c>
      <c r="EJ71">
        <v>29686.6</v>
      </c>
      <c r="EK71">
        <v>32777</v>
      </c>
      <c r="EL71">
        <v>35176.6</v>
      </c>
      <c r="EM71">
        <v>39575.599999999999</v>
      </c>
      <c r="EN71">
        <v>42485.3</v>
      </c>
      <c r="EO71">
        <v>2.2033299999999998</v>
      </c>
      <c r="EP71">
        <v>2.1494800000000001</v>
      </c>
      <c r="EQ71">
        <v>0.107959</v>
      </c>
      <c r="ER71">
        <v>0</v>
      </c>
      <c r="ES71">
        <v>33.791699999999999</v>
      </c>
      <c r="ET71">
        <v>999.9</v>
      </c>
      <c r="EU71">
        <v>73.599999999999994</v>
      </c>
      <c r="EV71">
        <v>35.9</v>
      </c>
      <c r="EW71">
        <v>43.123800000000003</v>
      </c>
      <c r="EX71">
        <v>57.1691</v>
      </c>
      <c r="EY71">
        <v>-1.9871799999999999</v>
      </c>
      <c r="EZ71">
        <v>2</v>
      </c>
      <c r="FA71">
        <v>0.65648399999999996</v>
      </c>
      <c r="FB71">
        <v>1.6197600000000001</v>
      </c>
      <c r="FC71">
        <v>20.2606</v>
      </c>
      <c r="FD71">
        <v>5.2153400000000003</v>
      </c>
      <c r="FE71">
        <v>12.0059</v>
      </c>
      <c r="FF71">
        <v>4.9851000000000001</v>
      </c>
      <c r="FG71">
        <v>3.2845</v>
      </c>
      <c r="FH71">
        <v>6406.3</v>
      </c>
      <c r="FI71">
        <v>9999</v>
      </c>
      <c r="FJ71">
        <v>9999</v>
      </c>
      <c r="FK71">
        <v>490.5</v>
      </c>
      <c r="FL71">
        <v>1.86574</v>
      </c>
      <c r="FM71">
        <v>1.86216</v>
      </c>
      <c r="FN71">
        <v>1.8641799999999999</v>
      </c>
      <c r="FO71">
        <v>1.86032</v>
      </c>
      <c r="FP71">
        <v>1.8609599999999999</v>
      </c>
      <c r="FQ71">
        <v>1.86008</v>
      </c>
      <c r="FR71">
        <v>1.86178</v>
      </c>
      <c r="FS71">
        <v>1.8583799999999999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-8.7999999999999995E-2</v>
      </c>
      <c r="GH71">
        <v>0.21879999999999999</v>
      </c>
      <c r="GI71">
        <v>-0.38878066965608271</v>
      </c>
      <c r="GJ71">
        <v>8.4540356221501391E-4</v>
      </c>
      <c r="GK71">
        <v>6.8779579211309249E-8</v>
      </c>
      <c r="GL71">
        <v>-1.3381725072044801E-10</v>
      </c>
      <c r="GM71">
        <v>-8.6234221326163804E-2</v>
      </c>
      <c r="GN71">
        <v>8.8717001971158594E-4</v>
      </c>
      <c r="GO71">
        <v>5.46455871630479E-4</v>
      </c>
      <c r="GP71">
        <v>-9.435533427115459E-6</v>
      </c>
      <c r="GQ71">
        <v>1</v>
      </c>
      <c r="GR71">
        <v>2082</v>
      </c>
      <c r="GS71">
        <v>3</v>
      </c>
      <c r="GT71">
        <v>35</v>
      </c>
      <c r="GU71">
        <v>48.1</v>
      </c>
      <c r="GV71">
        <v>48.1</v>
      </c>
      <c r="GW71">
        <v>1.2377899999999999</v>
      </c>
      <c r="GX71">
        <v>2.5939899999999998</v>
      </c>
      <c r="GY71">
        <v>2.04834</v>
      </c>
      <c r="GZ71">
        <v>2.6245099999999999</v>
      </c>
      <c r="HA71">
        <v>2.1972700000000001</v>
      </c>
      <c r="HB71">
        <v>2.33887</v>
      </c>
      <c r="HC71">
        <v>40.783700000000003</v>
      </c>
      <c r="HD71">
        <v>14.079499999999999</v>
      </c>
      <c r="HE71">
        <v>18</v>
      </c>
      <c r="HF71">
        <v>711.42899999999997</v>
      </c>
      <c r="HG71">
        <v>740.71900000000005</v>
      </c>
      <c r="HH71">
        <v>31.003499999999999</v>
      </c>
      <c r="HI71">
        <v>35.466000000000001</v>
      </c>
      <c r="HJ71">
        <v>30.000900000000001</v>
      </c>
      <c r="HK71">
        <v>35.289900000000003</v>
      </c>
      <c r="HL71">
        <v>35.276299999999999</v>
      </c>
      <c r="HM71">
        <v>24.784500000000001</v>
      </c>
      <c r="HN71">
        <v>16.028099999999998</v>
      </c>
      <c r="HO71">
        <v>100</v>
      </c>
      <c r="HP71">
        <v>31</v>
      </c>
      <c r="HQ71">
        <v>377.93400000000003</v>
      </c>
      <c r="HR71">
        <v>37.865200000000002</v>
      </c>
      <c r="HS71">
        <v>98.871799999999993</v>
      </c>
      <c r="HT71">
        <v>98.469200000000001</v>
      </c>
    </row>
    <row r="72" spans="1:228" x14ac:dyDescent="0.2">
      <c r="A72">
        <v>57</v>
      </c>
      <c r="B72">
        <v>1665506350.5999999</v>
      </c>
      <c r="C72">
        <v>223.5</v>
      </c>
      <c r="D72" t="s">
        <v>472</v>
      </c>
      <c r="E72" t="s">
        <v>473</v>
      </c>
      <c r="F72">
        <v>4</v>
      </c>
      <c r="G72">
        <v>1665506348.5285721</v>
      </c>
      <c r="H72">
        <f t="shared" si="0"/>
        <v>1.3893329034930322E-3</v>
      </c>
      <c r="I72">
        <f t="shared" si="1"/>
        <v>1.3893329034930322</v>
      </c>
      <c r="J72">
        <f t="shared" si="2"/>
        <v>5.6714115672276728</v>
      </c>
      <c r="K72">
        <f t="shared" si="3"/>
        <v>354.42885714285711</v>
      </c>
      <c r="L72">
        <f t="shared" si="4"/>
        <v>214.20539593317767</v>
      </c>
      <c r="M72">
        <f t="shared" si="5"/>
        <v>21.722778259929825</v>
      </c>
      <c r="N72">
        <f t="shared" si="6"/>
        <v>35.942976315295176</v>
      </c>
      <c r="O72">
        <f t="shared" si="7"/>
        <v>6.9843997510449132E-2</v>
      </c>
      <c r="P72">
        <f t="shared" si="8"/>
        <v>3.6832944351950823</v>
      </c>
      <c r="Q72">
        <f t="shared" si="9"/>
        <v>6.9116487951378563E-2</v>
      </c>
      <c r="R72">
        <f t="shared" si="10"/>
        <v>4.3262537194701467E-2</v>
      </c>
      <c r="S72">
        <f t="shared" si="11"/>
        <v>226.11003651955406</v>
      </c>
      <c r="T72">
        <f t="shared" si="12"/>
        <v>35.535180131299548</v>
      </c>
      <c r="U72">
        <f t="shared" si="13"/>
        <v>35.540142857142861</v>
      </c>
      <c r="V72">
        <f t="shared" si="14"/>
        <v>5.819533683877407</v>
      </c>
      <c r="W72">
        <f t="shared" si="15"/>
        <v>69.606948564852615</v>
      </c>
      <c r="X72">
        <f t="shared" si="16"/>
        <v>3.8785105840588154</v>
      </c>
      <c r="Y72">
        <f t="shared" si="17"/>
        <v>5.5720163920778933</v>
      </c>
      <c r="Z72">
        <f t="shared" si="18"/>
        <v>1.9410230998185916</v>
      </c>
      <c r="AA72">
        <f t="shared" si="19"/>
        <v>-61.269581044042717</v>
      </c>
      <c r="AB72">
        <f t="shared" si="20"/>
        <v>-156.01941076704915</v>
      </c>
      <c r="AC72">
        <f t="shared" si="21"/>
        <v>-9.9067038472344162</v>
      </c>
      <c r="AD72">
        <f t="shared" si="22"/>
        <v>-1.085659138772229</v>
      </c>
      <c r="AE72">
        <f t="shared" si="23"/>
        <v>29.00433836517383</v>
      </c>
      <c r="AF72">
        <f t="shared" si="24"/>
        <v>1.3024344500849692</v>
      </c>
      <c r="AG72">
        <f t="shared" si="25"/>
        <v>5.6714115672276728</v>
      </c>
      <c r="AH72">
        <v>380.74423591061611</v>
      </c>
      <c r="AI72">
        <v>371.24592727272727</v>
      </c>
      <c r="AJ72">
        <v>1.7325110671651649</v>
      </c>
      <c r="AK72">
        <v>66.836007347559729</v>
      </c>
      <c r="AL72">
        <f t="shared" si="26"/>
        <v>1.3893329034930322</v>
      </c>
      <c r="AM72">
        <v>37.716815595835698</v>
      </c>
      <c r="AN72">
        <v>38.253406666666663</v>
      </c>
      <c r="AO72">
        <v>3.528671316832834E-3</v>
      </c>
      <c r="AP72">
        <v>85.801768597711657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47119.35771726739</v>
      </c>
      <c r="AV72">
        <f t="shared" si="30"/>
        <v>1199.978571428572</v>
      </c>
      <c r="AW72">
        <f t="shared" si="31"/>
        <v>1025.9060707355206</v>
      </c>
      <c r="AX72">
        <f t="shared" si="32"/>
        <v>0.85493699234493969</v>
      </c>
      <c r="AY72">
        <f t="shared" si="33"/>
        <v>0.18842839522573351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1665506348.5285721</v>
      </c>
      <c r="BF72">
        <v>354.42885714285711</v>
      </c>
      <c r="BG72">
        <v>366.66842857142859</v>
      </c>
      <c r="BH72">
        <v>38.245471428571427</v>
      </c>
      <c r="BI72">
        <v>37.725157142857142</v>
      </c>
      <c r="BJ72">
        <v>354.51514285714291</v>
      </c>
      <c r="BK72">
        <v>38.026614285714288</v>
      </c>
      <c r="BL72">
        <v>650.00714285714275</v>
      </c>
      <c r="BM72">
        <v>101.31100000000001</v>
      </c>
      <c r="BN72">
        <v>9.9975971428571411E-2</v>
      </c>
      <c r="BO72">
        <v>34.754442857142863</v>
      </c>
      <c r="BP72">
        <v>35.540142857142861</v>
      </c>
      <c r="BQ72">
        <v>999.89999999999986</v>
      </c>
      <c r="BR72">
        <v>0</v>
      </c>
      <c r="BS72">
        <v>0</v>
      </c>
      <c r="BT72">
        <v>8996.4285714285706</v>
      </c>
      <c r="BU72">
        <v>0</v>
      </c>
      <c r="BV72">
        <v>1960.8928571428571</v>
      </c>
      <c r="BW72">
        <v>-12.239457142857139</v>
      </c>
      <c r="BX72">
        <v>368.52314285714277</v>
      </c>
      <c r="BY72">
        <v>381.04328571428567</v>
      </c>
      <c r="BZ72">
        <v>0.52031657142857146</v>
      </c>
      <c r="CA72">
        <v>366.66842857142859</v>
      </c>
      <c r="CB72">
        <v>37.725157142857142</v>
      </c>
      <c r="CC72">
        <v>3.874688571428571</v>
      </c>
      <c r="CD72">
        <v>3.8219785714285708</v>
      </c>
      <c r="CE72">
        <v>28.357671428571429</v>
      </c>
      <c r="CF72">
        <v>28.122299999999999</v>
      </c>
      <c r="CG72">
        <v>1199.978571428572</v>
      </c>
      <c r="CH72">
        <v>0.50001714285714283</v>
      </c>
      <c r="CI72">
        <v>0.49998285714285717</v>
      </c>
      <c r="CJ72">
        <v>0</v>
      </c>
      <c r="CK72">
        <v>844.52542857142851</v>
      </c>
      <c r="CL72">
        <v>4.9990899999999998</v>
      </c>
      <c r="CM72">
        <v>9180.4142857142851</v>
      </c>
      <c r="CN72">
        <v>9557.7485714285722</v>
      </c>
      <c r="CO72">
        <v>45</v>
      </c>
      <c r="CP72">
        <v>47.875</v>
      </c>
      <c r="CQ72">
        <v>45.875</v>
      </c>
      <c r="CR72">
        <v>46.5</v>
      </c>
      <c r="CS72">
        <v>46.463999999999999</v>
      </c>
      <c r="CT72">
        <v>597.5100000000001</v>
      </c>
      <c r="CU72">
        <v>597.46857142857152</v>
      </c>
      <c r="CV72">
        <v>0</v>
      </c>
      <c r="CW72">
        <v>1665506355.3</v>
      </c>
      <c r="CX72">
        <v>0</v>
      </c>
      <c r="CY72">
        <v>1665503463</v>
      </c>
      <c r="CZ72" t="s">
        <v>356</v>
      </c>
      <c r="DA72">
        <v>1665503462</v>
      </c>
      <c r="DB72">
        <v>1665503463</v>
      </c>
      <c r="DC72">
        <v>5</v>
      </c>
      <c r="DD72">
        <v>8.5000000000000006E-2</v>
      </c>
      <c r="DE72">
        <v>-1E-3</v>
      </c>
      <c r="DF72">
        <v>-3.5999999999999997E-2</v>
      </c>
      <c r="DG72">
        <v>0.21</v>
      </c>
      <c r="DH72">
        <v>415</v>
      </c>
      <c r="DI72">
        <v>36</v>
      </c>
      <c r="DJ72">
        <v>0.25</v>
      </c>
      <c r="DK72">
        <v>0.11</v>
      </c>
      <c r="DL72">
        <v>-12.103495000000001</v>
      </c>
      <c r="DM72">
        <v>-0.92330881801121811</v>
      </c>
      <c r="DN72">
        <v>9.6983784598251285E-2</v>
      </c>
      <c r="DO72">
        <v>0</v>
      </c>
      <c r="DP72">
        <v>0.53373890000000002</v>
      </c>
      <c r="DQ72">
        <v>-9.2281958724201543E-2</v>
      </c>
      <c r="DR72">
        <v>1.172257286349717E-2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3.2945000000000002</v>
      </c>
      <c r="EB72">
        <v>2.6252</v>
      </c>
      <c r="EC72">
        <v>8.9759400000000003E-2</v>
      </c>
      <c r="ED72">
        <v>9.1401200000000002E-2</v>
      </c>
      <c r="EE72">
        <v>0.15032400000000001</v>
      </c>
      <c r="EF72">
        <v>0.14748</v>
      </c>
      <c r="EG72">
        <v>27474.2</v>
      </c>
      <c r="EH72">
        <v>28012.1</v>
      </c>
      <c r="EI72">
        <v>28089.599999999999</v>
      </c>
      <c r="EJ72">
        <v>29686.2</v>
      </c>
      <c r="EK72">
        <v>32775.300000000003</v>
      </c>
      <c r="EL72">
        <v>35173.199999999997</v>
      </c>
      <c r="EM72">
        <v>39575.599999999999</v>
      </c>
      <c r="EN72">
        <v>42484.5</v>
      </c>
      <c r="EO72">
        <v>2.2031999999999998</v>
      </c>
      <c r="EP72">
        <v>2.1493199999999999</v>
      </c>
      <c r="EQ72">
        <v>0.107825</v>
      </c>
      <c r="ER72">
        <v>0</v>
      </c>
      <c r="ES72">
        <v>33.807400000000001</v>
      </c>
      <c r="ET72">
        <v>999.9</v>
      </c>
      <c r="EU72">
        <v>73.599999999999994</v>
      </c>
      <c r="EV72">
        <v>35.9</v>
      </c>
      <c r="EW72">
        <v>43.1218</v>
      </c>
      <c r="EX72">
        <v>57.229100000000003</v>
      </c>
      <c r="EY72">
        <v>-1.96715</v>
      </c>
      <c r="EZ72">
        <v>2</v>
      </c>
      <c r="FA72">
        <v>0.65722100000000006</v>
      </c>
      <c r="FB72">
        <v>1.6300300000000001</v>
      </c>
      <c r="FC72">
        <v>20.2606</v>
      </c>
      <c r="FD72">
        <v>5.2159399999999998</v>
      </c>
      <c r="FE72">
        <v>12.0059</v>
      </c>
      <c r="FF72">
        <v>4.9847999999999999</v>
      </c>
      <c r="FG72">
        <v>3.2845</v>
      </c>
      <c r="FH72">
        <v>6406.3</v>
      </c>
      <c r="FI72">
        <v>9999</v>
      </c>
      <c r="FJ72">
        <v>9999</v>
      </c>
      <c r="FK72">
        <v>490.5</v>
      </c>
      <c r="FL72">
        <v>1.8657699999999999</v>
      </c>
      <c r="FM72">
        <v>1.8621399999999999</v>
      </c>
      <c r="FN72">
        <v>1.8641799999999999</v>
      </c>
      <c r="FO72">
        <v>1.86032</v>
      </c>
      <c r="FP72">
        <v>1.8609599999999999</v>
      </c>
      <c r="FQ72">
        <v>1.86005</v>
      </c>
      <c r="FR72">
        <v>1.8618300000000001</v>
      </c>
      <c r="FS72">
        <v>1.8583700000000001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-8.4000000000000005E-2</v>
      </c>
      <c r="GH72">
        <v>0.21879999999999999</v>
      </c>
      <c r="GI72">
        <v>-0.38878066965608271</v>
      </c>
      <c r="GJ72">
        <v>8.4540356221501391E-4</v>
      </c>
      <c r="GK72">
        <v>6.8779579211309249E-8</v>
      </c>
      <c r="GL72">
        <v>-1.3381725072044801E-10</v>
      </c>
      <c r="GM72">
        <v>-8.6234221326163804E-2</v>
      </c>
      <c r="GN72">
        <v>8.8717001971158594E-4</v>
      </c>
      <c r="GO72">
        <v>5.46455871630479E-4</v>
      </c>
      <c r="GP72">
        <v>-9.435533427115459E-6</v>
      </c>
      <c r="GQ72">
        <v>1</v>
      </c>
      <c r="GR72">
        <v>2082</v>
      </c>
      <c r="GS72">
        <v>3</v>
      </c>
      <c r="GT72">
        <v>35</v>
      </c>
      <c r="GU72">
        <v>48.1</v>
      </c>
      <c r="GV72">
        <v>48.1</v>
      </c>
      <c r="GW72">
        <v>1.25366</v>
      </c>
      <c r="GX72">
        <v>2.5781200000000002</v>
      </c>
      <c r="GY72">
        <v>2.04834</v>
      </c>
      <c r="GZ72">
        <v>2.6245099999999999</v>
      </c>
      <c r="HA72">
        <v>2.1972700000000001</v>
      </c>
      <c r="HB72">
        <v>2.34497</v>
      </c>
      <c r="HC72">
        <v>40.783700000000003</v>
      </c>
      <c r="HD72">
        <v>14.0883</v>
      </c>
      <c r="HE72">
        <v>18</v>
      </c>
      <c r="HF72">
        <v>711.375</v>
      </c>
      <c r="HG72">
        <v>740.63199999999995</v>
      </c>
      <c r="HH72">
        <v>31.003399999999999</v>
      </c>
      <c r="HI72">
        <v>35.472700000000003</v>
      </c>
      <c r="HJ72">
        <v>30.001000000000001</v>
      </c>
      <c r="HK72">
        <v>35.294699999999999</v>
      </c>
      <c r="HL72">
        <v>35.281100000000002</v>
      </c>
      <c r="HM72">
        <v>25.115100000000002</v>
      </c>
      <c r="HN72">
        <v>16.028099999999998</v>
      </c>
      <c r="HO72">
        <v>100</v>
      </c>
      <c r="HP72">
        <v>31</v>
      </c>
      <c r="HQ72">
        <v>384.613</v>
      </c>
      <c r="HR72">
        <v>37.8733</v>
      </c>
      <c r="HS72">
        <v>98.871600000000001</v>
      </c>
      <c r="HT72">
        <v>98.467699999999994</v>
      </c>
    </row>
    <row r="73" spans="1:228" x14ac:dyDescent="0.2">
      <c r="A73">
        <v>58</v>
      </c>
      <c r="B73">
        <v>1665506354.5999999</v>
      </c>
      <c r="C73">
        <v>227.5</v>
      </c>
      <c r="D73" t="s">
        <v>474</v>
      </c>
      <c r="E73" t="s">
        <v>475</v>
      </c>
      <c r="F73">
        <v>4</v>
      </c>
      <c r="G73">
        <v>1665506352.5999999</v>
      </c>
      <c r="H73">
        <f t="shared" si="0"/>
        <v>1.4109358592717166E-3</v>
      </c>
      <c r="I73">
        <f t="shared" si="1"/>
        <v>1.4109358592717165</v>
      </c>
      <c r="J73">
        <f t="shared" si="2"/>
        <v>5.9812980725926508</v>
      </c>
      <c r="K73">
        <f t="shared" si="3"/>
        <v>361.19385714285721</v>
      </c>
      <c r="L73">
        <f t="shared" si="4"/>
        <v>215.60677646063536</v>
      </c>
      <c r="M73">
        <f t="shared" si="5"/>
        <v>21.864796720920928</v>
      </c>
      <c r="N73">
        <f t="shared" si="6"/>
        <v>36.628859226582833</v>
      </c>
      <c r="O73">
        <f t="shared" si="7"/>
        <v>7.0847757267411521E-2</v>
      </c>
      <c r="P73">
        <f t="shared" si="8"/>
        <v>3.6863129542992956</v>
      </c>
      <c r="Q73">
        <f t="shared" si="9"/>
        <v>7.0099913463232286E-2</v>
      </c>
      <c r="R73">
        <f t="shared" si="10"/>
        <v>4.3878978762802022E-2</v>
      </c>
      <c r="S73">
        <f t="shared" si="11"/>
        <v>226.11293580583381</v>
      </c>
      <c r="T73">
        <f t="shared" si="12"/>
        <v>35.536766490598154</v>
      </c>
      <c r="U73">
        <f t="shared" si="13"/>
        <v>35.555428571428571</v>
      </c>
      <c r="V73">
        <f t="shared" si="14"/>
        <v>5.8244423278643636</v>
      </c>
      <c r="W73">
        <f t="shared" si="15"/>
        <v>69.625350312477238</v>
      </c>
      <c r="X73">
        <f t="shared" si="16"/>
        <v>3.8809750548144835</v>
      </c>
      <c r="Y73">
        <f t="shared" si="17"/>
        <v>5.574083343777434</v>
      </c>
      <c r="Z73">
        <f t="shared" si="18"/>
        <v>1.9434672730498801</v>
      </c>
      <c r="AA73">
        <f t="shared" si="19"/>
        <v>-62.2222713938827</v>
      </c>
      <c r="AB73">
        <f t="shared" si="20"/>
        <v>-157.85640512099141</v>
      </c>
      <c r="AC73">
        <f t="shared" si="21"/>
        <v>-10.016210735580483</v>
      </c>
      <c r="AD73">
        <f t="shared" si="22"/>
        <v>-3.981951444620762</v>
      </c>
      <c r="AE73">
        <f t="shared" si="23"/>
        <v>29.180315071927403</v>
      </c>
      <c r="AF73">
        <f t="shared" si="24"/>
        <v>1.2850317353442851</v>
      </c>
      <c r="AG73">
        <f t="shared" si="25"/>
        <v>5.9812980725926508</v>
      </c>
      <c r="AH73">
        <v>387.74640484154241</v>
      </c>
      <c r="AI73">
        <v>378.15081212121203</v>
      </c>
      <c r="AJ73">
        <v>1.7235976857713191</v>
      </c>
      <c r="AK73">
        <v>66.836007347559729</v>
      </c>
      <c r="AL73">
        <f t="shared" si="26"/>
        <v>1.4109358592717165</v>
      </c>
      <c r="AM73">
        <v>37.749752670985814</v>
      </c>
      <c r="AN73">
        <v>38.27953636363636</v>
      </c>
      <c r="AO73">
        <v>6.479787244689672E-3</v>
      </c>
      <c r="AP73">
        <v>85.801768597711657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47172.025432352122</v>
      </c>
      <c r="AV73">
        <f t="shared" si="30"/>
        <v>1199.99</v>
      </c>
      <c r="AW73">
        <f t="shared" si="31"/>
        <v>1025.9162278786703</v>
      </c>
      <c r="AX73">
        <f t="shared" si="32"/>
        <v>0.85493731437651177</v>
      </c>
      <c r="AY73">
        <f t="shared" si="33"/>
        <v>0.18842901674666773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1665506352.5999999</v>
      </c>
      <c r="BF73">
        <v>361.19385714285721</v>
      </c>
      <c r="BG73">
        <v>373.50742857142859</v>
      </c>
      <c r="BH73">
        <v>38.269942857142858</v>
      </c>
      <c r="BI73">
        <v>37.756599999999999</v>
      </c>
      <c r="BJ73">
        <v>361.27457142857139</v>
      </c>
      <c r="BK73">
        <v>38.05104285714286</v>
      </c>
      <c r="BL73">
        <v>650.01485714285707</v>
      </c>
      <c r="BM73">
        <v>101.31057142857139</v>
      </c>
      <c r="BN73">
        <v>9.9955085714285713E-2</v>
      </c>
      <c r="BO73">
        <v>34.761128571428571</v>
      </c>
      <c r="BP73">
        <v>35.555428571428571</v>
      </c>
      <c r="BQ73">
        <v>999.89999999999986</v>
      </c>
      <c r="BR73">
        <v>0</v>
      </c>
      <c r="BS73">
        <v>0</v>
      </c>
      <c r="BT73">
        <v>9006.8771428571417</v>
      </c>
      <c r="BU73">
        <v>0</v>
      </c>
      <c r="BV73">
        <v>1961.222857142857</v>
      </c>
      <c r="BW73">
        <v>-12.313614285714291</v>
      </c>
      <c r="BX73">
        <v>375.56671428571428</v>
      </c>
      <c r="BY73">
        <v>388.16342857142848</v>
      </c>
      <c r="BZ73">
        <v>0.51333942857142856</v>
      </c>
      <c r="CA73">
        <v>373.50742857142859</v>
      </c>
      <c r="CB73">
        <v>37.756599999999999</v>
      </c>
      <c r="CC73">
        <v>3.8771514285714281</v>
      </c>
      <c r="CD73">
        <v>3.825144285714285</v>
      </c>
      <c r="CE73">
        <v>28.368585714285711</v>
      </c>
      <c r="CF73">
        <v>28.136514285714291</v>
      </c>
      <c r="CG73">
        <v>1199.99</v>
      </c>
      <c r="CH73">
        <v>0.50000500000000003</v>
      </c>
      <c r="CI73">
        <v>0.49999500000000002</v>
      </c>
      <c r="CJ73">
        <v>0</v>
      </c>
      <c r="CK73">
        <v>843.71671428571426</v>
      </c>
      <c r="CL73">
        <v>4.9990899999999998</v>
      </c>
      <c r="CM73">
        <v>9172.7457142857129</v>
      </c>
      <c r="CN73">
        <v>9557.7942857142862</v>
      </c>
      <c r="CO73">
        <v>45</v>
      </c>
      <c r="CP73">
        <v>47.919285714285721</v>
      </c>
      <c r="CQ73">
        <v>45.928142857142859</v>
      </c>
      <c r="CR73">
        <v>46.553142857142859</v>
      </c>
      <c r="CS73">
        <v>46.5</v>
      </c>
      <c r="CT73">
        <v>597.50285714285724</v>
      </c>
      <c r="CU73">
        <v>597.48714285714289</v>
      </c>
      <c r="CV73">
        <v>0</v>
      </c>
      <c r="CW73">
        <v>1665506359.5</v>
      </c>
      <c r="CX73">
        <v>0</v>
      </c>
      <c r="CY73">
        <v>1665503463</v>
      </c>
      <c r="CZ73" t="s">
        <v>356</v>
      </c>
      <c r="DA73">
        <v>1665503462</v>
      </c>
      <c r="DB73">
        <v>1665503463</v>
      </c>
      <c r="DC73">
        <v>5</v>
      </c>
      <c r="DD73">
        <v>8.5000000000000006E-2</v>
      </c>
      <c r="DE73">
        <v>-1E-3</v>
      </c>
      <c r="DF73">
        <v>-3.5999999999999997E-2</v>
      </c>
      <c r="DG73">
        <v>0.21</v>
      </c>
      <c r="DH73">
        <v>415</v>
      </c>
      <c r="DI73">
        <v>36</v>
      </c>
      <c r="DJ73">
        <v>0.25</v>
      </c>
      <c r="DK73">
        <v>0.11</v>
      </c>
      <c r="DL73">
        <v>-12.158790243902439</v>
      </c>
      <c r="DM73">
        <v>-0.94000975609755855</v>
      </c>
      <c r="DN73">
        <v>0.1002427171611132</v>
      </c>
      <c r="DO73">
        <v>0</v>
      </c>
      <c r="DP73">
        <v>0.52943102439024381</v>
      </c>
      <c r="DQ73">
        <v>-0.12379034843205559</v>
      </c>
      <c r="DR73">
        <v>1.3690964523537821E-2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363</v>
      </c>
      <c r="EA73">
        <v>3.2945099999999998</v>
      </c>
      <c r="EB73">
        <v>2.6253099999999998</v>
      </c>
      <c r="EC73">
        <v>9.1073699999999994E-2</v>
      </c>
      <c r="ED73">
        <v>9.2704400000000006E-2</v>
      </c>
      <c r="EE73">
        <v>0.15038499999999999</v>
      </c>
      <c r="EF73">
        <v>0.14752799999999999</v>
      </c>
      <c r="EG73">
        <v>27433.9</v>
      </c>
      <c r="EH73">
        <v>27970.7</v>
      </c>
      <c r="EI73">
        <v>28089</v>
      </c>
      <c r="EJ73">
        <v>29684.9</v>
      </c>
      <c r="EK73">
        <v>32772.1</v>
      </c>
      <c r="EL73">
        <v>35170</v>
      </c>
      <c r="EM73">
        <v>39574.5</v>
      </c>
      <c r="EN73">
        <v>42483</v>
      </c>
      <c r="EO73">
        <v>2.20303</v>
      </c>
      <c r="EP73">
        <v>2.1493699999999998</v>
      </c>
      <c r="EQ73">
        <v>0.107296</v>
      </c>
      <c r="ER73">
        <v>0</v>
      </c>
      <c r="ES73">
        <v>33.825600000000001</v>
      </c>
      <c r="ET73">
        <v>999.9</v>
      </c>
      <c r="EU73">
        <v>73.599999999999994</v>
      </c>
      <c r="EV73">
        <v>35.9</v>
      </c>
      <c r="EW73">
        <v>43.121699999999997</v>
      </c>
      <c r="EX73">
        <v>56.749099999999999</v>
      </c>
      <c r="EY73">
        <v>-1.97916</v>
      </c>
      <c r="EZ73">
        <v>2</v>
      </c>
      <c r="FA73">
        <v>0.65798299999999998</v>
      </c>
      <c r="FB73">
        <v>1.6437900000000001</v>
      </c>
      <c r="FC73">
        <v>20.2606</v>
      </c>
      <c r="FD73">
        <v>5.21549</v>
      </c>
      <c r="FE73">
        <v>12.005599999999999</v>
      </c>
      <c r="FF73">
        <v>4.9847000000000001</v>
      </c>
      <c r="FG73">
        <v>3.2844799999999998</v>
      </c>
      <c r="FH73">
        <v>6406.3</v>
      </c>
      <c r="FI73">
        <v>9999</v>
      </c>
      <c r="FJ73">
        <v>9999</v>
      </c>
      <c r="FK73">
        <v>490.5</v>
      </c>
      <c r="FL73">
        <v>1.8657600000000001</v>
      </c>
      <c r="FM73">
        <v>1.86215</v>
      </c>
      <c r="FN73">
        <v>1.8642000000000001</v>
      </c>
      <c r="FO73">
        <v>1.86029</v>
      </c>
      <c r="FP73">
        <v>1.8609599999999999</v>
      </c>
      <c r="FQ73">
        <v>1.86006</v>
      </c>
      <c r="FR73">
        <v>1.86181</v>
      </c>
      <c r="FS73">
        <v>1.8583799999999999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-7.6999999999999999E-2</v>
      </c>
      <c r="GH73">
        <v>0.21890000000000001</v>
      </c>
      <c r="GI73">
        <v>-0.38878066965608271</v>
      </c>
      <c r="GJ73">
        <v>8.4540356221501391E-4</v>
      </c>
      <c r="GK73">
        <v>6.8779579211309249E-8</v>
      </c>
      <c r="GL73">
        <v>-1.3381725072044801E-10</v>
      </c>
      <c r="GM73">
        <v>-8.6234221326163804E-2</v>
      </c>
      <c r="GN73">
        <v>8.8717001971158594E-4</v>
      </c>
      <c r="GO73">
        <v>5.46455871630479E-4</v>
      </c>
      <c r="GP73">
        <v>-9.435533427115459E-6</v>
      </c>
      <c r="GQ73">
        <v>1</v>
      </c>
      <c r="GR73">
        <v>2082</v>
      </c>
      <c r="GS73">
        <v>3</v>
      </c>
      <c r="GT73">
        <v>35</v>
      </c>
      <c r="GU73">
        <v>48.2</v>
      </c>
      <c r="GV73">
        <v>48.2</v>
      </c>
      <c r="GW73">
        <v>1.27197</v>
      </c>
      <c r="GX73">
        <v>2.5805699999999998</v>
      </c>
      <c r="GY73">
        <v>2.04834</v>
      </c>
      <c r="GZ73">
        <v>2.6245099999999999</v>
      </c>
      <c r="HA73">
        <v>2.1972700000000001</v>
      </c>
      <c r="HB73">
        <v>2.34619</v>
      </c>
      <c r="HC73">
        <v>40.783700000000003</v>
      </c>
      <c r="HD73">
        <v>14.044499999999999</v>
      </c>
      <c r="HE73">
        <v>18</v>
      </c>
      <c r="HF73">
        <v>711.29700000000003</v>
      </c>
      <c r="HG73">
        <v>740.74699999999996</v>
      </c>
      <c r="HH73">
        <v>31.003699999999998</v>
      </c>
      <c r="HI73">
        <v>35.480699999999999</v>
      </c>
      <c r="HJ73">
        <v>30.001000000000001</v>
      </c>
      <c r="HK73">
        <v>35.301200000000001</v>
      </c>
      <c r="HL73">
        <v>35.286799999999999</v>
      </c>
      <c r="HM73">
        <v>25.4786</v>
      </c>
      <c r="HN73">
        <v>15.7416</v>
      </c>
      <c r="HO73">
        <v>100</v>
      </c>
      <c r="HP73">
        <v>31</v>
      </c>
      <c r="HQ73">
        <v>391.29899999999998</v>
      </c>
      <c r="HR73">
        <v>37.884399999999999</v>
      </c>
      <c r="HS73">
        <v>98.869200000000006</v>
      </c>
      <c r="HT73">
        <v>98.463899999999995</v>
      </c>
    </row>
    <row r="74" spans="1:228" x14ac:dyDescent="0.2">
      <c r="A74">
        <v>59</v>
      </c>
      <c r="B74">
        <v>1665506358.5999999</v>
      </c>
      <c r="C74">
        <v>231.5</v>
      </c>
      <c r="D74" t="s">
        <v>476</v>
      </c>
      <c r="E74" t="s">
        <v>477</v>
      </c>
      <c r="F74">
        <v>4</v>
      </c>
      <c r="G74">
        <v>1665506356.2874999</v>
      </c>
      <c r="H74">
        <f t="shared" si="0"/>
        <v>1.4166017024392305E-3</v>
      </c>
      <c r="I74">
        <f t="shared" si="1"/>
        <v>1.4166017024392306</v>
      </c>
      <c r="J74">
        <f t="shared" si="2"/>
        <v>5.5545085316668326</v>
      </c>
      <c r="K74">
        <f t="shared" si="3"/>
        <v>367.344875</v>
      </c>
      <c r="L74">
        <f t="shared" si="4"/>
        <v>231.68137444753444</v>
      </c>
      <c r="M74">
        <f t="shared" si="5"/>
        <v>23.495308643453445</v>
      </c>
      <c r="N74">
        <f t="shared" si="6"/>
        <v>37.253237284598107</v>
      </c>
      <c r="O74">
        <f t="shared" si="7"/>
        <v>7.1161892979174052E-2</v>
      </c>
      <c r="P74">
        <f t="shared" si="8"/>
        <v>3.6774427268921395</v>
      </c>
      <c r="Q74">
        <f t="shared" si="9"/>
        <v>7.0405641830329158E-2</v>
      </c>
      <c r="R74">
        <f t="shared" si="10"/>
        <v>4.4070802461279687E-2</v>
      </c>
      <c r="S74">
        <f t="shared" si="11"/>
        <v>226.11513148464135</v>
      </c>
      <c r="T74">
        <f t="shared" si="12"/>
        <v>35.546330996916325</v>
      </c>
      <c r="U74">
        <f t="shared" si="13"/>
        <v>35.560049999999997</v>
      </c>
      <c r="V74">
        <f t="shared" si="14"/>
        <v>5.8259270979008857</v>
      </c>
      <c r="W74">
        <f t="shared" si="15"/>
        <v>69.629346328219199</v>
      </c>
      <c r="X74">
        <f t="shared" si="16"/>
        <v>3.8831324584823248</v>
      </c>
      <c r="Y74">
        <f t="shared" si="17"/>
        <v>5.5768618596216504</v>
      </c>
      <c r="Z74">
        <f t="shared" si="18"/>
        <v>1.9427946394185609</v>
      </c>
      <c r="AA74">
        <f t="shared" si="19"/>
        <v>-62.472135077570066</v>
      </c>
      <c r="AB74">
        <f t="shared" si="20"/>
        <v>-156.61165976757559</v>
      </c>
      <c r="AC74">
        <f t="shared" si="21"/>
        <v>-9.961858649914122</v>
      </c>
      <c r="AD74">
        <f t="shared" si="22"/>
        <v>-2.9305220104184286</v>
      </c>
      <c r="AE74">
        <f t="shared" si="23"/>
        <v>29.247685082191637</v>
      </c>
      <c r="AF74">
        <f t="shared" si="24"/>
        <v>1.2885453304986549</v>
      </c>
      <c r="AG74">
        <f t="shared" si="25"/>
        <v>5.5545085316668326</v>
      </c>
      <c r="AH74">
        <v>394.72394171082033</v>
      </c>
      <c r="AI74">
        <v>385.16030909090892</v>
      </c>
      <c r="AJ74">
        <v>1.761081205174766</v>
      </c>
      <c r="AK74">
        <v>66.836007347559729</v>
      </c>
      <c r="AL74">
        <f t="shared" si="26"/>
        <v>1.4166017024392306</v>
      </c>
      <c r="AM74">
        <v>37.761431127710267</v>
      </c>
      <c r="AN74">
        <v>38.300416363636373</v>
      </c>
      <c r="AO74">
        <v>5.1472576314796374E-3</v>
      </c>
      <c r="AP74">
        <v>85.801768597711657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47012.896541262824</v>
      </c>
      <c r="AV74">
        <f t="shared" si="30"/>
        <v>1200</v>
      </c>
      <c r="AW74">
        <f t="shared" si="31"/>
        <v>1025.9249385930784</v>
      </c>
      <c r="AX74">
        <f t="shared" si="32"/>
        <v>0.85493744882756528</v>
      </c>
      <c r="AY74">
        <f t="shared" si="33"/>
        <v>0.18842927623720113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1665506356.2874999</v>
      </c>
      <c r="BF74">
        <v>367.344875</v>
      </c>
      <c r="BG74">
        <v>379.69</v>
      </c>
      <c r="BH74">
        <v>38.290599999999998</v>
      </c>
      <c r="BI74">
        <v>37.775874999999999</v>
      </c>
      <c r="BJ74">
        <v>367.4205</v>
      </c>
      <c r="BK74">
        <v>38.071674999999999</v>
      </c>
      <c r="BL74">
        <v>650.02800000000002</v>
      </c>
      <c r="BM74">
        <v>101.312</v>
      </c>
      <c r="BN74">
        <v>0.100160125</v>
      </c>
      <c r="BO74">
        <v>34.770112500000003</v>
      </c>
      <c r="BP74">
        <v>35.560049999999997</v>
      </c>
      <c r="BQ74">
        <v>999.9</v>
      </c>
      <c r="BR74">
        <v>0</v>
      </c>
      <c r="BS74">
        <v>0</v>
      </c>
      <c r="BT74">
        <v>8976.1712499999994</v>
      </c>
      <c r="BU74">
        <v>0</v>
      </c>
      <c r="BV74">
        <v>1957.51125</v>
      </c>
      <c r="BW74">
        <v>-12.3451</v>
      </c>
      <c r="BX74">
        <v>381.97087499999998</v>
      </c>
      <c r="BY74">
        <v>394.59637500000002</v>
      </c>
      <c r="BZ74">
        <v>0.51473049999999998</v>
      </c>
      <c r="CA74">
        <v>379.69</v>
      </c>
      <c r="CB74">
        <v>37.775874999999999</v>
      </c>
      <c r="CC74">
        <v>3.8792974999999998</v>
      </c>
      <c r="CD74">
        <v>3.8271500000000001</v>
      </c>
      <c r="CE74">
        <v>28.3781125</v>
      </c>
      <c r="CF74">
        <v>28.145512499999999</v>
      </c>
      <c r="CG74">
        <v>1200</v>
      </c>
      <c r="CH74">
        <v>0.50000100000000003</v>
      </c>
      <c r="CI74">
        <v>0.49999900000000003</v>
      </c>
      <c r="CJ74">
        <v>0</v>
      </c>
      <c r="CK74">
        <v>843.09937500000001</v>
      </c>
      <c r="CL74">
        <v>4.9990899999999998</v>
      </c>
      <c r="CM74">
        <v>9166.3237499999996</v>
      </c>
      <c r="CN74">
        <v>9557.85</v>
      </c>
      <c r="CO74">
        <v>45.03875</v>
      </c>
      <c r="CP74">
        <v>47.936999999999998</v>
      </c>
      <c r="CQ74">
        <v>45.936999999999998</v>
      </c>
      <c r="CR74">
        <v>46.561999999999998</v>
      </c>
      <c r="CS74">
        <v>46.5</v>
      </c>
      <c r="CT74">
        <v>597.50250000000005</v>
      </c>
      <c r="CU74">
        <v>597.49749999999995</v>
      </c>
      <c r="CV74">
        <v>0</v>
      </c>
      <c r="CW74">
        <v>1665506363.0999999</v>
      </c>
      <c r="CX74">
        <v>0</v>
      </c>
      <c r="CY74">
        <v>1665503463</v>
      </c>
      <c r="CZ74" t="s">
        <v>356</v>
      </c>
      <c r="DA74">
        <v>1665503462</v>
      </c>
      <c r="DB74">
        <v>1665503463</v>
      </c>
      <c r="DC74">
        <v>5</v>
      </c>
      <c r="DD74">
        <v>8.5000000000000006E-2</v>
      </c>
      <c r="DE74">
        <v>-1E-3</v>
      </c>
      <c r="DF74">
        <v>-3.5999999999999997E-2</v>
      </c>
      <c r="DG74">
        <v>0.21</v>
      </c>
      <c r="DH74">
        <v>415</v>
      </c>
      <c r="DI74">
        <v>36</v>
      </c>
      <c r="DJ74">
        <v>0.25</v>
      </c>
      <c r="DK74">
        <v>0.11</v>
      </c>
      <c r="DL74">
        <v>-12.223590243902439</v>
      </c>
      <c r="DM74">
        <v>-0.87325087108012922</v>
      </c>
      <c r="DN74">
        <v>9.364584765416642E-2</v>
      </c>
      <c r="DO74">
        <v>0</v>
      </c>
      <c r="DP74">
        <v>0.52438131707317071</v>
      </c>
      <c r="DQ74">
        <v>-0.1018030034843196</v>
      </c>
      <c r="DR74">
        <v>1.2712054124735171E-2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363</v>
      </c>
      <c r="EA74">
        <v>3.29453</v>
      </c>
      <c r="EB74">
        <v>2.6252800000000001</v>
      </c>
      <c r="EC74">
        <v>9.2379299999999998E-2</v>
      </c>
      <c r="ED74">
        <v>9.3978000000000006E-2</v>
      </c>
      <c r="EE74">
        <v>0.150447</v>
      </c>
      <c r="EF74">
        <v>0.14766199999999999</v>
      </c>
      <c r="EG74">
        <v>27394.1</v>
      </c>
      <c r="EH74">
        <v>27930.400000000001</v>
      </c>
      <c r="EI74">
        <v>28088.6</v>
      </c>
      <c r="EJ74">
        <v>29684</v>
      </c>
      <c r="EK74">
        <v>32769.300000000003</v>
      </c>
      <c r="EL74">
        <v>35163.5</v>
      </c>
      <c r="EM74">
        <v>39573.9</v>
      </c>
      <c r="EN74">
        <v>42481.7</v>
      </c>
      <c r="EO74">
        <v>2.2028699999999999</v>
      </c>
      <c r="EP74">
        <v>2.1493199999999999</v>
      </c>
      <c r="EQ74">
        <v>0.106715</v>
      </c>
      <c r="ER74">
        <v>0</v>
      </c>
      <c r="ES74">
        <v>33.843200000000003</v>
      </c>
      <c r="ET74">
        <v>999.9</v>
      </c>
      <c r="EU74">
        <v>73.599999999999994</v>
      </c>
      <c r="EV74">
        <v>35.9</v>
      </c>
      <c r="EW74">
        <v>43.126600000000003</v>
      </c>
      <c r="EX74">
        <v>56.989100000000001</v>
      </c>
      <c r="EY74">
        <v>-1.99119</v>
      </c>
      <c r="EZ74">
        <v>2</v>
      </c>
      <c r="FA74">
        <v>0.65876800000000002</v>
      </c>
      <c r="FB74">
        <v>1.6580299999999999</v>
      </c>
      <c r="FC74">
        <v>20.260400000000001</v>
      </c>
      <c r="FD74">
        <v>5.2153400000000003</v>
      </c>
      <c r="FE74">
        <v>12.006399999999999</v>
      </c>
      <c r="FF74">
        <v>4.9843999999999999</v>
      </c>
      <c r="FG74">
        <v>3.28443</v>
      </c>
      <c r="FH74">
        <v>6406.6</v>
      </c>
      <c r="FI74">
        <v>9999</v>
      </c>
      <c r="FJ74">
        <v>9999</v>
      </c>
      <c r="FK74">
        <v>490.5</v>
      </c>
      <c r="FL74">
        <v>1.8657999999999999</v>
      </c>
      <c r="FM74">
        <v>1.86216</v>
      </c>
      <c r="FN74">
        <v>1.8642000000000001</v>
      </c>
      <c r="FO74">
        <v>1.8603000000000001</v>
      </c>
      <c r="FP74">
        <v>1.8609599999999999</v>
      </c>
      <c r="FQ74">
        <v>1.86008</v>
      </c>
      <c r="FR74">
        <v>1.8618300000000001</v>
      </c>
      <c r="FS74">
        <v>1.8583700000000001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-7.1999999999999995E-2</v>
      </c>
      <c r="GH74">
        <v>0.219</v>
      </c>
      <c r="GI74">
        <v>-0.38878066965608271</v>
      </c>
      <c r="GJ74">
        <v>8.4540356221501391E-4</v>
      </c>
      <c r="GK74">
        <v>6.8779579211309249E-8</v>
      </c>
      <c r="GL74">
        <v>-1.3381725072044801E-10</v>
      </c>
      <c r="GM74">
        <v>-8.6234221326163804E-2</v>
      </c>
      <c r="GN74">
        <v>8.8717001971158594E-4</v>
      </c>
      <c r="GO74">
        <v>5.46455871630479E-4</v>
      </c>
      <c r="GP74">
        <v>-9.435533427115459E-6</v>
      </c>
      <c r="GQ74">
        <v>1</v>
      </c>
      <c r="GR74">
        <v>2082</v>
      </c>
      <c r="GS74">
        <v>3</v>
      </c>
      <c r="GT74">
        <v>35</v>
      </c>
      <c r="GU74">
        <v>48.3</v>
      </c>
      <c r="GV74">
        <v>48.3</v>
      </c>
      <c r="GW74">
        <v>1.2902800000000001</v>
      </c>
      <c r="GX74">
        <v>2.5964399999999999</v>
      </c>
      <c r="GY74">
        <v>2.04834</v>
      </c>
      <c r="GZ74">
        <v>2.6245099999999999</v>
      </c>
      <c r="HA74">
        <v>2.1972700000000001</v>
      </c>
      <c r="HB74">
        <v>2.3083499999999999</v>
      </c>
      <c r="HC74">
        <v>40.783700000000003</v>
      </c>
      <c r="HD74">
        <v>14.0707</v>
      </c>
      <c r="HE74">
        <v>18</v>
      </c>
      <c r="HF74">
        <v>711.24</v>
      </c>
      <c r="HG74">
        <v>740.77599999999995</v>
      </c>
      <c r="HH74">
        <v>31.003900000000002</v>
      </c>
      <c r="HI74">
        <v>35.488199999999999</v>
      </c>
      <c r="HJ74">
        <v>30.001000000000001</v>
      </c>
      <c r="HK74">
        <v>35.307699999999997</v>
      </c>
      <c r="HL74">
        <v>35.293199999999999</v>
      </c>
      <c r="HM74">
        <v>25.8447</v>
      </c>
      <c r="HN74">
        <v>15.7416</v>
      </c>
      <c r="HO74">
        <v>100</v>
      </c>
      <c r="HP74">
        <v>31</v>
      </c>
      <c r="HQ74">
        <v>397.988</v>
      </c>
      <c r="HR74">
        <v>37.881399999999999</v>
      </c>
      <c r="HS74">
        <v>98.867699999999999</v>
      </c>
      <c r="HT74">
        <v>98.460899999999995</v>
      </c>
    </row>
    <row r="75" spans="1:228" x14ac:dyDescent="0.2">
      <c r="A75">
        <v>60</v>
      </c>
      <c r="B75">
        <v>1665506362.5999999</v>
      </c>
      <c r="C75">
        <v>235.5</v>
      </c>
      <c r="D75" t="s">
        <v>478</v>
      </c>
      <c r="E75" t="s">
        <v>479</v>
      </c>
      <c r="F75">
        <v>4</v>
      </c>
      <c r="G75">
        <v>1665506360.5999999</v>
      </c>
      <c r="H75">
        <f t="shared" si="0"/>
        <v>1.3690483414020712E-3</v>
      </c>
      <c r="I75">
        <f t="shared" si="1"/>
        <v>1.3690483414020711</v>
      </c>
      <c r="J75">
        <f t="shared" si="2"/>
        <v>5.9381549784730039</v>
      </c>
      <c r="K75">
        <f t="shared" si="3"/>
        <v>374.58371428571428</v>
      </c>
      <c r="L75">
        <f t="shared" si="4"/>
        <v>225.50580861916168</v>
      </c>
      <c r="M75">
        <f t="shared" si="5"/>
        <v>22.868694200279581</v>
      </c>
      <c r="N75">
        <f t="shared" si="6"/>
        <v>37.986783874253632</v>
      </c>
      <c r="O75">
        <f t="shared" si="7"/>
        <v>6.8745564089496211E-2</v>
      </c>
      <c r="P75">
        <f t="shared" si="8"/>
        <v>3.682091753872073</v>
      </c>
      <c r="Q75">
        <f t="shared" si="9"/>
        <v>6.8040405327978365E-2</v>
      </c>
      <c r="R75">
        <f t="shared" si="10"/>
        <v>4.2588006137453414E-2</v>
      </c>
      <c r="S75">
        <f t="shared" si="11"/>
        <v>226.11496552043386</v>
      </c>
      <c r="T75">
        <f t="shared" si="12"/>
        <v>35.564284566622177</v>
      </c>
      <c r="U75">
        <f t="shared" si="13"/>
        <v>35.569785714285707</v>
      </c>
      <c r="V75">
        <f t="shared" si="14"/>
        <v>5.8290560590252722</v>
      </c>
      <c r="W75">
        <f t="shared" si="15"/>
        <v>69.651632826806065</v>
      </c>
      <c r="X75">
        <f t="shared" si="16"/>
        <v>3.8863029975964389</v>
      </c>
      <c r="Y75">
        <f t="shared" si="17"/>
        <v>5.5796294212657136</v>
      </c>
      <c r="Z75">
        <f t="shared" si="18"/>
        <v>1.9427530614288333</v>
      </c>
      <c r="AA75">
        <f t="shared" si="19"/>
        <v>-60.375031855831338</v>
      </c>
      <c r="AB75">
        <f t="shared" si="20"/>
        <v>-156.9666831366292</v>
      </c>
      <c r="AC75">
        <f t="shared" si="21"/>
        <v>-9.9727415771170431</v>
      </c>
      <c r="AD75">
        <f t="shared" si="22"/>
        <v>-1.1994910491437167</v>
      </c>
      <c r="AE75">
        <f t="shared" si="23"/>
        <v>29.209679382077731</v>
      </c>
      <c r="AF75">
        <f t="shared" si="24"/>
        <v>1.192383886454397</v>
      </c>
      <c r="AG75">
        <f t="shared" si="25"/>
        <v>5.9381549784730039</v>
      </c>
      <c r="AH75">
        <v>401.6933106608825</v>
      </c>
      <c r="AI75">
        <v>392.09987272727261</v>
      </c>
      <c r="AJ75">
        <v>1.7276459783508229</v>
      </c>
      <c r="AK75">
        <v>66.836007347559729</v>
      </c>
      <c r="AL75">
        <f t="shared" si="26"/>
        <v>1.3690483414020711</v>
      </c>
      <c r="AM75">
        <v>37.829793835242853</v>
      </c>
      <c r="AN75">
        <v>38.336840000000002</v>
      </c>
      <c r="AO75">
        <v>7.6251179030924704E-3</v>
      </c>
      <c r="AP75">
        <v>85.801768597711657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47094.195955590898</v>
      </c>
      <c r="AV75">
        <f t="shared" si="30"/>
        <v>1199.998571428571</v>
      </c>
      <c r="AW75">
        <f t="shared" si="31"/>
        <v>1025.9237707359757</v>
      </c>
      <c r="AX75">
        <f t="shared" si="32"/>
        <v>0.85493749339604364</v>
      </c>
      <c r="AY75">
        <f t="shared" si="33"/>
        <v>0.1884293622543643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1665506360.5999999</v>
      </c>
      <c r="BF75">
        <v>374.58371428571428</v>
      </c>
      <c r="BG75">
        <v>386.90242857142857</v>
      </c>
      <c r="BH75">
        <v>38.322428571428567</v>
      </c>
      <c r="BI75">
        <v>37.846114285714293</v>
      </c>
      <c r="BJ75">
        <v>374.65357142857141</v>
      </c>
      <c r="BK75">
        <v>38.103442857142859</v>
      </c>
      <c r="BL75">
        <v>650.00357142857138</v>
      </c>
      <c r="BM75">
        <v>101.31057142857139</v>
      </c>
      <c r="BN75">
        <v>0.1000944</v>
      </c>
      <c r="BO75">
        <v>34.779057142857141</v>
      </c>
      <c r="BP75">
        <v>35.569785714285707</v>
      </c>
      <c r="BQ75">
        <v>999.89999999999986</v>
      </c>
      <c r="BR75">
        <v>0</v>
      </c>
      <c r="BS75">
        <v>0</v>
      </c>
      <c r="BT75">
        <v>8992.3200000000015</v>
      </c>
      <c r="BU75">
        <v>0</v>
      </c>
      <c r="BV75">
        <v>1955.565714285714</v>
      </c>
      <c r="BW75">
        <v>-12.3184</v>
      </c>
      <c r="BX75">
        <v>389.51085714285722</v>
      </c>
      <c r="BY75">
        <v>402.1211428571429</v>
      </c>
      <c r="BZ75">
        <v>0.47630342857142849</v>
      </c>
      <c r="CA75">
        <v>386.90242857142857</v>
      </c>
      <c r="CB75">
        <v>37.846114285714293</v>
      </c>
      <c r="CC75">
        <v>3.8824571428571431</v>
      </c>
      <c r="CD75">
        <v>3.8342057142857149</v>
      </c>
      <c r="CE75">
        <v>28.392128571428572</v>
      </c>
      <c r="CF75">
        <v>28.177157142857141</v>
      </c>
      <c r="CG75">
        <v>1199.998571428571</v>
      </c>
      <c r="CH75">
        <v>0.50000100000000003</v>
      </c>
      <c r="CI75">
        <v>0.49999900000000003</v>
      </c>
      <c r="CJ75">
        <v>0</v>
      </c>
      <c r="CK75">
        <v>842.3561428571428</v>
      </c>
      <c r="CL75">
        <v>4.9990899999999998</v>
      </c>
      <c r="CM75">
        <v>9159.7942857142862</v>
      </c>
      <c r="CN75">
        <v>9557.8557142857135</v>
      </c>
      <c r="CO75">
        <v>45.053142857142859</v>
      </c>
      <c r="CP75">
        <v>47.936999999999998</v>
      </c>
      <c r="CQ75">
        <v>45.936999999999998</v>
      </c>
      <c r="CR75">
        <v>46.561999999999998</v>
      </c>
      <c r="CS75">
        <v>46.5</v>
      </c>
      <c r="CT75">
        <v>597.5</v>
      </c>
      <c r="CU75">
        <v>597.49857142857138</v>
      </c>
      <c r="CV75">
        <v>0</v>
      </c>
      <c r="CW75">
        <v>1665506367.3</v>
      </c>
      <c r="CX75">
        <v>0</v>
      </c>
      <c r="CY75">
        <v>1665503463</v>
      </c>
      <c r="CZ75" t="s">
        <v>356</v>
      </c>
      <c r="DA75">
        <v>1665503462</v>
      </c>
      <c r="DB75">
        <v>1665503463</v>
      </c>
      <c r="DC75">
        <v>5</v>
      </c>
      <c r="DD75">
        <v>8.5000000000000006E-2</v>
      </c>
      <c r="DE75">
        <v>-1E-3</v>
      </c>
      <c r="DF75">
        <v>-3.5999999999999997E-2</v>
      </c>
      <c r="DG75">
        <v>0.21</v>
      </c>
      <c r="DH75">
        <v>415</v>
      </c>
      <c r="DI75">
        <v>36</v>
      </c>
      <c r="DJ75">
        <v>0.25</v>
      </c>
      <c r="DK75">
        <v>0.11</v>
      </c>
      <c r="DL75">
        <v>-12.258185365853659</v>
      </c>
      <c r="DM75">
        <v>-0.72874494773519982</v>
      </c>
      <c r="DN75">
        <v>8.5423606039364733E-2</v>
      </c>
      <c r="DO75">
        <v>0</v>
      </c>
      <c r="DP75">
        <v>0.51141521951219515</v>
      </c>
      <c r="DQ75">
        <v>-0.13523606968640989</v>
      </c>
      <c r="DR75">
        <v>1.711948498699966E-2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363</v>
      </c>
      <c r="EA75">
        <v>3.2944599999999999</v>
      </c>
      <c r="EB75">
        <v>2.6253000000000002</v>
      </c>
      <c r="EC75">
        <v>9.3672699999999998E-2</v>
      </c>
      <c r="ED75">
        <v>9.5259099999999999E-2</v>
      </c>
      <c r="EE75">
        <v>0.150537</v>
      </c>
      <c r="EF75">
        <v>0.14777199999999999</v>
      </c>
      <c r="EG75">
        <v>27354.7</v>
      </c>
      <c r="EH75">
        <v>27890</v>
      </c>
      <c r="EI75">
        <v>28088.3</v>
      </c>
      <c r="EJ75">
        <v>29683.200000000001</v>
      </c>
      <c r="EK75">
        <v>32765.4</v>
      </c>
      <c r="EL75">
        <v>35158.1</v>
      </c>
      <c r="EM75">
        <v>39573.300000000003</v>
      </c>
      <c r="EN75">
        <v>42480.6</v>
      </c>
      <c r="EO75">
        <v>2.2027999999999999</v>
      </c>
      <c r="EP75">
        <v>2.1492</v>
      </c>
      <c r="EQ75">
        <v>0.106104</v>
      </c>
      <c r="ER75">
        <v>0</v>
      </c>
      <c r="ES75">
        <v>33.860700000000001</v>
      </c>
      <c r="ET75">
        <v>999.9</v>
      </c>
      <c r="EU75">
        <v>73.599999999999994</v>
      </c>
      <c r="EV75">
        <v>36</v>
      </c>
      <c r="EW75">
        <v>43.363300000000002</v>
      </c>
      <c r="EX75">
        <v>57.079099999999997</v>
      </c>
      <c r="EY75">
        <v>-2.0112199999999998</v>
      </c>
      <c r="EZ75">
        <v>2</v>
      </c>
      <c r="FA75">
        <v>0.65971000000000002</v>
      </c>
      <c r="FB75">
        <v>1.6720600000000001</v>
      </c>
      <c r="FC75">
        <v>20.260200000000001</v>
      </c>
      <c r="FD75">
        <v>5.21624</v>
      </c>
      <c r="FE75">
        <v>12.0047</v>
      </c>
      <c r="FF75">
        <v>4.98475</v>
      </c>
      <c r="FG75">
        <v>3.2845499999999999</v>
      </c>
      <c r="FH75">
        <v>6406.6</v>
      </c>
      <c r="FI75">
        <v>9999</v>
      </c>
      <c r="FJ75">
        <v>9999</v>
      </c>
      <c r="FK75">
        <v>490.5</v>
      </c>
      <c r="FL75">
        <v>1.8657699999999999</v>
      </c>
      <c r="FM75">
        <v>1.8621099999999999</v>
      </c>
      <c r="FN75">
        <v>1.8641799999999999</v>
      </c>
      <c r="FO75">
        <v>1.8602799999999999</v>
      </c>
      <c r="FP75">
        <v>1.8609599999999999</v>
      </c>
      <c r="FQ75">
        <v>1.86005</v>
      </c>
      <c r="FR75">
        <v>1.8617999999999999</v>
      </c>
      <c r="FS75">
        <v>1.8583700000000001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-6.6000000000000003E-2</v>
      </c>
      <c r="GH75">
        <v>0.21890000000000001</v>
      </c>
      <c r="GI75">
        <v>-0.38878066965608271</v>
      </c>
      <c r="GJ75">
        <v>8.4540356221501391E-4</v>
      </c>
      <c r="GK75">
        <v>6.8779579211309249E-8</v>
      </c>
      <c r="GL75">
        <v>-1.3381725072044801E-10</v>
      </c>
      <c r="GM75">
        <v>-8.6234221326163804E-2</v>
      </c>
      <c r="GN75">
        <v>8.8717001971158594E-4</v>
      </c>
      <c r="GO75">
        <v>5.46455871630479E-4</v>
      </c>
      <c r="GP75">
        <v>-9.435533427115459E-6</v>
      </c>
      <c r="GQ75">
        <v>1</v>
      </c>
      <c r="GR75">
        <v>2082</v>
      </c>
      <c r="GS75">
        <v>3</v>
      </c>
      <c r="GT75">
        <v>35</v>
      </c>
      <c r="GU75">
        <v>48.3</v>
      </c>
      <c r="GV75">
        <v>48.3</v>
      </c>
      <c r="GW75">
        <v>1.3085899999999999</v>
      </c>
      <c r="GX75">
        <v>2.5830099999999998</v>
      </c>
      <c r="GY75">
        <v>2.04834</v>
      </c>
      <c r="GZ75">
        <v>2.6245099999999999</v>
      </c>
      <c r="HA75">
        <v>2.1972700000000001</v>
      </c>
      <c r="HB75">
        <v>2.34863</v>
      </c>
      <c r="HC75">
        <v>40.783700000000003</v>
      </c>
      <c r="HD75">
        <v>14.0707</v>
      </c>
      <c r="HE75">
        <v>18</v>
      </c>
      <c r="HF75">
        <v>711.24599999999998</v>
      </c>
      <c r="HG75">
        <v>740.73199999999997</v>
      </c>
      <c r="HH75">
        <v>31.003900000000002</v>
      </c>
      <c r="HI75">
        <v>35.497</v>
      </c>
      <c r="HJ75">
        <v>30.001100000000001</v>
      </c>
      <c r="HK75">
        <v>35.314100000000003</v>
      </c>
      <c r="HL75">
        <v>35.299700000000001</v>
      </c>
      <c r="HM75">
        <v>26.1951</v>
      </c>
      <c r="HN75">
        <v>15.7416</v>
      </c>
      <c r="HO75">
        <v>100</v>
      </c>
      <c r="HP75">
        <v>31</v>
      </c>
      <c r="HQ75">
        <v>404.68099999999998</v>
      </c>
      <c r="HR75">
        <v>37.861899999999999</v>
      </c>
      <c r="HS75">
        <v>98.866299999999995</v>
      </c>
      <c r="HT75">
        <v>98.458200000000005</v>
      </c>
    </row>
    <row r="76" spans="1:228" x14ac:dyDescent="0.2">
      <c r="A76">
        <v>61</v>
      </c>
      <c r="B76">
        <v>1665506366.5999999</v>
      </c>
      <c r="C76">
        <v>239.5</v>
      </c>
      <c r="D76" t="s">
        <v>480</v>
      </c>
      <c r="E76" t="s">
        <v>481</v>
      </c>
      <c r="F76">
        <v>4</v>
      </c>
      <c r="G76">
        <v>1665506364.2874999</v>
      </c>
      <c r="H76">
        <f t="shared" si="0"/>
        <v>1.3774081686795847E-3</v>
      </c>
      <c r="I76">
        <f t="shared" si="1"/>
        <v>1.3774081686795847</v>
      </c>
      <c r="J76">
        <f t="shared" si="2"/>
        <v>6.0858043969898716</v>
      </c>
      <c r="K76">
        <f t="shared" si="3"/>
        <v>380.68099999999998</v>
      </c>
      <c r="L76">
        <f t="shared" si="4"/>
        <v>228.89949566757571</v>
      </c>
      <c r="M76">
        <f t="shared" si="5"/>
        <v>23.212963882642715</v>
      </c>
      <c r="N76">
        <f t="shared" si="6"/>
        <v>38.605302637458195</v>
      </c>
      <c r="O76">
        <f t="shared" si="7"/>
        <v>6.9188549023587995E-2</v>
      </c>
      <c r="P76">
        <f t="shared" si="8"/>
        <v>3.6993459760838876</v>
      </c>
      <c r="Q76">
        <f t="shared" si="9"/>
        <v>6.8477618369956153E-2</v>
      </c>
      <c r="R76">
        <f t="shared" si="10"/>
        <v>4.2861776885816792E-2</v>
      </c>
      <c r="S76">
        <f t="shared" si="11"/>
        <v>226.11547573472379</v>
      </c>
      <c r="T76">
        <f t="shared" si="12"/>
        <v>35.567104382099863</v>
      </c>
      <c r="U76">
        <f t="shared" si="13"/>
        <v>35.577437500000002</v>
      </c>
      <c r="V76">
        <f t="shared" si="14"/>
        <v>5.831516291017433</v>
      </c>
      <c r="W76">
        <f t="shared" si="15"/>
        <v>69.676662385571348</v>
      </c>
      <c r="X76">
        <f t="shared" si="16"/>
        <v>3.8894261067751823</v>
      </c>
      <c r="Y76">
        <f t="shared" si="17"/>
        <v>5.5821073708326843</v>
      </c>
      <c r="Z76">
        <f t="shared" si="18"/>
        <v>1.9420901842422507</v>
      </c>
      <c r="AA76">
        <f t="shared" si="19"/>
        <v>-60.743700238769684</v>
      </c>
      <c r="AB76">
        <f t="shared" si="20"/>
        <v>-157.6317104850807</v>
      </c>
      <c r="AC76">
        <f t="shared" si="21"/>
        <v>-9.9690419799242544</v>
      </c>
      <c r="AD76">
        <f t="shared" si="22"/>
        <v>-2.2289769690508479</v>
      </c>
      <c r="AE76">
        <f t="shared" si="23"/>
        <v>29.360999404113528</v>
      </c>
      <c r="AF76">
        <f t="shared" si="24"/>
        <v>1.2371582821857119</v>
      </c>
      <c r="AG76">
        <f t="shared" si="25"/>
        <v>6.0858043969898716</v>
      </c>
      <c r="AH76">
        <v>408.6901118411987</v>
      </c>
      <c r="AI76">
        <v>399.00517575757573</v>
      </c>
      <c r="AJ76">
        <v>1.7344722654115341</v>
      </c>
      <c r="AK76">
        <v>66.836007347559729</v>
      </c>
      <c r="AL76">
        <f t="shared" si="26"/>
        <v>1.3774081686795847</v>
      </c>
      <c r="AM76">
        <v>37.857457495406827</v>
      </c>
      <c r="AN76">
        <v>38.367207878787873</v>
      </c>
      <c r="AO76">
        <v>7.74414892875368E-3</v>
      </c>
      <c r="AP76">
        <v>85.801768597711657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47399.955321772904</v>
      </c>
      <c r="AV76">
        <f t="shared" si="30"/>
        <v>1200.00125</v>
      </c>
      <c r="AW76">
        <f t="shared" si="31"/>
        <v>1025.9260635931212</v>
      </c>
      <c r="AX76">
        <f t="shared" si="32"/>
        <v>0.8549374957677095</v>
      </c>
      <c r="AY76">
        <f t="shared" si="33"/>
        <v>0.18842936683167938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1665506364.2874999</v>
      </c>
      <c r="BF76">
        <v>380.68099999999998</v>
      </c>
      <c r="BG76">
        <v>393.07274999999998</v>
      </c>
      <c r="BH76">
        <v>38.353037499999999</v>
      </c>
      <c r="BI76">
        <v>37.858849999999997</v>
      </c>
      <c r="BJ76">
        <v>380.74549999999999</v>
      </c>
      <c r="BK76">
        <v>38.134025000000001</v>
      </c>
      <c r="BL76">
        <v>649.99937499999999</v>
      </c>
      <c r="BM76">
        <v>101.3115</v>
      </c>
      <c r="BN76">
        <v>9.9662200000000006E-2</v>
      </c>
      <c r="BO76">
        <v>34.787062499999998</v>
      </c>
      <c r="BP76">
        <v>35.577437500000002</v>
      </c>
      <c r="BQ76">
        <v>999.9</v>
      </c>
      <c r="BR76">
        <v>0</v>
      </c>
      <c r="BS76">
        <v>0</v>
      </c>
      <c r="BT76">
        <v>9051.7962499999994</v>
      </c>
      <c r="BU76">
        <v>0</v>
      </c>
      <c r="BV76">
        <v>1955.4375</v>
      </c>
      <c r="BW76">
        <v>-12.3918625</v>
      </c>
      <c r="BX76">
        <v>395.86362500000001</v>
      </c>
      <c r="BY76">
        <v>408.53975000000003</v>
      </c>
      <c r="BZ76">
        <v>0.49418699999999988</v>
      </c>
      <c r="CA76">
        <v>393.07274999999998</v>
      </c>
      <c r="CB76">
        <v>37.858849999999997</v>
      </c>
      <c r="CC76">
        <v>3.88560375</v>
      </c>
      <c r="CD76">
        <v>3.8355375</v>
      </c>
      <c r="CE76">
        <v>28.40605</v>
      </c>
      <c r="CF76">
        <v>28.1831</v>
      </c>
      <c r="CG76">
        <v>1200.00125</v>
      </c>
      <c r="CH76">
        <v>0.50000100000000003</v>
      </c>
      <c r="CI76">
        <v>0.49999900000000003</v>
      </c>
      <c r="CJ76">
        <v>0</v>
      </c>
      <c r="CK76">
        <v>841.63324999999998</v>
      </c>
      <c r="CL76">
        <v>4.9990899999999998</v>
      </c>
      <c r="CM76">
        <v>9153.5187499999993</v>
      </c>
      <c r="CN76">
        <v>9557.8625000000011</v>
      </c>
      <c r="CO76">
        <v>45.061999999999998</v>
      </c>
      <c r="CP76">
        <v>47.976374999999997</v>
      </c>
      <c r="CQ76">
        <v>45.936999999999998</v>
      </c>
      <c r="CR76">
        <v>46.617125000000001</v>
      </c>
      <c r="CS76">
        <v>46.5</v>
      </c>
      <c r="CT76">
        <v>597.50125000000003</v>
      </c>
      <c r="CU76">
        <v>597.5</v>
      </c>
      <c r="CV76">
        <v>0</v>
      </c>
      <c r="CW76">
        <v>1665506370.9000001</v>
      </c>
      <c r="CX76">
        <v>0</v>
      </c>
      <c r="CY76">
        <v>1665503463</v>
      </c>
      <c r="CZ76" t="s">
        <v>356</v>
      </c>
      <c r="DA76">
        <v>1665503462</v>
      </c>
      <c r="DB76">
        <v>1665503463</v>
      </c>
      <c r="DC76">
        <v>5</v>
      </c>
      <c r="DD76">
        <v>8.5000000000000006E-2</v>
      </c>
      <c r="DE76">
        <v>-1E-3</v>
      </c>
      <c r="DF76">
        <v>-3.5999999999999997E-2</v>
      </c>
      <c r="DG76">
        <v>0.21</v>
      </c>
      <c r="DH76">
        <v>415</v>
      </c>
      <c r="DI76">
        <v>36</v>
      </c>
      <c r="DJ76">
        <v>0.25</v>
      </c>
      <c r="DK76">
        <v>0.11</v>
      </c>
      <c r="DL76">
        <v>-12.310885365853659</v>
      </c>
      <c r="DM76">
        <v>-0.61213797909407852</v>
      </c>
      <c r="DN76">
        <v>7.3484727336334418E-2</v>
      </c>
      <c r="DO76">
        <v>0</v>
      </c>
      <c r="DP76">
        <v>0.50488953658536573</v>
      </c>
      <c r="DQ76">
        <v>-0.12861765156794261</v>
      </c>
      <c r="DR76">
        <v>1.702621008213092E-2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363</v>
      </c>
      <c r="EA76">
        <v>3.2944399999999998</v>
      </c>
      <c r="EB76">
        <v>2.6253799999999998</v>
      </c>
      <c r="EC76">
        <v>9.4945699999999994E-2</v>
      </c>
      <c r="ED76">
        <v>9.64888E-2</v>
      </c>
      <c r="EE76">
        <v>0.150616</v>
      </c>
      <c r="EF76">
        <v>0.147785</v>
      </c>
      <c r="EG76">
        <v>27315.3</v>
      </c>
      <c r="EH76">
        <v>27851</v>
      </c>
      <c r="EI76">
        <v>28087.3</v>
      </c>
      <c r="EJ76">
        <v>29682</v>
      </c>
      <c r="EK76">
        <v>32761.200000000001</v>
      </c>
      <c r="EL76">
        <v>35156.5</v>
      </c>
      <c r="EM76">
        <v>39571.9</v>
      </c>
      <c r="EN76">
        <v>42479.3</v>
      </c>
      <c r="EO76">
        <v>2.2027800000000002</v>
      </c>
      <c r="EP76">
        <v>2.1489699999999998</v>
      </c>
      <c r="EQ76">
        <v>0.105597</v>
      </c>
      <c r="ER76">
        <v>0</v>
      </c>
      <c r="ES76">
        <v>33.874499999999998</v>
      </c>
      <c r="ET76">
        <v>999.9</v>
      </c>
      <c r="EU76">
        <v>73.599999999999994</v>
      </c>
      <c r="EV76">
        <v>35.9</v>
      </c>
      <c r="EW76">
        <v>43.124899999999997</v>
      </c>
      <c r="EX76">
        <v>56.509099999999997</v>
      </c>
      <c r="EY76">
        <v>-2.0592999999999999</v>
      </c>
      <c r="EZ76">
        <v>2</v>
      </c>
      <c r="FA76">
        <v>0.66046499999999997</v>
      </c>
      <c r="FB76">
        <v>1.68191</v>
      </c>
      <c r="FC76">
        <v>20.260100000000001</v>
      </c>
      <c r="FD76">
        <v>5.2160900000000003</v>
      </c>
      <c r="FE76">
        <v>12.0046</v>
      </c>
      <c r="FF76">
        <v>4.9848499999999998</v>
      </c>
      <c r="FG76">
        <v>3.2845800000000001</v>
      </c>
      <c r="FH76">
        <v>6406.6</v>
      </c>
      <c r="FI76">
        <v>9999</v>
      </c>
      <c r="FJ76">
        <v>9999</v>
      </c>
      <c r="FK76">
        <v>490.5</v>
      </c>
      <c r="FL76">
        <v>1.86578</v>
      </c>
      <c r="FM76">
        <v>1.8621300000000001</v>
      </c>
      <c r="FN76">
        <v>1.8641799999999999</v>
      </c>
      <c r="FO76">
        <v>1.8602799999999999</v>
      </c>
      <c r="FP76">
        <v>1.8609599999999999</v>
      </c>
      <c r="FQ76">
        <v>1.86005</v>
      </c>
      <c r="FR76">
        <v>1.8617900000000001</v>
      </c>
      <c r="FS76">
        <v>1.8583700000000001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-6.2E-2</v>
      </c>
      <c r="GH76">
        <v>0.219</v>
      </c>
      <c r="GI76">
        <v>-0.38878066965608271</v>
      </c>
      <c r="GJ76">
        <v>8.4540356221501391E-4</v>
      </c>
      <c r="GK76">
        <v>6.8779579211309249E-8</v>
      </c>
      <c r="GL76">
        <v>-1.3381725072044801E-10</v>
      </c>
      <c r="GM76">
        <v>-8.6234221326163804E-2</v>
      </c>
      <c r="GN76">
        <v>8.8717001971158594E-4</v>
      </c>
      <c r="GO76">
        <v>5.46455871630479E-4</v>
      </c>
      <c r="GP76">
        <v>-9.435533427115459E-6</v>
      </c>
      <c r="GQ76">
        <v>1</v>
      </c>
      <c r="GR76">
        <v>2082</v>
      </c>
      <c r="GS76">
        <v>3</v>
      </c>
      <c r="GT76">
        <v>35</v>
      </c>
      <c r="GU76">
        <v>48.4</v>
      </c>
      <c r="GV76">
        <v>48.4</v>
      </c>
      <c r="GW76">
        <v>1.3269</v>
      </c>
      <c r="GX76">
        <v>2.5830099999999998</v>
      </c>
      <c r="GY76">
        <v>2.04834</v>
      </c>
      <c r="GZ76">
        <v>2.6245099999999999</v>
      </c>
      <c r="HA76">
        <v>2.1972700000000001</v>
      </c>
      <c r="HB76">
        <v>2.3571800000000001</v>
      </c>
      <c r="HC76">
        <v>40.783700000000003</v>
      </c>
      <c r="HD76">
        <v>14.079499999999999</v>
      </c>
      <c r="HE76">
        <v>18</v>
      </c>
      <c r="HF76">
        <v>711.29600000000005</v>
      </c>
      <c r="HG76">
        <v>740.59199999999998</v>
      </c>
      <c r="HH76">
        <v>31.0032</v>
      </c>
      <c r="HI76">
        <v>35.505400000000002</v>
      </c>
      <c r="HJ76">
        <v>30.001100000000001</v>
      </c>
      <c r="HK76">
        <v>35.320599999999999</v>
      </c>
      <c r="HL76">
        <v>35.306100000000001</v>
      </c>
      <c r="HM76">
        <v>26.567</v>
      </c>
      <c r="HN76">
        <v>15.7416</v>
      </c>
      <c r="HO76">
        <v>100</v>
      </c>
      <c r="HP76">
        <v>31</v>
      </c>
      <c r="HQ76">
        <v>411.37099999999998</v>
      </c>
      <c r="HR76">
        <v>37.861899999999999</v>
      </c>
      <c r="HS76">
        <v>98.862899999999996</v>
      </c>
      <c r="HT76">
        <v>98.454899999999995</v>
      </c>
    </row>
    <row r="77" spans="1:228" x14ac:dyDescent="0.2">
      <c r="A77">
        <v>62</v>
      </c>
      <c r="B77">
        <v>1665506370.5999999</v>
      </c>
      <c r="C77">
        <v>243.5</v>
      </c>
      <c r="D77" t="s">
        <v>482</v>
      </c>
      <c r="E77" t="s">
        <v>483</v>
      </c>
      <c r="F77">
        <v>4</v>
      </c>
      <c r="G77">
        <v>1665506368.5999999</v>
      </c>
      <c r="H77">
        <f t="shared" si="0"/>
        <v>1.3818608341283568E-3</v>
      </c>
      <c r="I77">
        <f t="shared" si="1"/>
        <v>1.3818608341283569</v>
      </c>
      <c r="J77">
        <f t="shared" si="2"/>
        <v>6.1864742811633686</v>
      </c>
      <c r="K77">
        <f t="shared" si="3"/>
        <v>387.83357142857142</v>
      </c>
      <c r="L77">
        <f t="shared" si="4"/>
        <v>233.95722785771969</v>
      </c>
      <c r="M77">
        <f t="shared" si="5"/>
        <v>23.726104783219569</v>
      </c>
      <c r="N77">
        <f t="shared" si="6"/>
        <v>39.331035157249296</v>
      </c>
      <c r="O77">
        <f t="shared" si="7"/>
        <v>6.9412274855645856E-2</v>
      </c>
      <c r="P77">
        <f t="shared" si="8"/>
        <v>3.6702493067135227</v>
      </c>
      <c r="Q77">
        <f t="shared" si="9"/>
        <v>6.8691155948903695E-2</v>
      </c>
      <c r="R77">
        <f t="shared" si="10"/>
        <v>4.2996137703223788E-2</v>
      </c>
      <c r="S77">
        <f t="shared" si="11"/>
        <v>226.11596023465748</v>
      </c>
      <c r="T77">
        <f t="shared" si="12"/>
        <v>35.58126439229742</v>
      </c>
      <c r="U77">
        <f t="shared" si="13"/>
        <v>35.586414285714291</v>
      </c>
      <c r="V77">
        <f t="shared" si="14"/>
        <v>5.8344036921985882</v>
      </c>
      <c r="W77">
        <f t="shared" si="15"/>
        <v>69.689199284591524</v>
      </c>
      <c r="X77">
        <f t="shared" si="16"/>
        <v>3.8921286621020581</v>
      </c>
      <c r="Y77">
        <f t="shared" si="17"/>
        <v>5.5849811765058091</v>
      </c>
      <c r="Z77">
        <f t="shared" si="18"/>
        <v>1.9422750300965301</v>
      </c>
      <c r="AA77">
        <f t="shared" si="19"/>
        <v>-60.940062785060533</v>
      </c>
      <c r="AB77">
        <f t="shared" si="20"/>
        <v>-156.33181329835529</v>
      </c>
      <c r="AC77">
        <f t="shared" si="21"/>
        <v>-9.9660985595065963</v>
      </c>
      <c r="AD77">
        <f t="shared" si="22"/>
        <v>-1.1220144082649597</v>
      </c>
      <c r="AE77">
        <f t="shared" si="23"/>
        <v>29.179923720298952</v>
      </c>
      <c r="AF77">
        <f t="shared" si="24"/>
        <v>1.283155542401659</v>
      </c>
      <c r="AG77">
        <f t="shared" si="25"/>
        <v>6.1864742811633686</v>
      </c>
      <c r="AH77">
        <v>415.4656035835169</v>
      </c>
      <c r="AI77">
        <v>405.8636363636362</v>
      </c>
      <c r="AJ77">
        <v>1.703397140173575</v>
      </c>
      <c r="AK77">
        <v>66.836007347559729</v>
      </c>
      <c r="AL77">
        <f t="shared" si="26"/>
        <v>1.3818608341283569</v>
      </c>
      <c r="AM77">
        <v>37.864516287667371</v>
      </c>
      <c r="AN77">
        <v>38.384511515151502</v>
      </c>
      <c r="AO77">
        <v>6.1235701390955797E-3</v>
      </c>
      <c r="AP77">
        <v>85.801768597711657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46881.004686612956</v>
      </c>
      <c r="AV77">
        <f t="shared" si="30"/>
        <v>1200.004285714286</v>
      </c>
      <c r="AW77">
        <f t="shared" si="31"/>
        <v>1025.928613593087</v>
      </c>
      <c r="AX77">
        <f t="shared" si="32"/>
        <v>0.85493745797950804</v>
      </c>
      <c r="AY77">
        <f t="shared" si="33"/>
        <v>0.1884292939004506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1665506368.5999999</v>
      </c>
      <c r="BF77">
        <v>387.83357142857142</v>
      </c>
      <c r="BG77">
        <v>400.16142857142859</v>
      </c>
      <c r="BH77">
        <v>38.379314285714287</v>
      </c>
      <c r="BI77">
        <v>37.866757142857139</v>
      </c>
      <c r="BJ77">
        <v>387.89171428571427</v>
      </c>
      <c r="BK77">
        <v>38.160242857142862</v>
      </c>
      <c r="BL77">
        <v>649.98685714285705</v>
      </c>
      <c r="BM77">
        <v>101.3117142857143</v>
      </c>
      <c r="BN77">
        <v>0.10043271428571431</v>
      </c>
      <c r="BO77">
        <v>34.796342857142861</v>
      </c>
      <c r="BP77">
        <v>35.586414285714291</v>
      </c>
      <c r="BQ77">
        <v>999.89999999999986</v>
      </c>
      <c r="BR77">
        <v>0</v>
      </c>
      <c r="BS77">
        <v>0</v>
      </c>
      <c r="BT77">
        <v>8951.4271428571428</v>
      </c>
      <c r="BU77">
        <v>0</v>
      </c>
      <c r="BV77">
        <v>1955.045714285714</v>
      </c>
      <c r="BW77">
        <v>-12.32807142857143</v>
      </c>
      <c r="BX77">
        <v>403.31214285714287</v>
      </c>
      <c r="BY77">
        <v>415.91057142857142</v>
      </c>
      <c r="BZ77">
        <v>0.5125507142857143</v>
      </c>
      <c r="CA77">
        <v>400.16142857142859</v>
      </c>
      <c r="CB77">
        <v>37.866757142857139</v>
      </c>
      <c r="CC77">
        <v>3.888271428571429</v>
      </c>
      <c r="CD77">
        <v>3.8363428571428568</v>
      </c>
      <c r="CE77">
        <v>28.417871428571431</v>
      </c>
      <c r="CF77">
        <v>28.186699999999998</v>
      </c>
      <c r="CG77">
        <v>1200.004285714286</v>
      </c>
      <c r="CH77">
        <v>0.50000100000000003</v>
      </c>
      <c r="CI77">
        <v>0.49999900000000003</v>
      </c>
      <c r="CJ77">
        <v>0</v>
      </c>
      <c r="CK77">
        <v>840.899</v>
      </c>
      <c r="CL77">
        <v>4.9990899999999998</v>
      </c>
      <c r="CM77">
        <v>9143.0314285714285</v>
      </c>
      <c r="CN77">
        <v>9557.9085714285702</v>
      </c>
      <c r="CO77">
        <v>45.061999999999998</v>
      </c>
      <c r="CP77">
        <v>48</v>
      </c>
      <c r="CQ77">
        <v>45.936999999999998</v>
      </c>
      <c r="CR77">
        <v>46.625</v>
      </c>
      <c r="CS77">
        <v>46.544285714285706</v>
      </c>
      <c r="CT77">
        <v>597.50428571428586</v>
      </c>
      <c r="CU77">
        <v>597.5</v>
      </c>
      <c r="CV77">
        <v>0</v>
      </c>
      <c r="CW77">
        <v>1665506375.0999999</v>
      </c>
      <c r="CX77">
        <v>0</v>
      </c>
      <c r="CY77">
        <v>1665503463</v>
      </c>
      <c r="CZ77" t="s">
        <v>356</v>
      </c>
      <c r="DA77">
        <v>1665503462</v>
      </c>
      <c r="DB77">
        <v>1665503463</v>
      </c>
      <c r="DC77">
        <v>5</v>
      </c>
      <c r="DD77">
        <v>8.5000000000000006E-2</v>
      </c>
      <c r="DE77">
        <v>-1E-3</v>
      </c>
      <c r="DF77">
        <v>-3.5999999999999997E-2</v>
      </c>
      <c r="DG77">
        <v>0.21</v>
      </c>
      <c r="DH77">
        <v>415</v>
      </c>
      <c r="DI77">
        <v>36</v>
      </c>
      <c r="DJ77">
        <v>0.25</v>
      </c>
      <c r="DK77">
        <v>0.11</v>
      </c>
      <c r="DL77">
        <v>-12.331695121951221</v>
      </c>
      <c r="DM77">
        <v>-0.1322550522647887</v>
      </c>
      <c r="DN77">
        <v>4.9410786574018192E-2</v>
      </c>
      <c r="DO77">
        <v>0</v>
      </c>
      <c r="DP77">
        <v>0.50289414634146345</v>
      </c>
      <c r="DQ77">
        <v>-4.849584668989429E-2</v>
      </c>
      <c r="DR77">
        <v>1.5626839215945851E-2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3.2944499999999999</v>
      </c>
      <c r="EB77">
        <v>2.6252499999999999</v>
      </c>
      <c r="EC77">
        <v>9.6205100000000002E-2</v>
      </c>
      <c r="ED77">
        <v>9.7763000000000003E-2</v>
      </c>
      <c r="EE77">
        <v>0.15065899999999999</v>
      </c>
      <c r="EF77">
        <v>0.14779999999999999</v>
      </c>
      <c r="EG77">
        <v>27277</v>
      </c>
      <c r="EH77">
        <v>27811.7</v>
      </c>
      <c r="EI77">
        <v>28087.200000000001</v>
      </c>
      <c r="EJ77">
        <v>29682.1</v>
      </c>
      <c r="EK77">
        <v>32759.3</v>
      </c>
      <c r="EL77">
        <v>35155.699999999997</v>
      </c>
      <c r="EM77">
        <v>39571.5</v>
      </c>
      <c r="EN77">
        <v>42479</v>
      </c>
      <c r="EO77">
        <v>2.2028500000000002</v>
      </c>
      <c r="EP77">
        <v>2.1488999999999998</v>
      </c>
      <c r="EQ77">
        <v>0.105679</v>
      </c>
      <c r="ER77">
        <v>0</v>
      </c>
      <c r="ES77">
        <v>33.889699999999998</v>
      </c>
      <c r="ET77">
        <v>999.9</v>
      </c>
      <c r="EU77">
        <v>73.599999999999994</v>
      </c>
      <c r="EV77">
        <v>35.9</v>
      </c>
      <c r="EW77">
        <v>43.1203</v>
      </c>
      <c r="EX77">
        <v>57.3491</v>
      </c>
      <c r="EY77">
        <v>-2.0833400000000002</v>
      </c>
      <c r="EZ77">
        <v>2</v>
      </c>
      <c r="FA77">
        <v>0.66116600000000003</v>
      </c>
      <c r="FB77">
        <v>1.68943</v>
      </c>
      <c r="FC77">
        <v>20.259899999999998</v>
      </c>
      <c r="FD77">
        <v>5.2160900000000003</v>
      </c>
      <c r="FE77">
        <v>12.005800000000001</v>
      </c>
      <c r="FF77">
        <v>4.9849500000000004</v>
      </c>
      <c r="FG77">
        <v>3.2846500000000001</v>
      </c>
      <c r="FH77">
        <v>6407</v>
      </c>
      <c r="FI77">
        <v>9999</v>
      </c>
      <c r="FJ77">
        <v>9999</v>
      </c>
      <c r="FK77">
        <v>490.6</v>
      </c>
      <c r="FL77">
        <v>1.8657600000000001</v>
      </c>
      <c r="FM77">
        <v>1.8621399999999999</v>
      </c>
      <c r="FN77">
        <v>1.8641700000000001</v>
      </c>
      <c r="FO77">
        <v>1.8602799999999999</v>
      </c>
      <c r="FP77">
        <v>1.8609599999999999</v>
      </c>
      <c r="FQ77">
        <v>1.86006</v>
      </c>
      <c r="FR77">
        <v>1.86178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-5.5E-2</v>
      </c>
      <c r="GH77">
        <v>0.21909999999999999</v>
      </c>
      <c r="GI77">
        <v>-0.38878066965608271</v>
      </c>
      <c r="GJ77">
        <v>8.4540356221501391E-4</v>
      </c>
      <c r="GK77">
        <v>6.8779579211309249E-8</v>
      </c>
      <c r="GL77">
        <v>-1.3381725072044801E-10</v>
      </c>
      <c r="GM77">
        <v>-8.6234221326163804E-2</v>
      </c>
      <c r="GN77">
        <v>8.8717001971158594E-4</v>
      </c>
      <c r="GO77">
        <v>5.46455871630479E-4</v>
      </c>
      <c r="GP77">
        <v>-9.435533427115459E-6</v>
      </c>
      <c r="GQ77">
        <v>1</v>
      </c>
      <c r="GR77">
        <v>2082</v>
      </c>
      <c r="GS77">
        <v>3</v>
      </c>
      <c r="GT77">
        <v>35</v>
      </c>
      <c r="GU77">
        <v>48.5</v>
      </c>
      <c r="GV77">
        <v>48.5</v>
      </c>
      <c r="GW77">
        <v>1.34521</v>
      </c>
      <c r="GX77">
        <v>2.5805699999999998</v>
      </c>
      <c r="GY77">
        <v>2.04834</v>
      </c>
      <c r="GZ77">
        <v>2.6245099999999999</v>
      </c>
      <c r="HA77">
        <v>2.1972700000000001</v>
      </c>
      <c r="HB77">
        <v>2.3559600000000001</v>
      </c>
      <c r="HC77">
        <v>40.8093</v>
      </c>
      <c r="HD77">
        <v>14.079499999999999</v>
      </c>
      <c r="HE77">
        <v>18</v>
      </c>
      <c r="HF77">
        <v>711.42</v>
      </c>
      <c r="HG77">
        <v>740.57799999999997</v>
      </c>
      <c r="HH77">
        <v>31.002600000000001</v>
      </c>
      <c r="HI77">
        <v>35.514400000000002</v>
      </c>
      <c r="HJ77">
        <v>30.001000000000001</v>
      </c>
      <c r="HK77">
        <v>35.326099999999997</v>
      </c>
      <c r="HL77">
        <v>35.310899999999997</v>
      </c>
      <c r="HM77">
        <v>26.930700000000002</v>
      </c>
      <c r="HN77">
        <v>15.7416</v>
      </c>
      <c r="HO77">
        <v>100</v>
      </c>
      <c r="HP77">
        <v>31</v>
      </c>
      <c r="HQ77">
        <v>418.04899999999998</v>
      </c>
      <c r="HR77">
        <v>37.861899999999999</v>
      </c>
      <c r="HS77">
        <v>98.862099999999998</v>
      </c>
      <c r="HT77">
        <v>98.454599999999999</v>
      </c>
    </row>
    <row r="78" spans="1:228" x14ac:dyDescent="0.2">
      <c r="A78">
        <v>63</v>
      </c>
      <c r="B78">
        <v>1665506374.5999999</v>
      </c>
      <c r="C78">
        <v>247.5</v>
      </c>
      <c r="D78" t="s">
        <v>484</v>
      </c>
      <c r="E78" t="s">
        <v>485</v>
      </c>
      <c r="F78">
        <v>4</v>
      </c>
      <c r="G78">
        <v>1665506372.2874999</v>
      </c>
      <c r="H78">
        <f t="shared" si="0"/>
        <v>1.3603140743842284E-3</v>
      </c>
      <c r="I78">
        <f t="shared" si="1"/>
        <v>1.3603140743842284</v>
      </c>
      <c r="J78">
        <f t="shared" si="2"/>
        <v>6.4043744685275819</v>
      </c>
      <c r="K78">
        <f t="shared" si="3"/>
        <v>393.883375</v>
      </c>
      <c r="L78">
        <f t="shared" si="4"/>
        <v>232.21357829029546</v>
      </c>
      <c r="M78">
        <f t="shared" si="5"/>
        <v>23.54920897300979</v>
      </c>
      <c r="N78">
        <f t="shared" si="6"/>
        <v>39.944442427366113</v>
      </c>
      <c r="O78">
        <f t="shared" si="7"/>
        <v>6.8191312689438288E-2</v>
      </c>
      <c r="P78">
        <f t="shared" si="8"/>
        <v>3.6852619843856136</v>
      </c>
      <c r="Q78">
        <f t="shared" si="9"/>
        <v>6.7498007042638766E-2</v>
      </c>
      <c r="R78">
        <f t="shared" si="10"/>
        <v>4.2247957604207964E-2</v>
      </c>
      <c r="S78">
        <f t="shared" si="11"/>
        <v>226.1160566094498</v>
      </c>
      <c r="T78">
        <f t="shared" si="12"/>
        <v>35.588197810845863</v>
      </c>
      <c r="U78">
        <f t="shared" si="13"/>
        <v>35.6021</v>
      </c>
      <c r="V78">
        <f t="shared" si="14"/>
        <v>5.8394520154141363</v>
      </c>
      <c r="W78">
        <f t="shared" si="15"/>
        <v>69.696952600603751</v>
      </c>
      <c r="X78">
        <f t="shared" si="16"/>
        <v>3.8937372033686857</v>
      </c>
      <c r="Y78">
        <f t="shared" si="17"/>
        <v>5.5866677926101405</v>
      </c>
      <c r="Z78">
        <f t="shared" si="18"/>
        <v>1.9457148120454506</v>
      </c>
      <c r="AA78">
        <f t="shared" si="19"/>
        <v>-59.989850680344475</v>
      </c>
      <c r="AB78">
        <f t="shared" si="20"/>
        <v>-159.0059627330391</v>
      </c>
      <c r="AC78">
        <f t="shared" si="21"/>
        <v>-10.096319920706685</v>
      </c>
      <c r="AD78">
        <f t="shared" si="22"/>
        <v>-2.9760767246404498</v>
      </c>
      <c r="AE78">
        <f t="shared" si="23"/>
        <v>29.735698249809879</v>
      </c>
      <c r="AF78">
        <f t="shared" si="24"/>
        <v>1.3163514883424547</v>
      </c>
      <c r="AG78">
        <f t="shared" si="25"/>
        <v>6.4043744685275819</v>
      </c>
      <c r="AH78">
        <v>422.57386773777091</v>
      </c>
      <c r="AI78">
        <v>412.75180606060582</v>
      </c>
      <c r="AJ78">
        <v>1.73448834410401</v>
      </c>
      <c r="AK78">
        <v>66.836007347559729</v>
      </c>
      <c r="AL78">
        <f t="shared" si="26"/>
        <v>1.3603140743842284</v>
      </c>
      <c r="AM78">
        <v>37.868631948640683</v>
      </c>
      <c r="AN78">
        <v>38.404618181818172</v>
      </c>
      <c r="AO78">
        <v>1.408289940609461E-3</v>
      </c>
      <c r="AP78">
        <v>85.801768597711657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47147.111105275471</v>
      </c>
      <c r="AV78">
        <f t="shared" si="30"/>
        <v>1200.0062499999999</v>
      </c>
      <c r="AW78">
        <f t="shared" si="31"/>
        <v>1025.9301510929788</v>
      </c>
      <c r="AX78">
        <f t="shared" si="32"/>
        <v>0.85493733977883779</v>
      </c>
      <c r="AY78">
        <f t="shared" si="33"/>
        <v>0.18842906577315727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1665506372.2874999</v>
      </c>
      <c r="BF78">
        <v>393.883375</v>
      </c>
      <c r="BG78">
        <v>406.45024999999998</v>
      </c>
      <c r="BH78">
        <v>38.395287499999988</v>
      </c>
      <c r="BI78">
        <v>37.869500000000002</v>
      </c>
      <c r="BJ78">
        <v>393.93662499999999</v>
      </c>
      <c r="BK78">
        <v>38.176199999999987</v>
      </c>
      <c r="BL78">
        <v>650.01287500000001</v>
      </c>
      <c r="BM78">
        <v>101.312</v>
      </c>
      <c r="BN78">
        <v>9.9851737499999996E-2</v>
      </c>
      <c r="BO78">
        <v>34.801787500000003</v>
      </c>
      <c r="BP78">
        <v>35.6021</v>
      </c>
      <c r="BQ78">
        <v>999.9</v>
      </c>
      <c r="BR78">
        <v>0</v>
      </c>
      <c r="BS78">
        <v>0</v>
      </c>
      <c r="BT78">
        <v>9003.125</v>
      </c>
      <c r="BU78">
        <v>0</v>
      </c>
      <c r="BV78">
        <v>1954.6775</v>
      </c>
      <c r="BW78">
        <v>-12.5669875</v>
      </c>
      <c r="BX78">
        <v>409.6105</v>
      </c>
      <c r="BY78">
        <v>422.44850000000002</v>
      </c>
      <c r="BZ78">
        <v>0.52577399999999996</v>
      </c>
      <c r="CA78">
        <v>406.45024999999998</v>
      </c>
      <c r="CB78">
        <v>37.869500000000002</v>
      </c>
      <c r="CC78">
        <v>3.8899075000000001</v>
      </c>
      <c r="CD78">
        <v>3.8366425</v>
      </c>
      <c r="CE78">
        <v>28.425112500000001</v>
      </c>
      <c r="CF78">
        <v>28.1880375</v>
      </c>
      <c r="CG78">
        <v>1200.0062499999999</v>
      </c>
      <c r="CH78">
        <v>0.50000449999999996</v>
      </c>
      <c r="CI78">
        <v>0.49999549999999998</v>
      </c>
      <c r="CJ78">
        <v>0</v>
      </c>
      <c r="CK78">
        <v>840.13412500000004</v>
      </c>
      <c r="CL78">
        <v>4.9990899999999998</v>
      </c>
      <c r="CM78">
        <v>9137.6212500000001</v>
      </c>
      <c r="CN78">
        <v>9557.9249999999993</v>
      </c>
      <c r="CO78">
        <v>45.061999999999998</v>
      </c>
      <c r="CP78">
        <v>47.984250000000003</v>
      </c>
      <c r="CQ78">
        <v>45.936999999999998</v>
      </c>
      <c r="CR78">
        <v>46.625</v>
      </c>
      <c r="CS78">
        <v>46.561999999999998</v>
      </c>
      <c r="CT78">
        <v>597.51</v>
      </c>
      <c r="CU78">
        <v>597.49625000000003</v>
      </c>
      <c r="CV78">
        <v>0</v>
      </c>
      <c r="CW78">
        <v>1665506379.3</v>
      </c>
      <c r="CX78">
        <v>0</v>
      </c>
      <c r="CY78">
        <v>1665503463</v>
      </c>
      <c r="CZ78" t="s">
        <v>356</v>
      </c>
      <c r="DA78">
        <v>1665503462</v>
      </c>
      <c r="DB78">
        <v>1665503463</v>
      </c>
      <c r="DC78">
        <v>5</v>
      </c>
      <c r="DD78">
        <v>8.5000000000000006E-2</v>
      </c>
      <c r="DE78">
        <v>-1E-3</v>
      </c>
      <c r="DF78">
        <v>-3.5999999999999997E-2</v>
      </c>
      <c r="DG78">
        <v>0.21</v>
      </c>
      <c r="DH78">
        <v>415</v>
      </c>
      <c r="DI78">
        <v>36</v>
      </c>
      <c r="DJ78">
        <v>0.25</v>
      </c>
      <c r="DK78">
        <v>0.11</v>
      </c>
      <c r="DL78">
        <v>-12.38186341463415</v>
      </c>
      <c r="DM78">
        <v>-0.58508780487808376</v>
      </c>
      <c r="DN78">
        <v>9.6880831389802247E-2</v>
      </c>
      <c r="DO78">
        <v>0</v>
      </c>
      <c r="DP78">
        <v>0.50499582926829278</v>
      </c>
      <c r="DQ78">
        <v>5.4375428571428061E-2</v>
      </c>
      <c r="DR78">
        <v>1.758567424576515E-2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3.2944300000000002</v>
      </c>
      <c r="EB78">
        <v>2.6251199999999999</v>
      </c>
      <c r="EC78">
        <v>9.7461000000000006E-2</v>
      </c>
      <c r="ED78">
        <v>9.90148E-2</v>
      </c>
      <c r="EE78">
        <v>0.15071300000000001</v>
      </c>
      <c r="EF78">
        <v>0.14780699999999999</v>
      </c>
      <c r="EG78">
        <v>27238.400000000001</v>
      </c>
      <c r="EH78">
        <v>27772.3</v>
      </c>
      <c r="EI78">
        <v>28086.5</v>
      </c>
      <c r="EJ78">
        <v>29681.4</v>
      </c>
      <c r="EK78">
        <v>32756.9</v>
      </c>
      <c r="EL78">
        <v>35155</v>
      </c>
      <c r="EM78">
        <v>39571</v>
      </c>
      <c r="EN78">
        <v>42478.400000000001</v>
      </c>
      <c r="EO78">
        <v>2.20275</v>
      </c>
      <c r="EP78">
        <v>2.1488</v>
      </c>
      <c r="EQ78">
        <v>0.10542600000000001</v>
      </c>
      <c r="ER78">
        <v>0</v>
      </c>
      <c r="ES78">
        <v>33.902799999999999</v>
      </c>
      <c r="ET78">
        <v>999.9</v>
      </c>
      <c r="EU78">
        <v>73.599999999999994</v>
      </c>
      <c r="EV78">
        <v>35.9</v>
      </c>
      <c r="EW78">
        <v>43.12</v>
      </c>
      <c r="EX78">
        <v>56.629100000000001</v>
      </c>
      <c r="EY78">
        <v>-2.0272399999999999</v>
      </c>
      <c r="EZ78">
        <v>2</v>
      </c>
      <c r="FA78">
        <v>0.66200700000000001</v>
      </c>
      <c r="FB78">
        <v>1.69699</v>
      </c>
      <c r="FC78">
        <v>20.259799999999998</v>
      </c>
      <c r="FD78">
        <v>5.2157900000000001</v>
      </c>
      <c r="FE78">
        <v>12.0059</v>
      </c>
      <c r="FF78">
        <v>4.9848999999999997</v>
      </c>
      <c r="FG78">
        <v>3.2846500000000001</v>
      </c>
      <c r="FH78">
        <v>6407</v>
      </c>
      <c r="FI78">
        <v>9999</v>
      </c>
      <c r="FJ78">
        <v>9999</v>
      </c>
      <c r="FK78">
        <v>490.6</v>
      </c>
      <c r="FL78">
        <v>1.8657900000000001</v>
      </c>
      <c r="FM78">
        <v>1.86216</v>
      </c>
      <c r="FN78">
        <v>1.8641799999999999</v>
      </c>
      <c r="FO78">
        <v>1.8603000000000001</v>
      </c>
      <c r="FP78">
        <v>1.86097</v>
      </c>
      <c r="FQ78">
        <v>1.86005</v>
      </c>
      <c r="FR78">
        <v>1.8617900000000001</v>
      </c>
      <c r="FS78">
        <v>1.8583700000000001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-0.05</v>
      </c>
      <c r="GH78">
        <v>0.21909999999999999</v>
      </c>
      <c r="GI78">
        <v>-0.38878066965608271</v>
      </c>
      <c r="GJ78">
        <v>8.4540356221501391E-4</v>
      </c>
      <c r="GK78">
        <v>6.8779579211309249E-8</v>
      </c>
      <c r="GL78">
        <v>-1.3381725072044801E-10</v>
      </c>
      <c r="GM78">
        <v>-8.6234221326163804E-2</v>
      </c>
      <c r="GN78">
        <v>8.8717001971158594E-4</v>
      </c>
      <c r="GO78">
        <v>5.46455871630479E-4</v>
      </c>
      <c r="GP78">
        <v>-9.435533427115459E-6</v>
      </c>
      <c r="GQ78">
        <v>1</v>
      </c>
      <c r="GR78">
        <v>2082</v>
      </c>
      <c r="GS78">
        <v>3</v>
      </c>
      <c r="GT78">
        <v>35</v>
      </c>
      <c r="GU78">
        <v>48.5</v>
      </c>
      <c r="GV78">
        <v>48.5</v>
      </c>
      <c r="GW78">
        <v>1.3635299999999999</v>
      </c>
      <c r="GX78">
        <v>2.5793499999999998</v>
      </c>
      <c r="GY78">
        <v>2.04834</v>
      </c>
      <c r="GZ78">
        <v>2.6257299999999999</v>
      </c>
      <c r="HA78">
        <v>2.1972700000000001</v>
      </c>
      <c r="HB78">
        <v>2.33521</v>
      </c>
      <c r="HC78">
        <v>40.8093</v>
      </c>
      <c r="HD78">
        <v>14.079499999999999</v>
      </c>
      <c r="HE78">
        <v>18</v>
      </c>
      <c r="HF78">
        <v>711.39800000000002</v>
      </c>
      <c r="HG78">
        <v>740.548</v>
      </c>
      <c r="HH78">
        <v>31.002400000000002</v>
      </c>
      <c r="HI78">
        <v>35.522300000000001</v>
      </c>
      <c r="HJ78">
        <v>30.001000000000001</v>
      </c>
      <c r="HK78">
        <v>35.331899999999997</v>
      </c>
      <c r="HL78">
        <v>35.316600000000001</v>
      </c>
      <c r="HM78">
        <v>27.293900000000001</v>
      </c>
      <c r="HN78">
        <v>15.7416</v>
      </c>
      <c r="HO78">
        <v>100</v>
      </c>
      <c r="HP78">
        <v>31</v>
      </c>
      <c r="HQ78">
        <v>424.72800000000001</v>
      </c>
      <c r="HR78">
        <v>37.851700000000001</v>
      </c>
      <c r="HS78">
        <v>98.860399999999998</v>
      </c>
      <c r="HT78">
        <v>98.452799999999996</v>
      </c>
    </row>
    <row r="79" spans="1:228" x14ac:dyDescent="0.2">
      <c r="A79">
        <v>64</v>
      </c>
      <c r="B79">
        <v>1665506378.5999999</v>
      </c>
      <c r="C79">
        <v>251.5</v>
      </c>
      <c r="D79" t="s">
        <v>486</v>
      </c>
      <c r="E79" t="s">
        <v>487</v>
      </c>
      <c r="F79">
        <v>4</v>
      </c>
      <c r="G79">
        <v>1665506376.5999999</v>
      </c>
      <c r="H79">
        <f t="shared" si="0"/>
        <v>1.4592644589750525E-3</v>
      </c>
      <c r="I79">
        <f t="shared" si="1"/>
        <v>1.4592644589750525</v>
      </c>
      <c r="J79">
        <f t="shared" si="2"/>
        <v>6.676096471990248</v>
      </c>
      <c r="K79">
        <f t="shared" si="3"/>
        <v>401.10100000000011</v>
      </c>
      <c r="L79">
        <f t="shared" si="4"/>
        <v>243.42248023531559</v>
      </c>
      <c r="M79">
        <f t="shared" si="5"/>
        <v>24.685676755876667</v>
      </c>
      <c r="N79">
        <f t="shared" si="6"/>
        <v>40.675986962614118</v>
      </c>
      <c r="O79">
        <f t="shared" si="7"/>
        <v>7.3201667084624014E-2</v>
      </c>
      <c r="P79">
        <f t="shared" si="8"/>
        <v>3.6786882374800784</v>
      </c>
      <c r="Q79">
        <f t="shared" si="9"/>
        <v>7.2401970972009524E-2</v>
      </c>
      <c r="R79">
        <f t="shared" si="10"/>
        <v>4.5322353269782421E-2</v>
      </c>
      <c r="S79">
        <f t="shared" si="11"/>
        <v>226.11391037698081</v>
      </c>
      <c r="T79">
        <f t="shared" si="12"/>
        <v>35.577897370553003</v>
      </c>
      <c r="U79">
        <f t="shared" si="13"/>
        <v>35.608714285714292</v>
      </c>
      <c r="V79">
        <f t="shared" si="14"/>
        <v>5.8415819083453071</v>
      </c>
      <c r="W79">
        <f t="shared" si="15"/>
        <v>69.69823948007155</v>
      </c>
      <c r="X79">
        <f t="shared" si="16"/>
        <v>3.8957710764389795</v>
      </c>
      <c r="Y79">
        <f t="shared" si="17"/>
        <v>5.5894827552321136</v>
      </c>
      <c r="Z79">
        <f t="shared" si="18"/>
        <v>1.9458108319063276</v>
      </c>
      <c r="AA79">
        <f t="shared" si="19"/>
        <v>-64.353562640799808</v>
      </c>
      <c r="AB79">
        <f t="shared" si="20"/>
        <v>-158.23253590037706</v>
      </c>
      <c r="AC79">
        <f t="shared" si="21"/>
        <v>-10.065933125774716</v>
      </c>
      <c r="AD79">
        <f t="shared" si="22"/>
        <v>-6.5381212899707748</v>
      </c>
      <c r="AE79">
        <f t="shared" si="23"/>
        <v>29.86762924670996</v>
      </c>
      <c r="AF79">
        <f t="shared" si="24"/>
        <v>1.348965007833703</v>
      </c>
      <c r="AG79">
        <f t="shared" si="25"/>
        <v>6.676096471990248</v>
      </c>
      <c r="AH79">
        <v>429.59842463746952</v>
      </c>
      <c r="AI79">
        <v>419.70516363636358</v>
      </c>
      <c r="AJ79">
        <v>1.722841349893584</v>
      </c>
      <c r="AK79">
        <v>66.836007347559729</v>
      </c>
      <c r="AL79">
        <f t="shared" si="26"/>
        <v>1.4592644589750525</v>
      </c>
      <c r="AM79">
        <v>37.874045817171037</v>
      </c>
      <c r="AN79">
        <v>38.417856363636339</v>
      </c>
      <c r="AO79">
        <v>7.4918330704197523E-3</v>
      </c>
      <c r="AP79">
        <v>85.801768597711657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47028.811001002599</v>
      </c>
      <c r="AV79">
        <f t="shared" si="30"/>
        <v>1199.997142857143</v>
      </c>
      <c r="AW79">
        <f t="shared" si="31"/>
        <v>1025.9221421642392</v>
      </c>
      <c r="AX79">
        <f t="shared" si="32"/>
        <v>0.8549371540348516</v>
      </c>
      <c r="AY79">
        <f t="shared" si="33"/>
        <v>0.18842870728726324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1665506376.5999999</v>
      </c>
      <c r="BF79">
        <v>401.10100000000011</v>
      </c>
      <c r="BG79">
        <v>413.73399999999998</v>
      </c>
      <c r="BH79">
        <v>38.415728571428581</v>
      </c>
      <c r="BI79">
        <v>37.876842857142847</v>
      </c>
      <c r="BJ79">
        <v>401.14814285714289</v>
      </c>
      <c r="BK79">
        <v>38.196628571428569</v>
      </c>
      <c r="BL79">
        <v>649.91285714285721</v>
      </c>
      <c r="BM79">
        <v>101.3111428571429</v>
      </c>
      <c r="BN79">
        <v>9.9691228571428564E-2</v>
      </c>
      <c r="BO79">
        <v>34.810871428571431</v>
      </c>
      <c r="BP79">
        <v>35.608714285714292</v>
      </c>
      <c r="BQ79">
        <v>999.89999999999986</v>
      </c>
      <c r="BR79">
        <v>0</v>
      </c>
      <c r="BS79">
        <v>0</v>
      </c>
      <c r="BT79">
        <v>8980.5385714285694</v>
      </c>
      <c r="BU79">
        <v>0</v>
      </c>
      <c r="BV79">
        <v>1948.2914285714289</v>
      </c>
      <c r="BW79">
        <v>-12.63282857142857</v>
      </c>
      <c r="BX79">
        <v>417.12528571428572</v>
      </c>
      <c r="BY79">
        <v>430.02171428571421</v>
      </c>
      <c r="BZ79">
        <v>0.53886257142857141</v>
      </c>
      <c r="CA79">
        <v>413.73399999999998</v>
      </c>
      <c r="CB79">
        <v>37.876842857142847</v>
      </c>
      <c r="CC79">
        <v>3.8919342857142851</v>
      </c>
      <c r="CD79">
        <v>3.8373428571428572</v>
      </c>
      <c r="CE79">
        <v>28.434071428571428</v>
      </c>
      <c r="CF79">
        <v>28.19117142857143</v>
      </c>
      <c r="CG79">
        <v>1199.997142857143</v>
      </c>
      <c r="CH79">
        <v>0.50001299999999993</v>
      </c>
      <c r="CI79">
        <v>0.49998700000000001</v>
      </c>
      <c r="CJ79">
        <v>0</v>
      </c>
      <c r="CK79">
        <v>839.51614285714277</v>
      </c>
      <c r="CL79">
        <v>4.9990899999999998</v>
      </c>
      <c r="CM79">
        <v>9131.23</v>
      </c>
      <c r="CN79">
        <v>9557.8757142857121</v>
      </c>
      <c r="CO79">
        <v>45.061999999999998</v>
      </c>
      <c r="CP79">
        <v>48</v>
      </c>
      <c r="CQ79">
        <v>45.936999999999998</v>
      </c>
      <c r="CR79">
        <v>46.625</v>
      </c>
      <c r="CS79">
        <v>46.561999999999998</v>
      </c>
      <c r="CT79">
        <v>597.51285714285711</v>
      </c>
      <c r="CU79">
        <v>597.48428571428576</v>
      </c>
      <c r="CV79">
        <v>0</v>
      </c>
      <c r="CW79">
        <v>1665506383.5</v>
      </c>
      <c r="CX79">
        <v>0</v>
      </c>
      <c r="CY79">
        <v>1665503463</v>
      </c>
      <c r="CZ79" t="s">
        <v>356</v>
      </c>
      <c r="DA79">
        <v>1665503462</v>
      </c>
      <c r="DB79">
        <v>1665503463</v>
      </c>
      <c r="DC79">
        <v>5</v>
      </c>
      <c r="DD79">
        <v>8.5000000000000006E-2</v>
      </c>
      <c r="DE79">
        <v>-1E-3</v>
      </c>
      <c r="DF79">
        <v>-3.5999999999999997E-2</v>
      </c>
      <c r="DG79">
        <v>0.21</v>
      </c>
      <c r="DH79">
        <v>415</v>
      </c>
      <c r="DI79">
        <v>36</v>
      </c>
      <c r="DJ79">
        <v>0.25</v>
      </c>
      <c r="DK79">
        <v>0.11</v>
      </c>
      <c r="DL79">
        <v>-12.43541951219512</v>
      </c>
      <c r="DM79">
        <v>-1.131554006968631</v>
      </c>
      <c r="DN79">
        <v>0.13392522343805419</v>
      </c>
      <c r="DO79">
        <v>0</v>
      </c>
      <c r="DP79">
        <v>0.50857448780487813</v>
      </c>
      <c r="DQ79">
        <v>0.20394510104529651</v>
      </c>
      <c r="DR79">
        <v>2.1506617282426772E-2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363</v>
      </c>
      <c r="EA79">
        <v>3.2942499999999999</v>
      </c>
      <c r="EB79">
        <v>2.625</v>
      </c>
      <c r="EC79">
        <v>9.8709500000000006E-2</v>
      </c>
      <c r="ED79">
        <v>0.100261</v>
      </c>
      <c r="EE79">
        <v>0.15073500000000001</v>
      </c>
      <c r="EF79">
        <v>0.14782200000000001</v>
      </c>
      <c r="EG79">
        <v>27200</v>
      </c>
      <c r="EH79">
        <v>27733.5</v>
      </c>
      <c r="EI79">
        <v>28085.9</v>
      </c>
      <c r="EJ79">
        <v>29681.1</v>
      </c>
      <c r="EK79">
        <v>32755.200000000001</v>
      </c>
      <c r="EL79">
        <v>35153.9</v>
      </c>
      <c r="EM79">
        <v>39570</v>
      </c>
      <c r="EN79">
        <v>42477.8</v>
      </c>
      <c r="EO79">
        <v>2.2025000000000001</v>
      </c>
      <c r="EP79">
        <v>2.1488700000000001</v>
      </c>
      <c r="EQ79">
        <v>0.105299</v>
      </c>
      <c r="ER79">
        <v>0</v>
      </c>
      <c r="ES79">
        <v>33.917299999999997</v>
      </c>
      <c r="ET79">
        <v>999.9</v>
      </c>
      <c r="EU79">
        <v>73.599999999999994</v>
      </c>
      <c r="EV79">
        <v>35.9</v>
      </c>
      <c r="EW79">
        <v>43.12</v>
      </c>
      <c r="EX79">
        <v>57.229100000000003</v>
      </c>
      <c r="EY79">
        <v>-1.8790100000000001</v>
      </c>
      <c r="EZ79">
        <v>2</v>
      </c>
      <c r="FA79">
        <v>0.66262699999999997</v>
      </c>
      <c r="FB79">
        <v>1.6992</v>
      </c>
      <c r="FC79">
        <v>20.2591</v>
      </c>
      <c r="FD79">
        <v>5.2119</v>
      </c>
      <c r="FE79">
        <v>12.004300000000001</v>
      </c>
      <c r="FF79">
        <v>4.9833499999999997</v>
      </c>
      <c r="FG79">
        <v>3.2839</v>
      </c>
      <c r="FH79">
        <v>6407.3</v>
      </c>
      <c r="FI79">
        <v>9999</v>
      </c>
      <c r="FJ79">
        <v>9999</v>
      </c>
      <c r="FK79">
        <v>490.6</v>
      </c>
      <c r="FL79">
        <v>1.86578</v>
      </c>
      <c r="FM79">
        <v>1.8621399999999999</v>
      </c>
      <c r="FN79">
        <v>1.8641799999999999</v>
      </c>
      <c r="FO79">
        <v>1.8602700000000001</v>
      </c>
      <c r="FP79">
        <v>1.8609599999999999</v>
      </c>
      <c r="FQ79">
        <v>1.86006</v>
      </c>
      <c r="FR79">
        <v>1.8617999999999999</v>
      </c>
      <c r="FS79">
        <v>1.8583700000000001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-4.3999999999999997E-2</v>
      </c>
      <c r="GH79">
        <v>0.21909999999999999</v>
      </c>
      <c r="GI79">
        <v>-0.38878066965608271</v>
      </c>
      <c r="GJ79">
        <v>8.4540356221501391E-4</v>
      </c>
      <c r="GK79">
        <v>6.8779579211309249E-8</v>
      </c>
      <c r="GL79">
        <v>-1.3381725072044801E-10</v>
      </c>
      <c r="GM79">
        <v>-8.6234221326163804E-2</v>
      </c>
      <c r="GN79">
        <v>8.8717001971158594E-4</v>
      </c>
      <c r="GO79">
        <v>5.46455871630479E-4</v>
      </c>
      <c r="GP79">
        <v>-9.435533427115459E-6</v>
      </c>
      <c r="GQ79">
        <v>1</v>
      </c>
      <c r="GR79">
        <v>2082</v>
      </c>
      <c r="GS79">
        <v>3</v>
      </c>
      <c r="GT79">
        <v>35</v>
      </c>
      <c r="GU79">
        <v>48.6</v>
      </c>
      <c r="GV79">
        <v>48.6</v>
      </c>
      <c r="GW79">
        <v>1.38184</v>
      </c>
      <c r="GX79">
        <v>2.5830099999999998</v>
      </c>
      <c r="GY79">
        <v>2.04834</v>
      </c>
      <c r="GZ79">
        <v>2.6245099999999999</v>
      </c>
      <c r="HA79">
        <v>2.1972700000000001</v>
      </c>
      <c r="HB79">
        <v>2.3645</v>
      </c>
      <c r="HC79">
        <v>40.783700000000003</v>
      </c>
      <c r="HD79">
        <v>14.079499999999999</v>
      </c>
      <c r="HE79">
        <v>18</v>
      </c>
      <c r="HF79">
        <v>711.255</v>
      </c>
      <c r="HG79">
        <v>740.68799999999999</v>
      </c>
      <c r="HH79">
        <v>31.001300000000001</v>
      </c>
      <c r="HI79">
        <v>35.530700000000003</v>
      </c>
      <c r="HJ79">
        <v>30.000900000000001</v>
      </c>
      <c r="HK79">
        <v>35.3384</v>
      </c>
      <c r="HL79">
        <v>35.322200000000002</v>
      </c>
      <c r="HM79">
        <v>27.654599999999999</v>
      </c>
      <c r="HN79">
        <v>15.7416</v>
      </c>
      <c r="HO79">
        <v>100</v>
      </c>
      <c r="HP79">
        <v>31</v>
      </c>
      <c r="HQ79">
        <v>431.40600000000001</v>
      </c>
      <c r="HR79">
        <v>37.989199999999997</v>
      </c>
      <c r="HS79">
        <v>98.858000000000004</v>
      </c>
      <c r="HT79">
        <v>98.451499999999996</v>
      </c>
    </row>
    <row r="80" spans="1:228" x14ac:dyDescent="0.2">
      <c r="A80">
        <v>65</v>
      </c>
      <c r="B80">
        <v>1665506382.5999999</v>
      </c>
      <c r="C80">
        <v>255.5</v>
      </c>
      <c r="D80" t="s">
        <v>488</v>
      </c>
      <c r="E80" t="s">
        <v>489</v>
      </c>
      <c r="F80">
        <v>4</v>
      </c>
      <c r="G80">
        <v>1665506380.2874999</v>
      </c>
      <c r="H80">
        <f t="shared" ref="H80:H143" si="34">(I80)/1000</f>
        <v>1.3871761848102972E-3</v>
      </c>
      <c r="I80">
        <f t="shared" ref="I80:I143" si="35">IF(BD80, AL80, AF80)</f>
        <v>1.3871761848102973</v>
      </c>
      <c r="J80">
        <f t="shared" ref="J80:J143" si="36">IF(BD80, AG80, AE80)</f>
        <v>7.0415726375063752</v>
      </c>
      <c r="K80">
        <f t="shared" ref="K80:K143" si="37">BF80 - IF(AS80&gt;1, J80*AZ80*100/(AU80*BT80), 0)</f>
        <v>407.18299999999999</v>
      </c>
      <c r="L80">
        <f t="shared" ref="L80:L143" si="38">((R80-H80/2)*K80-J80)/(R80+H80/2)</f>
        <v>233.20430914011388</v>
      </c>
      <c r="M80">
        <f t="shared" ref="M80:M143" si="39">L80*(BM80+BN80)/1000</f>
        <v>23.649579373358758</v>
      </c>
      <c r="N80">
        <f t="shared" ref="N80:N143" si="40">(BF80 - IF(AS80&gt;1, J80*AZ80*100/(AU80*BT80), 0))*(BM80+BN80)/1000</f>
        <v>41.293004891245886</v>
      </c>
      <c r="O80">
        <f t="shared" ref="O80:O143" si="41">2/((1/Q80-1/P80)+SIGN(Q80)*SQRT((1/Q80-1/P80)*(1/Q80-1/P80) + 4*BA80/((BA80+1)*(BA80+1))*(2*1/Q80*1/P80-1/P80*1/P80)))</f>
        <v>6.9459460619165081E-2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3.6860612684198371</v>
      </c>
      <c r="Q80">
        <f t="shared" ref="Q80:Q143" si="43">H80*(1000-(1000*0.61365*EXP(17.502*U80/(240.97+U80))/(BM80+BN80)+BH80)/2)/(1000*0.61365*EXP(17.502*U80/(240.97+U80))/(BM80+BN80)-BH80)</f>
        <v>6.8740429410730497E-2</v>
      </c>
      <c r="R80">
        <f t="shared" ref="R80:R143" si="44">1/((BA80+1)/(O80/1.6)+1/(P80/1.37)) + BA80/((BA80+1)/(O80/1.6) + BA80/(P80/1.37))</f>
        <v>4.3026750072984385E-2</v>
      </c>
      <c r="S80">
        <f t="shared" ref="S80:S143" si="45">(AV80*AY80)</f>
        <v>226.11333785917429</v>
      </c>
      <c r="T80">
        <f t="shared" ref="T80:T143" si="46">(BO80+(S80+2*0.95*0.0000000567*(((BO80+$B$6)+273)^4-(BO80+273)^4)-44100*H80)/(1.84*29.3*P80+8*0.95*0.0000000567*(BO80+273)^3))</f>
        <v>35.595149675504878</v>
      </c>
      <c r="U80">
        <f t="shared" ref="U80:U143" si="47">($C$6*BP80+$D$6*BQ80+$E$6*T80)</f>
        <v>35.618724999999998</v>
      </c>
      <c r="V80">
        <f t="shared" ref="V80:V143" si="48">0.61365*EXP(17.502*U80/(240.97+U80))</f>
        <v>5.8448067828443095</v>
      </c>
      <c r="W80">
        <f t="shared" ref="W80:W143" si="49">(X80/Y80*100)</f>
        <v>69.699365869889647</v>
      </c>
      <c r="X80">
        <f t="shared" ref="X80:X143" si="50">BH80*(BM80+BN80)/1000</f>
        <v>3.8966234022621373</v>
      </c>
      <c r="Y80">
        <f t="shared" ref="Y80:Y143" si="51">0.61365*EXP(17.502*BO80/(240.97+BO80))</f>
        <v>5.5906152855624356</v>
      </c>
      <c r="Z80">
        <f t="shared" ref="Z80:Z143" si="52">(V80-BH80*(BM80+BN80)/1000)</f>
        <v>1.9481833805821722</v>
      </c>
      <c r="AA80">
        <f t="shared" ref="AA80:AA143" si="53">(-H80*44100)</f>
        <v>-61.174469750134108</v>
      </c>
      <c r="AB80">
        <f t="shared" ref="AB80:AB143" si="54">2*29.3*P80*0.92*(BO80-U80)</f>
        <v>-159.81298440987194</v>
      </c>
      <c r="AC80">
        <f t="shared" ref="AC80:AC143" si="55">2*0.95*0.0000000567*(((BO80+$B$6)+273)^4-(U80+273)^4)</f>
        <v>-10.146812630046824</v>
      </c>
      <c r="AD80">
        <f t="shared" ref="AD80:AD143" si="56">S80+AC80+AA80+AB80</f>
        <v>-5.0209289308785969</v>
      </c>
      <c r="AE80">
        <f t="shared" ref="AE80:AE143" si="57">BL80*AS80*(BG80-BF80*(1000-AS80*BI80)/(1000-AS80*BH80))/(100*AZ80)</f>
        <v>30.205543666673506</v>
      </c>
      <c r="AF80">
        <f t="shared" ref="AF80:AF143" si="58">1000*BL80*AS80*(BH80-BI80)/(100*AZ80*(1000-AS80*BH80))</f>
        <v>1.363817633146188</v>
      </c>
      <c r="AG80">
        <f t="shared" ref="AG80:AG143" si="59">(AH80 - AI80 - BM80*1000/(8.314*(BO80+273.15)) * AK80/BL80 * AJ80) * BL80/(100*AZ80) * (1000 - BI80)/1000</f>
        <v>7.0415726375063752</v>
      </c>
      <c r="AH80">
        <v>436.61805175574932</v>
      </c>
      <c r="AI80">
        <v>426.5726181818182</v>
      </c>
      <c r="AJ80">
        <v>1.721818976186797</v>
      </c>
      <c r="AK80">
        <v>66.836007347559729</v>
      </c>
      <c r="AL80">
        <f t="shared" ref="AL80:AL143" si="60">(AN80 - AM80 + BM80*1000/(8.314*(BO80+273.15)) * AP80/BL80 * AO80) * BL80/(100*AZ80) * 1000/(1000 - AN80)</f>
        <v>1.3871761848102973</v>
      </c>
      <c r="AM80">
        <v>37.879129539834842</v>
      </c>
      <c r="AN80">
        <v>38.430260606060592</v>
      </c>
      <c r="AO80">
        <v>5.6148279167114767E-4</v>
      </c>
      <c r="AP80">
        <v>85.801768597711657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47159.371701971613</v>
      </c>
      <c r="AV80">
        <f t="shared" ref="AV80:AV143" si="64">$B$10*BU80+$C$10*BV80+$F$10*CG80*(1-CJ80)</f>
        <v>1199.9937500000001</v>
      </c>
      <c r="AW80">
        <f t="shared" ref="AW80:AW143" si="65">AV80*AX80</f>
        <v>1025.9192760928363</v>
      </c>
      <c r="AX80">
        <f t="shared" ref="AX80:AX143" si="66">($B$10*$D$8+$C$10*$D$8+$F$10*((CT80+CL80)/MAX(CT80+CL80+CU80, 0.1)*$I$8+CU80/MAX(CT80+CL80+CU80, 0.1)*$J$8))/($B$10+$C$10+$F$10)</f>
        <v>0.85493718287519105</v>
      </c>
      <c r="AY80">
        <f t="shared" ref="AY80:AY143" si="67">($B$10*$K$8+$C$10*$K$8+$F$10*((CT80+CL80)/MAX(CT80+CL80+CU80, 0.1)*$P$8+CU80/MAX(CT80+CL80+CU80, 0.1)*$Q$8))/($B$10+$C$10+$F$10)</f>
        <v>0.18842876294911892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1665506380.2874999</v>
      </c>
      <c r="BF80">
        <v>407.18299999999999</v>
      </c>
      <c r="BG80">
        <v>419.96050000000002</v>
      </c>
      <c r="BH80">
        <v>38.4239125</v>
      </c>
      <c r="BI80">
        <v>37.879174999999996</v>
      </c>
      <c r="BJ80">
        <v>407.22500000000002</v>
      </c>
      <c r="BK80">
        <v>38.204787500000002</v>
      </c>
      <c r="BL80">
        <v>650.00462500000003</v>
      </c>
      <c r="BM80">
        <v>101.311375</v>
      </c>
      <c r="BN80">
        <v>0.1000417125</v>
      </c>
      <c r="BO80">
        <v>34.814525000000003</v>
      </c>
      <c r="BP80">
        <v>35.618724999999998</v>
      </c>
      <c r="BQ80">
        <v>999.9</v>
      </c>
      <c r="BR80">
        <v>0</v>
      </c>
      <c r="BS80">
        <v>0</v>
      </c>
      <c r="BT80">
        <v>9005.9375</v>
      </c>
      <c r="BU80">
        <v>0</v>
      </c>
      <c r="BV80">
        <v>1947.93875</v>
      </c>
      <c r="BW80">
        <v>-12.7774375</v>
      </c>
      <c r="BX80">
        <v>423.45375000000001</v>
      </c>
      <c r="BY80">
        <v>436.49450000000002</v>
      </c>
      <c r="BZ80">
        <v>0.54472750000000003</v>
      </c>
      <c r="CA80">
        <v>419.96050000000002</v>
      </c>
      <c r="CB80">
        <v>37.879174999999996</v>
      </c>
      <c r="CC80">
        <v>3.8927812500000001</v>
      </c>
      <c r="CD80">
        <v>3.8375937499999999</v>
      </c>
      <c r="CE80">
        <v>28.437787499999999</v>
      </c>
      <c r="CF80">
        <v>28.1923125</v>
      </c>
      <c r="CG80">
        <v>1199.9937500000001</v>
      </c>
      <c r="CH80">
        <v>0.50001150000000005</v>
      </c>
      <c r="CI80">
        <v>0.4999885</v>
      </c>
      <c r="CJ80">
        <v>0</v>
      </c>
      <c r="CK80">
        <v>838.77700000000004</v>
      </c>
      <c r="CL80">
        <v>4.9990899999999998</v>
      </c>
      <c r="CM80">
        <v>9125.6474999999991</v>
      </c>
      <c r="CN80">
        <v>9557.8425000000007</v>
      </c>
      <c r="CO80">
        <v>45.061999999999998</v>
      </c>
      <c r="CP80">
        <v>48.015500000000003</v>
      </c>
      <c r="CQ80">
        <v>45.936999999999998</v>
      </c>
      <c r="CR80">
        <v>46.625</v>
      </c>
      <c r="CS80">
        <v>46.561999999999998</v>
      </c>
      <c r="CT80">
        <v>597.51</v>
      </c>
      <c r="CU80">
        <v>597.4837500000001</v>
      </c>
      <c r="CV80">
        <v>0</v>
      </c>
      <c r="CW80">
        <v>1665506387.0999999</v>
      </c>
      <c r="CX80">
        <v>0</v>
      </c>
      <c r="CY80">
        <v>1665503463</v>
      </c>
      <c r="CZ80" t="s">
        <v>356</v>
      </c>
      <c r="DA80">
        <v>1665503462</v>
      </c>
      <c r="DB80">
        <v>1665503463</v>
      </c>
      <c r="DC80">
        <v>5</v>
      </c>
      <c r="DD80">
        <v>8.5000000000000006E-2</v>
      </c>
      <c r="DE80">
        <v>-1E-3</v>
      </c>
      <c r="DF80">
        <v>-3.5999999999999997E-2</v>
      </c>
      <c r="DG80">
        <v>0.21</v>
      </c>
      <c r="DH80">
        <v>415</v>
      </c>
      <c r="DI80">
        <v>36</v>
      </c>
      <c r="DJ80">
        <v>0.25</v>
      </c>
      <c r="DK80">
        <v>0.11</v>
      </c>
      <c r="DL80">
        <v>-12.524792682926829</v>
      </c>
      <c r="DM80">
        <v>-1.51669128919862</v>
      </c>
      <c r="DN80">
        <v>0.1672015789256816</v>
      </c>
      <c r="DO80">
        <v>0</v>
      </c>
      <c r="DP80">
        <v>0.52030931707317074</v>
      </c>
      <c r="DQ80">
        <v>0.2011386898954699</v>
      </c>
      <c r="DR80">
        <v>2.026839485316622E-2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363</v>
      </c>
      <c r="EA80">
        <v>3.2943799999999999</v>
      </c>
      <c r="EB80">
        <v>2.6252900000000001</v>
      </c>
      <c r="EC80">
        <v>9.9948200000000001E-2</v>
      </c>
      <c r="ED80">
        <v>0.10148799999999999</v>
      </c>
      <c r="EE80">
        <v>0.15076700000000001</v>
      </c>
      <c r="EF80">
        <v>0.14782400000000001</v>
      </c>
      <c r="EG80">
        <v>27162.2</v>
      </c>
      <c r="EH80">
        <v>27695.3</v>
      </c>
      <c r="EI80">
        <v>28085.5</v>
      </c>
      <c r="EJ80">
        <v>29680.7</v>
      </c>
      <c r="EK80">
        <v>32753.7</v>
      </c>
      <c r="EL80">
        <v>35153.599999999999</v>
      </c>
      <c r="EM80">
        <v>39569.5</v>
      </c>
      <c r="EN80">
        <v>42477.4</v>
      </c>
      <c r="EO80">
        <v>2.2023000000000001</v>
      </c>
      <c r="EP80">
        <v>2.1487699999999998</v>
      </c>
      <c r="EQ80">
        <v>0.104494</v>
      </c>
      <c r="ER80">
        <v>0</v>
      </c>
      <c r="ES80">
        <v>33.931800000000003</v>
      </c>
      <c r="ET80">
        <v>999.9</v>
      </c>
      <c r="EU80">
        <v>73.599999999999994</v>
      </c>
      <c r="EV80">
        <v>35.9</v>
      </c>
      <c r="EW80">
        <v>43.122999999999998</v>
      </c>
      <c r="EX80">
        <v>57.109099999999998</v>
      </c>
      <c r="EY80">
        <v>-1.9230799999999999</v>
      </c>
      <c r="EZ80">
        <v>2</v>
      </c>
      <c r="FA80">
        <v>0.66333600000000004</v>
      </c>
      <c r="FB80">
        <v>1.70065</v>
      </c>
      <c r="FC80">
        <v>20.259699999999999</v>
      </c>
      <c r="FD80">
        <v>5.2150400000000001</v>
      </c>
      <c r="FE80">
        <v>12.004300000000001</v>
      </c>
      <c r="FF80">
        <v>4.9845499999999996</v>
      </c>
      <c r="FG80">
        <v>3.2844799999999998</v>
      </c>
      <c r="FH80">
        <v>6407.3</v>
      </c>
      <c r="FI80">
        <v>9999</v>
      </c>
      <c r="FJ80">
        <v>9999</v>
      </c>
      <c r="FK80">
        <v>490.6</v>
      </c>
      <c r="FL80">
        <v>1.86578</v>
      </c>
      <c r="FM80">
        <v>1.86216</v>
      </c>
      <c r="FN80">
        <v>1.8641799999999999</v>
      </c>
      <c r="FO80">
        <v>1.86026</v>
      </c>
      <c r="FP80">
        <v>1.8609599999999999</v>
      </c>
      <c r="FQ80">
        <v>1.8600699999999999</v>
      </c>
      <c r="FR80">
        <v>1.8617999999999999</v>
      </c>
      <c r="FS80">
        <v>1.8583799999999999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-3.9E-2</v>
      </c>
      <c r="GH80">
        <v>0.21909999999999999</v>
      </c>
      <c r="GI80">
        <v>-0.38878066965608271</v>
      </c>
      <c r="GJ80">
        <v>8.4540356221501391E-4</v>
      </c>
      <c r="GK80">
        <v>6.8779579211309249E-8</v>
      </c>
      <c r="GL80">
        <v>-1.3381725072044801E-10</v>
      </c>
      <c r="GM80">
        <v>-8.6234221326163804E-2</v>
      </c>
      <c r="GN80">
        <v>8.8717001971158594E-4</v>
      </c>
      <c r="GO80">
        <v>5.46455871630479E-4</v>
      </c>
      <c r="GP80">
        <v>-9.435533427115459E-6</v>
      </c>
      <c r="GQ80">
        <v>1</v>
      </c>
      <c r="GR80">
        <v>2082</v>
      </c>
      <c r="GS80">
        <v>3</v>
      </c>
      <c r="GT80">
        <v>35</v>
      </c>
      <c r="GU80">
        <v>48.7</v>
      </c>
      <c r="GV80">
        <v>48.7</v>
      </c>
      <c r="GW80">
        <v>1.39771</v>
      </c>
      <c r="GX80">
        <v>2.5817899999999998</v>
      </c>
      <c r="GY80">
        <v>2.04834</v>
      </c>
      <c r="GZ80">
        <v>2.6245099999999999</v>
      </c>
      <c r="HA80">
        <v>2.1972700000000001</v>
      </c>
      <c r="HB80">
        <v>2.32422</v>
      </c>
      <c r="HC80">
        <v>40.8093</v>
      </c>
      <c r="HD80">
        <v>14.061999999999999</v>
      </c>
      <c r="HE80">
        <v>18</v>
      </c>
      <c r="HF80">
        <v>711.14700000000005</v>
      </c>
      <c r="HG80">
        <v>740.65</v>
      </c>
      <c r="HH80">
        <v>31.000900000000001</v>
      </c>
      <c r="HI80">
        <v>35.538699999999999</v>
      </c>
      <c r="HJ80">
        <v>30.000900000000001</v>
      </c>
      <c r="HK80">
        <v>35.344099999999997</v>
      </c>
      <c r="HL80">
        <v>35.327100000000002</v>
      </c>
      <c r="HM80">
        <v>27.9894</v>
      </c>
      <c r="HN80">
        <v>15.4693</v>
      </c>
      <c r="HO80">
        <v>100</v>
      </c>
      <c r="HP80">
        <v>31</v>
      </c>
      <c r="HQ80">
        <v>438.08499999999998</v>
      </c>
      <c r="HR80">
        <v>38.027299999999997</v>
      </c>
      <c r="HS80">
        <v>98.856800000000007</v>
      </c>
      <c r="HT80">
        <v>98.450500000000005</v>
      </c>
    </row>
    <row r="81" spans="1:228" x14ac:dyDescent="0.2">
      <c r="A81">
        <v>66</v>
      </c>
      <c r="B81">
        <v>1665506386.5999999</v>
      </c>
      <c r="C81">
        <v>259.5</v>
      </c>
      <c r="D81" t="s">
        <v>490</v>
      </c>
      <c r="E81" t="s">
        <v>491</v>
      </c>
      <c r="F81">
        <v>4</v>
      </c>
      <c r="G81">
        <v>1665506384.5999999</v>
      </c>
      <c r="H81">
        <f t="shared" si="34"/>
        <v>1.3923172387709612E-3</v>
      </c>
      <c r="I81">
        <f t="shared" si="35"/>
        <v>1.3923172387709613</v>
      </c>
      <c r="J81">
        <f t="shared" si="36"/>
        <v>6.9247293353564539</v>
      </c>
      <c r="K81">
        <f t="shared" si="37"/>
        <v>414.37642857142862</v>
      </c>
      <c r="L81">
        <f t="shared" si="38"/>
        <v>243.31197040307441</v>
      </c>
      <c r="M81">
        <f t="shared" si="39"/>
        <v>24.673973831927995</v>
      </c>
      <c r="N81">
        <f t="shared" si="40"/>
        <v>42.021414475422048</v>
      </c>
      <c r="O81">
        <f t="shared" si="41"/>
        <v>6.9670952478375264E-2</v>
      </c>
      <c r="P81">
        <f t="shared" si="42"/>
        <v>3.6874955632163684</v>
      </c>
      <c r="Q81">
        <f t="shared" si="43"/>
        <v>6.8947838775393525E-2</v>
      </c>
      <c r="R81">
        <f t="shared" si="44"/>
        <v>4.3156742564880272E-2</v>
      </c>
      <c r="S81">
        <f t="shared" si="45"/>
        <v>226.11463466304014</v>
      </c>
      <c r="T81">
        <f t="shared" si="46"/>
        <v>35.606009938231971</v>
      </c>
      <c r="U81">
        <f t="shared" si="47"/>
        <v>35.625428571428579</v>
      </c>
      <c r="V81">
        <f t="shared" si="48"/>
        <v>5.8469671513476484</v>
      </c>
      <c r="W81">
        <f t="shared" si="49"/>
        <v>69.668363217165208</v>
      </c>
      <c r="X81">
        <f t="shared" si="50"/>
        <v>3.8975297078338609</v>
      </c>
      <c r="Y81">
        <f t="shared" si="51"/>
        <v>5.5944040133177264</v>
      </c>
      <c r="Z81">
        <f t="shared" si="52"/>
        <v>1.9494374435137876</v>
      </c>
      <c r="AA81">
        <f t="shared" si="53"/>
        <v>-61.40119022979939</v>
      </c>
      <c r="AB81">
        <f t="shared" si="54"/>
        <v>-158.77892830052903</v>
      </c>
      <c r="AC81">
        <f t="shared" si="55"/>
        <v>-10.078165126161036</v>
      </c>
      <c r="AD81">
        <f t="shared" si="56"/>
        <v>-4.1436489934493181</v>
      </c>
      <c r="AE81">
        <f t="shared" si="57"/>
        <v>29.94406853915774</v>
      </c>
      <c r="AF81">
        <f t="shared" si="58"/>
        <v>1.3503708657812914</v>
      </c>
      <c r="AG81">
        <f t="shared" si="59"/>
        <v>6.9247293353564539</v>
      </c>
      <c r="AH81">
        <v>443.48331805132801</v>
      </c>
      <c r="AI81">
        <v>433.50869696969698</v>
      </c>
      <c r="AJ81">
        <v>1.716532895274288</v>
      </c>
      <c r="AK81">
        <v>66.836007347559729</v>
      </c>
      <c r="AL81">
        <f t="shared" si="60"/>
        <v>1.3923172387709613</v>
      </c>
      <c r="AM81">
        <v>37.882098315452083</v>
      </c>
      <c r="AN81">
        <v>38.437601212121201</v>
      </c>
      <c r="AO81">
        <v>1.329400919544062E-4</v>
      </c>
      <c r="AP81">
        <v>85.801768597711657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47182.995346525378</v>
      </c>
      <c r="AV81">
        <f t="shared" si="64"/>
        <v>1199.998571428571</v>
      </c>
      <c r="AW81">
        <f t="shared" si="65"/>
        <v>1025.9235993072746</v>
      </c>
      <c r="AX81">
        <f t="shared" si="66"/>
        <v>0.85493735053862263</v>
      </c>
      <c r="AY81">
        <f t="shared" si="67"/>
        <v>0.1884290865395413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1665506384.5999999</v>
      </c>
      <c r="BF81">
        <v>414.37642857142862</v>
      </c>
      <c r="BG81">
        <v>427.04899999999998</v>
      </c>
      <c r="BH81">
        <v>38.433842857142857</v>
      </c>
      <c r="BI81">
        <v>37.894399999999997</v>
      </c>
      <c r="BJ81">
        <v>414.41271428571429</v>
      </c>
      <c r="BK81">
        <v>38.214714285714287</v>
      </c>
      <c r="BL81">
        <v>649.90600000000006</v>
      </c>
      <c r="BM81">
        <v>101.30928571428571</v>
      </c>
      <c r="BN81">
        <v>9.9509714285714285E-2</v>
      </c>
      <c r="BO81">
        <v>34.826742857142847</v>
      </c>
      <c r="BP81">
        <v>35.625428571428579</v>
      </c>
      <c r="BQ81">
        <v>999.89999999999986</v>
      </c>
      <c r="BR81">
        <v>0</v>
      </c>
      <c r="BS81">
        <v>0</v>
      </c>
      <c r="BT81">
        <v>9011.0714285714294</v>
      </c>
      <c r="BU81">
        <v>0</v>
      </c>
      <c r="BV81">
        <v>1951.8328571428569</v>
      </c>
      <c r="BW81">
        <v>-12.67248571428571</v>
      </c>
      <c r="BX81">
        <v>430.93900000000002</v>
      </c>
      <c r="BY81">
        <v>443.86914285714289</v>
      </c>
      <c r="BZ81">
        <v>0.53945985714285716</v>
      </c>
      <c r="CA81">
        <v>427.04899999999998</v>
      </c>
      <c r="CB81">
        <v>37.894399999999997</v>
      </c>
      <c r="CC81">
        <v>3.8936928571428568</v>
      </c>
      <c r="CD81">
        <v>3.839041428571428</v>
      </c>
      <c r="CE81">
        <v>28.441842857142859</v>
      </c>
      <c r="CF81">
        <v>28.198799999999999</v>
      </c>
      <c r="CG81">
        <v>1199.998571428571</v>
      </c>
      <c r="CH81">
        <v>0.50000500000000003</v>
      </c>
      <c r="CI81">
        <v>0.49999500000000002</v>
      </c>
      <c r="CJ81">
        <v>0</v>
      </c>
      <c r="CK81">
        <v>837.80657142857137</v>
      </c>
      <c r="CL81">
        <v>4.9990899999999998</v>
      </c>
      <c r="CM81">
        <v>9120.25</v>
      </c>
      <c r="CN81">
        <v>9557.86</v>
      </c>
      <c r="CO81">
        <v>45.061999999999998</v>
      </c>
      <c r="CP81">
        <v>48.053142857142859</v>
      </c>
      <c r="CQ81">
        <v>45.982000000000014</v>
      </c>
      <c r="CR81">
        <v>46.642714285714291</v>
      </c>
      <c r="CS81">
        <v>46.561999999999998</v>
      </c>
      <c r="CT81">
        <v>597.50571428571436</v>
      </c>
      <c r="CU81">
        <v>597.49285714285725</v>
      </c>
      <c r="CV81">
        <v>0</v>
      </c>
      <c r="CW81">
        <v>1665506391.3</v>
      </c>
      <c r="CX81">
        <v>0</v>
      </c>
      <c r="CY81">
        <v>1665503463</v>
      </c>
      <c r="CZ81" t="s">
        <v>356</v>
      </c>
      <c r="DA81">
        <v>1665503462</v>
      </c>
      <c r="DB81">
        <v>1665503463</v>
      </c>
      <c r="DC81">
        <v>5</v>
      </c>
      <c r="DD81">
        <v>8.5000000000000006E-2</v>
      </c>
      <c r="DE81">
        <v>-1E-3</v>
      </c>
      <c r="DF81">
        <v>-3.5999999999999997E-2</v>
      </c>
      <c r="DG81">
        <v>0.21</v>
      </c>
      <c r="DH81">
        <v>415</v>
      </c>
      <c r="DI81">
        <v>36</v>
      </c>
      <c r="DJ81">
        <v>0.25</v>
      </c>
      <c r="DK81">
        <v>0.11</v>
      </c>
      <c r="DL81">
        <v>-12.587539024390241</v>
      </c>
      <c r="DM81">
        <v>-1.5419310104529691</v>
      </c>
      <c r="DN81">
        <v>0.17394826800089619</v>
      </c>
      <c r="DO81">
        <v>0</v>
      </c>
      <c r="DP81">
        <v>0.531130756097561</v>
      </c>
      <c r="DQ81">
        <v>0.1299338257839715</v>
      </c>
      <c r="DR81">
        <v>1.4190120635421979E-2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363</v>
      </c>
      <c r="EA81">
        <v>3.2940499999999999</v>
      </c>
      <c r="EB81">
        <v>2.6247099999999999</v>
      </c>
      <c r="EC81">
        <v>0.101173</v>
      </c>
      <c r="ED81">
        <v>0.102642</v>
      </c>
      <c r="EE81">
        <v>0.15078900000000001</v>
      </c>
      <c r="EF81">
        <v>0.14791899999999999</v>
      </c>
      <c r="EG81">
        <v>27124.5</v>
      </c>
      <c r="EH81">
        <v>27659.200000000001</v>
      </c>
      <c r="EI81">
        <v>28084.7</v>
      </c>
      <c r="EJ81">
        <v>29680.3</v>
      </c>
      <c r="EK81">
        <v>32752.2</v>
      </c>
      <c r="EL81">
        <v>35149.5</v>
      </c>
      <c r="EM81">
        <v>39568.699999999997</v>
      </c>
      <c r="EN81">
        <v>42477.1</v>
      </c>
      <c r="EO81">
        <v>2.2020499999999998</v>
      </c>
      <c r="EP81">
        <v>2.1486200000000002</v>
      </c>
      <c r="EQ81">
        <v>0.10442</v>
      </c>
      <c r="ER81">
        <v>0</v>
      </c>
      <c r="ES81">
        <v>33.944899999999997</v>
      </c>
      <c r="ET81">
        <v>999.9</v>
      </c>
      <c r="EU81">
        <v>73.599999999999994</v>
      </c>
      <c r="EV81">
        <v>35.9</v>
      </c>
      <c r="EW81">
        <v>43.123399999999997</v>
      </c>
      <c r="EX81">
        <v>56.629100000000001</v>
      </c>
      <c r="EY81">
        <v>-1.83894</v>
      </c>
      <c r="EZ81">
        <v>2</v>
      </c>
      <c r="FA81">
        <v>0.66390499999999997</v>
      </c>
      <c r="FB81">
        <v>1.6981200000000001</v>
      </c>
      <c r="FC81">
        <v>20.259799999999998</v>
      </c>
      <c r="FD81">
        <v>5.2148899999999996</v>
      </c>
      <c r="FE81">
        <v>12.005599999999999</v>
      </c>
      <c r="FF81">
        <v>4.9846000000000004</v>
      </c>
      <c r="FG81">
        <v>3.2845</v>
      </c>
      <c r="FH81">
        <v>6407.3</v>
      </c>
      <c r="FI81">
        <v>9999</v>
      </c>
      <c r="FJ81">
        <v>9999</v>
      </c>
      <c r="FK81">
        <v>490.6</v>
      </c>
      <c r="FL81">
        <v>1.8657999999999999</v>
      </c>
      <c r="FM81">
        <v>1.8621700000000001</v>
      </c>
      <c r="FN81">
        <v>1.8641799999999999</v>
      </c>
      <c r="FO81">
        <v>1.8603099999999999</v>
      </c>
      <c r="FP81">
        <v>1.8609599999999999</v>
      </c>
      <c r="FQ81">
        <v>1.86006</v>
      </c>
      <c r="FR81">
        <v>1.8618399999999999</v>
      </c>
      <c r="FS81">
        <v>1.8583700000000001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-3.4000000000000002E-2</v>
      </c>
      <c r="GH81">
        <v>0.21920000000000001</v>
      </c>
      <c r="GI81">
        <v>-0.38878066965608271</v>
      </c>
      <c r="GJ81">
        <v>8.4540356221501391E-4</v>
      </c>
      <c r="GK81">
        <v>6.8779579211309249E-8</v>
      </c>
      <c r="GL81">
        <v>-1.3381725072044801E-10</v>
      </c>
      <c r="GM81">
        <v>-8.6234221326163804E-2</v>
      </c>
      <c r="GN81">
        <v>8.8717001971158594E-4</v>
      </c>
      <c r="GO81">
        <v>5.46455871630479E-4</v>
      </c>
      <c r="GP81">
        <v>-9.435533427115459E-6</v>
      </c>
      <c r="GQ81">
        <v>1</v>
      </c>
      <c r="GR81">
        <v>2082</v>
      </c>
      <c r="GS81">
        <v>3</v>
      </c>
      <c r="GT81">
        <v>35</v>
      </c>
      <c r="GU81">
        <v>48.7</v>
      </c>
      <c r="GV81">
        <v>48.7</v>
      </c>
      <c r="GW81">
        <v>1.4160200000000001</v>
      </c>
      <c r="GX81">
        <v>2.5805699999999998</v>
      </c>
      <c r="GY81">
        <v>2.04834</v>
      </c>
      <c r="GZ81">
        <v>2.6245099999999999</v>
      </c>
      <c r="HA81">
        <v>2.1972700000000001</v>
      </c>
      <c r="HB81">
        <v>2.31934</v>
      </c>
      <c r="HC81">
        <v>40.8093</v>
      </c>
      <c r="HD81">
        <v>14.061999999999999</v>
      </c>
      <c r="HE81">
        <v>18</v>
      </c>
      <c r="HF81">
        <v>710.995</v>
      </c>
      <c r="HG81">
        <v>740.553</v>
      </c>
      <c r="HH81">
        <v>31</v>
      </c>
      <c r="HI81">
        <v>35.546999999999997</v>
      </c>
      <c r="HJ81">
        <v>30.000800000000002</v>
      </c>
      <c r="HK81">
        <v>35.349499999999999</v>
      </c>
      <c r="HL81">
        <v>35.331099999999999</v>
      </c>
      <c r="HM81">
        <v>28.334299999999999</v>
      </c>
      <c r="HN81">
        <v>15.4693</v>
      </c>
      <c r="HO81">
        <v>100</v>
      </c>
      <c r="HP81">
        <v>31</v>
      </c>
      <c r="HQ81">
        <v>444.76400000000001</v>
      </c>
      <c r="HR81">
        <v>38.058300000000003</v>
      </c>
      <c r="HS81">
        <v>98.854500000000002</v>
      </c>
      <c r="HT81">
        <v>98.4495</v>
      </c>
    </row>
    <row r="82" spans="1:228" x14ac:dyDescent="0.2">
      <c r="A82">
        <v>67</v>
      </c>
      <c r="B82">
        <v>1665506390.5999999</v>
      </c>
      <c r="C82">
        <v>263.5</v>
      </c>
      <c r="D82" t="s">
        <v>492</v>
      </c>
      <c r="E82" t="s">
        <v>493</v>
      </c>
      <c r="F82">
        <v>4</v>
      </c>
      <c r="G82">
        <v>1665506388.2874999</v>
      </c>
      <c r="H82">
        <f t="shared" si="34"/>
        <v>1.331998958389032E-3</v>
      </c>
      <c r="I82">
        <f t="shared" si="35"/>
        <v>1.3319989583890319</v>
      </c>
      <c r="J82">
        <f t="shared" si="36"/>
        <v>6.7987506868201351</v>
      </c>
      <c r="K82">
        <f t="shared" si="37"/>
        <v>420.37225000000001</v>
      </c>
      <c r="L82">
        <f t="shared" si="38"/>
        <v>244.82696439569497</v>
      </c>
      <c r="M82">
        <f t="shared" si="39"/>
        <v>24.8279551736732</v>
      </c>
      <c r="N82">
        <f t="shared" si="40"/>
        <v>42.630040383900081</v>
      </c>
      <c r="O82">
        <f t="shared" si="41"/>
        <v>6.6571944878669992E-2</v>
      </c>
      <c r="P82">
        <f t="shared" si="42"/>
        <v>3.6832197503529107</v>
      </c>
      <c r="Q82">
        <f t="shared" si="43"/>
        <v>6.5910641987169005E-2</v>
      </c>
      <c r="R82">
        <f t="shared" si="44"/>
        <v>4.1253019084157475E-2</v>
      </c>
      <c r="S82">
        <f t="shared" si="45"/>
        <v>226.11384448455854</v>
      </c>
      <c r="T82">
        <f t="shared" si="46"/>
        <v>35.622698631377766</v>
      </c>
      <c r="U82">
        <f t="shared" si="47"/>
        <v>35.634349999999998</v>
      </c>
      <c r="V82">
        <f t="shared" si="48"/>
        <v>5.8498433475306468</v>
      </c>
      <c r="W82">
        <f t="shared" si="49"/>
        <v>69.680946492279844</v>
      </c>
      <c r="X82">
        <f t="shared" si="50"/>
        <v>3.8989350272796757</v>
      </c>
      <c r="Y82">
        <f t="shared" si="51"/>
        <v>5.5954105441315303</v>
      </c>
      <c r="Z82">
        <f t="shared" si="52"/>
        <v>1.9509083202509712</v>
      </c>
      <c r="AA82">
        <f t="shared" si="53"/>
        <v>-58.741154064956312</v>
      </c>
      <c r="AB82">
        <f t="shared" si="54"/>
        <v>-159.72205504944739</v>
      </c>
      <c r="AC82">
        <f t="shared" si="55"/>
        <v>-10.150398479489828</v>
      </c>
      <c r="AD82">
        <f t="shared" si="56"/>
        <v>-2.4997631093349924</v>
      </c>
      <c r="AE82">
        <f t="shared" si="57"/>
        <v>29.709397650183202</v>
      </c>
      <c r="AF82">
        <f t="shared" si="58"/>
        <v>1.2900473631740841</v>
      </c>
      <c r="AG82">
        <f t="shared" si="59"/>
        <v>6.7987506868201351</v>
      </c>
      <c r="AH82">
        <v>450.11311588320808</v>
      </c>
      <c r="AI82">
        <v>440.25912121212099</v>
      </c>
      <c r="AJ82">
        <v>1.7005274818428759</v>
      </c>
      <c r="AK82">
        <v>66.836007347559729</v>
      </c>
      <c r="AL82">
        <f t="shared" si="60"/>
        <v>1.3319989583890319</v>
      </c>
      <c r="AM82">
        <v>37.92638480226185</v>
      </c>
      <c r="AN82">
        <v>38.45595757575758</v>
      </c>
      <c r="AO82">
        <v>4.698152120670685E-4</v>
      </c>
      <c r="AP82">
        <v>85.801768597711657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47106.459883068448</v>
      </c>
      <c r="AV82">
        <f t="shared" si="64"/>
        <v>1199.9937500000001</v>
      </c>
      <c r="AW82">
        <f t="shared" si="65"/>
        <v>1025.9195385930359</v>
      </c>
      <c r="AX82">
        <f t="shared" si="66"/>
        <v>0.85493740162649656</v>
      </c>
      <c r="AY82">
        <f t="shared" si="67"/>
        <v>0.18842918513913803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1665506388.2874999</v>
      </c>
      <c r="BF82">
        <v>420.37225000000001</v>
      </c>
      <c r="BG82">
        <v>432.938625</v>
      </c>
      <c r="BH82">
        <v>38.447162499999997</v>
      </c>
      <c r="BI82">
        <v>37.931887500000002</v>
      </c>
      <c r="BJ82">
        <v>420.40325000000001</v>
      </c>
      <c r="BK82">
        <v>38.228025000000002</v>
      </c>
      <c r="BL82">
        <v>649.98524999999995</v>
      </c>
      <c r="BM82">
        <v>101.310125</v>
      </c>
      <c r="BN82">
        <v>0.1000903125</v>
      </c>
      <c r="BO82">
        <v>34.829987500000001</v>
      </c>
      <c r="BP82">
        <v>35.634349999999998</v>
      </c>
      <c r="BQ82">
        <v>999.9</v>
      </c>
      <c r="BR82">
        <v>0</v>
      </c>
      <c r="BS82">
        <v>0</v>
      </c>
      <c r="BT82">
        <v>8996.2487500000007</v>
      </c>
      <c r="BU82">
        <v>0</v>
      </c>
      <c r="BV82">
        <v>1953.105</v>
      </c>
      <c r="BW82">
        <v>-12.566537500000001</v>
      </c>
      <c r="BX82">
        <v>437.18049999999999</v>
      </c>
      <c r="BY82">
        <v>450.008375</v>
      </c>
      <c r="BZ82">
        <v>0.51528075000000007</v>
      </c>
      <c r="CA82">
        <v>432.938625</v>
      </c>
      <c r="CB82">
        <v>37.931887500000002</v>
      </c>
      <c r="CC82">
        <v>3.8950887500000002</v>
      </c>
      <c r="CD82">
        <v>3.8428849999999999</v>
      </c>
      <c r="CE82">
        <v>28.448012500000001</v>
      </c>
      <c r="CF82">
        <v>28.215975</v>
      </c>
      <c r="CG82">
        <v>1199.9937500000001</v>
      </c>
      <c r="CH82">
        <v>0.50000274999999994</v>
      </c>
      <c r="CI82">
        <v>0.49999725000000012</v>
      </c>
      <c r="CJ82">
        <v>0</v>
      </c>
      <c r="CK82">
        <v>836.96437500000002</v>
      </c>
      <c r="CL82">
        <v>4.9990899999999998</v>
      </c>
      <c r="CM82">
        <v>9114.59375</v>
      </c>
      <c r="CN82">
        <v>9557.8337499999998</v>
      </c>
      <c r="CO82">
        <v>45.061999999999998</v>
      </c>
      <c r="CP82">
        <v>48.061999999999998</v>
      </c>
      <c r="CQ82">
        <v>45.984250000000003</v>
      </c>
      <c r="CR82">
        <v>46.671499999999988</v>
      </c>
      <c r="CS82">
        <v>46.561999999999998</v>
      </c>
      <c r="CT82">
        <v>597.50125000000003</v>
      </c>
      <c r="CU82">
        <v>597.49249999999995</v>
      </c>
      <c r="CV82">
        <v>0</v>
      </c>
      <c r="CW82">
        <v>1665506394.9000001</v>
      </c>
      <c r="CX82">
        <v>0</v>
      </c>
      <c r="CY82">
        <v>1665503463</v>
      </c>
      <c r="CZ82" t="s">
        <v>356</v>
      </c>
      <c r="DA82">
        <v>1665503462</v>
      </c>
      <c r="DB82">
        <v>1665503463</v>
      </c>
      <c r="DC82">
        <v>5</v>
      </c>
      <c r="DD82">
        <v>8.5000000000000006E-2</v>
      </c>
      <c r="DE82">
        <v>-1E-3</v>
      </c>
      <c r="DF82">
        <v>-3.5999999999999997E-2</v>
      </c>
      <c r="DG82">
        <v>0.21</v>
      </c>
      <c r="DH82">
        <v>415</v>
      </c>
      <c r="DI82">
        <v>36</v>
      </c>
      <c r="DJ82">
        <v>0.25</v>
      </c>
      <c r="DK82">
        <v>0.11</v>
      </c>
      <c r="DL82">
        <v>-12.6387</v>
      </c>
      <c r="DM82">
        <v>-0.27897491289199577</v>
      </c>
      <c r="DN82">
        <v>0.1060402661670579</v>
      </c>
      <c r="DO82">
        <v>0</v>
      </c>
      <c r="DP82">
        <v>0.53248592682926832</v>
      </c>
      <c r="DQ82">
        <v>-5.4807804878038461E-3</v>
      </c>
      <c r="DR82">
        <v>1.233538710158159E-2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3.2950400000000002</v>
      </c>
      <c r="EB82">
        <v>2.6260699999999999</v>
      </c>
      <c r="EC82">
        <v>0.102367</v>
      </c>
      <c r="ED82">
        <v>0.103827</v>
      </c>
      <c r="EE82">
        <v>0.150835</v>
      </c>
      <c r="EF82">
        <v>0.147977</v>
      </c>
      <c r="EG82">
        <v>27088.400000000001</v>
      </c>
      <c r="EH82">
        <v>27622.5</v>
      </c>
      <c r="EI82">
        <v>28084.799999999999</v>
      </c>
      <c r="EJ82">
        <v>29680.1</v>
      </c>
      <c r="EK82">
        <v>32750.1</v>
      </c>
      <c r="EL82">
        <v>35146.9</v>
      </c>
      <c r="EM82">
        <v>39568.199999999997</v>
      </c>
      <c r="EN82">
        <v>42476.7</v>
      </c>
      <c r="EO82">
        <v>2.20275</v>
      </c>
      <c r="EP82">
        <v>2.1480299999999999</v>
      </c>
      <c r="EQ82">
        <v>0.104181</v>
      </c>
      <c r="ER82">
        <v>0</v>
      </c>
      <c r="ES82">
        <v>33.957099999999997</v>
      </c>
      <c r="ET82">
        <v>999.9</v>
      </c>
      <c r="EU82">
        <v>73.599999999999994</v>
      </c>
      <c r="EV82">
        <v>35.9</v>
      </c>
      <c r="EW82">
        <v>43.127400000000002</v>
      </c>
      <c r="EX82">
        <v>56.869100000000003</v>
      </c>
      <c r="EY82">
        <v>-2.1153900000000001</v>
      </c>
      <c r="EZ82">
        <v>2</v>
      </c>
      <c r="FA82">
        <v>0.66448399999999996</v>
      </c>
      <c r="FB82">
        <v>1.6946099999999999</v>
      </c>
      <c r="FC82">
        <v>20.259899999999998</v>
      </c>
      <c r="FD82">
        <v>5.2151899999999998</v>
      </c>
      <c r="FE82">
        <v>12.0055</v>
      </c>
      <c r="FF82">
        <v>4.98475</v>
      </c>
      <c r="FG82">
        <v>3.2845</v>
      </c>
      <c r="FH82">
        <v>6407.6</v>
      </c>
      <c r="FI82">
        <v>9999</v>
      </c>
      <c r="FJ82">
        <v>9999</v>
      </c>
      <c r="FK82">
        <v>490.6</v>
      </c>
      <c r="FL82">
        <v>1.86578</v>
      </c>
      <c r="FM82">
        <v>1.8621300000000001</v>
      </c>
      <c r="FN82">
        <v>1.8641799999999999</v>
      </c>
      <c r="FO82">
        <v>1.86032</v>
      </c>
      <c r="FP82">
        <v>1.86097</v>
      </c>
      <c r="FQ82">
        <v>1.86005</v>
      </c>
      <c r="FR82">
        <v>1.86182</v>
      </c>
      <c r="FS82">
        <v>1.8583700000000001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-2.8000000000000001E-2</v>
      </c>
      <c r="GH82">
        <v>0.21920000000000001</v>
      </c>
      <c r="GI82">
        <v>-0.38878066965608271</v>
      </c>
      <c r="GJ82">
        <v>8.4540356221501391E-4</v>
      </c>
      <c r="GK82">
        <v>6.8779579211309249E-8</v>
      </c>
      <c r="GL82">
        <v>-1.3381725072044801E-10</v>
      </c>
      <c r="GM82">
        <v>-8.6234221326163804E-2</v>
      </c>
      <c r="GN82">
        <v>8.8717001971158594E-4</v>
      </c>
      <c r="GO82">
        <v>5.46455871630479E-4</v>
      </c>
      <c r="GP82">
        <v>-9.435533427115459E-6</v>
      </c>
      <c r="GQ82">
        <v>1</v>
      </c>
      <c r="GR82">
        <v>2082</v>
      </c>
      <c r="GS82">
        <v>3</v>
      </c>
      <c r="GT82">
        <v>35</v>
      </c>
      <c r="GU82">
        <v>48.8</v>
      </c>
      <c r="GV82">
        <v>48.8</v>
      </c>
      <c r="GW82">
        <v>1.4331100000000001</v>
      </c>
      <c r="GX82">
        <v>2.5744600000000002</v>
      </c>
      <c r="GY82">
        <v>2.04834</v>
      </c>
      <c r="GZ82">
        <v>2.6245099999999999</v>
      </c>
      <c r="HA82">
        <v>2.1972700000000001</v>
      </c>
      <c r="HB82">
        <v>2.35107</v>
      </c>
      <c r="HC82">
        <v>40.8093</v>
      </c>
      <c r="HD82">
        <v>14.0707</v>
      </c>
      <c r="HE82">
        <v>18</v>
      </c>
      <c r="HF82">
        <v>711.64499999999998</v>
      </c>
      <c r="HG82">
        <v>740.03099999999995</v>
      </c>
      <c r="HH82">
        <v>30.999500000000001</v>
      </c>
      <c r="HI82">
        <v>35.555100000000003</v>
      </c>
      <c r="HJ82">
        <v>30.000900000000001</v>
      </c>
      <c r="HK82">
        <v>35.354599999999998</v>
      </c>
      <c r="HL82">
        <v>35.335900000000002</v>
      </c>
      <c r="HM82">
        <v>28.682400000000001</v>
      </c>
      <c r="HN82">
        <v>15.197800000000001</v>
      </c>
      <c r="HO82">
        <v>100</v>
      </c>
      <c r="HP82">
        <v>31</v>
      </c>
      <c r="HQ82">
        <v>451.44200000000001</v>
      </c>
      <c r="HR82">
        <v>38.063899999999997</v>
      </c>
      <c r="HS82">
        <v>98.853800000000007</v>
      </c>
      <c r="HT82">
        <v>98.448800000000006</v>
      </c>
    </row>
    <row r="83" spans="1:228" x14ac:dyDescent="0.2">
      <c r="A83">
        <v>68</v>
      </c>
      <c r="B83">
        <v>1665506394.5999999</v>
      </c>
      <c r="C83">
        <v>267.5</v>
      </c>
      <c r="D83" t="s">
        <v>494</v>
      </c>
      <c r="E83" t="s">
        <v>495</v>
      </c>
      <c r="F83">
        <v>4</v>
      </c>
      <c r="G83">
        <v>1665506392.5999999</v>
      </c>
      <c r="H83">
        <f t="shared" si="34"/>
        <v>1.402718692904001E-3</v>
      </c>
      <c r="I83">
        <f t="shared" si="35"/>
        <v>1.402718692904001</v>
      </c>
      <c r="J83">
        <f t="shared" si="36"/>
        <v>7.6623431494364214</v>
      </c>
      <c r="K83">
        <f t="shared" si="37"/>
        <v>427.35257142857142</v>
      </c>
      <c r="L83">
        <f t="shared" si="38"/>
        <v>240.13790259783036</v>
      </c>
      <c r="M83">
        <f t="shared" si="39"/>
        <v>24.352566967114047</v>
      </c>
      <c r="N83">
        <f t="shared" si="40"/>
        <v>43.338148629173133</v>
      </c>
      <c r="O83">
        <f t="shared" si="41"/>
        <v>7.0115111822854292E-2</v>
      </c>
      <c r="P83">
        <f t="shared" si="42"/>
        <v>3.6809969888834715</v>
      </c>
      <c r="Q83">
        <f t="shared" si="43"/>
        <v>6.9381522901696718E-2</v>
      </c>
      <c r="R83">
        <f t="shared" si="44"/>
        <v>4.3428722134018313E-2</v>
      </c>
      <c r="S83">
        <f t="shared" si="45"/>
        <v>226.11710023450115</v>
      </c>
      <c r="T83">
        <f t="shared" si="46"/>
        <v>35.606955135637257</v>
      </c>
      <c r="U83">
        <f t="shared" si="47"/>
        <v>35.643442857142858</v>
      </c>
      <c r="V83">
        <f t="shared" si="48"/>
        <v>5.8527760757241634</v>
      </c>
      <c r="W83">
        <f t="shared" si="49"/>
        <v>69.725288408738805</v>
      </c>
      <c r="X83">
        <f t="shared" si="50"/>
        <v>3.9011067440653417</v>
      </c>
      <c r="Y83">
        <f t="shared" si="51"/>
        <v>5.594966809167631</v>
      </c>
      <c r="Z83">
        <f t="shared" si="52"/>
        <v>1.9516693316588216</v>
      </c>
      <c r="AA83">
        <f t="shared" si="53"/>
        <v>-61.859894357066445</v>
      </c>
      <c r="AB83">
        <f t="shared" si="54"/>
        <v>-161.7139963870431</v>
      </c>
      <c r="AC83">
        <f t="shared" si="55"/>
        <v>-10.283576776083965</v>
      </c>
      <c r="AD83">
        <f t="shared" si="56"/>
        <v>-7.740367285692372</v>
      </c>
      <c r="AE83">
        <f t="shared" si="57"/>
        <v>30.019554121574579</v>
      </c>
      <c r="AF83">
        <f t="shared" si="58"/>
        <v>1.2692475579686309</v>
      </c>
      <c r="AG83">
        <f t="shared" si="59"/>
        <v>7.6623431494364214</v>
      </c>
      <c r="AH83">
        <v>456.99478589609947</v>
      </c>
      <c r="AI83">
        <v>446.93713333333329</v>
      </c>
      <c r="AJ83">
        <v>1.659590089949079</v>
      </c>
      <c r="AK83">
        <v>66.836007347559729</v>
      </c>
      <c r="AL83">
        <f t="shared" si="60"/>
        <v>1.402718692904001</v>
      </c>
      <c r="AM83">
        <v>37.942800774540189</v>
      </c>
      <c r="AN83">
        <v>38.475195757575747</v>
      </c>
      <c r="AO83">
        <v>5.3070568513639161E-3</v>
      </c>
      <c r="AP83">
        <v>85.801768597711657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47067.154083992813</v>
      </c>
      <c r="AV83">
        <f t="shared" si="64"/>
        <v>1200.011428571428</v>
      </c>
      <c r="AW83">
        <f t="shared" si="65"/>
        <v>1025.9346135930052</v>
      </c>
      <c r="AX83">
        <f t="shared" si="66"/>
        <v>0.85493736906684692</v>
      </c>
      <c r="AY83">
        <f t="shared" si="67"/>
        <v>0.18842912229901487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1665506392.5999999</v>
      </c>
      <c r="BF83">
        <v>427.35257142857142</v>
      </c>
      <c r="BG83">
        <v>440.04428571428582</v>
      </c>
      <c r="BH83">
        <v>38.468371428571423</v>
      </c>
      <c r="BI83">
        <v>37.961557142857153</v>
      </c>
      <c r="BJ83">
        <v>427.3780000000001</v>
      </c>
      <c r="BK83">
        <v>38.249185714285723</v>
      </c>
      <c r="BL83">
        <v>650.16685714285722</v>
      </c>
      <c r="BM83">
        <v>101.3102857142857</v>
      </c>
      <c r="BN83">
        <v>0.1004732857142857</v>
      </c>
      <c r="BO83">
        <v>34.828557142857143</v>
      </c>
      <c r="BP83">
        <v>35.643442857142858</v>
      </c>
      <c r="BQ83">
        <v>999.89999999999986</v>
      </c>
      <c r="BR83">
        <v>0</v>
      </c>
      <c r="BS83">
        <v>0</v>
      </c>
      <c r="BT83">
        <v>8988.5714285714294</v>
      </c>
      <c r="BU83">
        <v>0</v>
      </c>
      <c r="BV83">
        <v>1957.961428571429</v>
      </c>
      <c r="BW83">
        <v>-12.691357142857139</v>
      </c>
      <c r="BX83">
        <v>444.44999999999987</v>
      </c>
      <c r="BY83">
        <v>457.40814285714282</v>
      </c>
      <c r="BZ83">
        <v>0.50679842857142854</v>
      </c>
      <c r="CA83">
        <v>440.04428571428582</v>
      </c>
      <c r="CB83">
        <v>37.961557142857153</v>
      </c>
      <c r="CC83">
        <v>3.897245714285714</v>
      </c>
      <c r="CD83">
        <v>3.845901428571429</v>
      </c>
      <c r="CE83">
        <v>28.457542857142862</v>
      </c>
      <c r="CF83">
        <v>28.229471428571429</v>
      </c>
      <c r="CG83">
        <v>1200.011428571428</v>
      </c>
      <c r="CH83">
        <v>0.50000500000000003</v>
      </c>
      <c r="CI83">
        <v>0.49999500000000002</v>
      </c>
      <c r="CJ83">
        <v>0</v>
      </c>
      <c r="CK83">
        <v>836.45371428571434</v>
      </c>
      <c r="CL83">
        <v>4.9990899999999998</v>
      </c>
      <c r="CM83">
        <v>9107.1657142857148</v>
      </c>
      <c r="CN83">
        <v>9557.9614285714288</v>
      </c>
      <c r="CO83">
        <v>45.061999999999998</v>
      </c>
      <c r="CP83">
        <v>48.061999999999998</v>
      </c>
      <c r="CQ83">
        <v>45.982000000000014</v>
      </c>
      <c r="CR83">
        <v>46.651571428571422</v>
      </c>
      <c r="CS83">
        <v>46.616</v>
      </c>
      <c r="CT83">
        <v>597.51142857142861</v>
      </c>
      <c r="CU83">
        <v>597.5</v>
      </c>
      <c r="CV83">
        <v>0</v>
      </c>
      <c r="CW83">
        <v>1665506399.0999999</v>
      </c>
      <c r="CX83">
        <v>0</v>
      </c>
      <c r="CY83">
        <v>1665503463</v>
      </c>
      <c r="CZ83" t="s">
        <v>356</v>
      </c>
      <c r="DA83">
        <v>1665503462</v>
      </c>
      <c r="DB83">
        <v>1665503463</v>
      </c>
      <c r="DC83">
        <v>5</v>
      </c>
      <c r="DD83">
        <v>8.5000000000000006E-2</v>
      </c>
      <c r="DE83">
        <v>-1E-3</v>
      </c>
      <c r="DF83">
        <v>-3.5999999999999997E-2</v>
      </c>
      <c r="DG83">
        <v>0.21</v>
      </c>
      <c r="DH83">
        <v>415</v>
      </c>
      <c r="DI83">
        <v>36</v>
      </c>
      <c r="DJ83">
        <v>0.25</v>
      </c>
      <c r="DK83">
        <v>0.11</v>
      </c>
      <c r="DL83">
        <v>-12.66586585365854</v>
      </c>
      <c r="DM83">
        <v>0.14355888501739419</v>
      </c>
      <c r="DN83">
        <v>8.6903820146059158E-2</v>
      </c>
      <c r="DO83">
        <v>0</v>
      </c>
      <c r="DP83">
        <v>0.53056382926829271</v>
      </c>
      <c r="DQ83">
        <v>-0.1105139581881526</v>
      </c>
      <c r="DR83">
        <v>1.4733425786621211E-2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363</v>
      </c>
      <c r="EA83">
        <v>3.2940999999999998</v>
      </c>
      <c r="EB83">
        <v>2.6248300000000002</v>
      </c>
      <c r="EC83">
        <v>0.10354099999999999</v>
      </c>
      <c r="ED83">
        <v>0.105005</v>
      </c>
      <c r="EE83">
        <v>0.15088699999999999</v>
      </c>
      <c r="EF83">
        <v>0.14812600000000001</v>
      </c>
      <c r="EG83">
        <v>27052.6</v>
      </c>
      <c r="EH83">
        <v>27585.4</v>
      </c>
      <c r="EI83">
        <v>28084.5</v>
      </c>
      <c r="EJ83">
        <v>29679.4</v>
      </c>
      <c r="EK83">
        <v>32748.3</v>
      </c>
      <c r="EL83">
        <v>35140</v>
      </c>
      <c r="EM83">
        <v>39568.300000000003</v>
      </c>
      <c r="EN83">
        <v>42475.8</v>
      </c>
      <c r="EO83">
        <v>2.20208</v>
      </c>
      <c r="EP83">
        <v>2.14873</v>
      </c>
      <c r="EQ83">
        <v>0.103667</v>
      </c>
      <c r="ER83">
        <v>0</v>
      </c>
      <c r="ES83">
        <v>33.966299999999997</v>
      </c>
      <c r="ET83">
        <v>999.9</v>
      </c>
      <c r="EU83">
        <v>73.599999999999994</v>
      </c>
      <c r="EV83">
        <v>36</v>
      </c>
      <c r="EW83">
        <v>43.353999999999999</v>
      </c>
      <c r="EX83">
        <v>56.839100000000002</v>
      </c>
      <c r="EY83">
        <v>-1.95513</v>
      </c>
      <c r="EZ83">
        <v>2</v>
      </c>
      <c r="FA83">
        <v>0.66494699999999995</v>
      </c>
      <c r="FB83">
        <v>1.6872199999999999</v>
      </c>
      <c r="FC83">
        <v>20.260000000000002</v>
      </c>
      <c r="FD83">
        <v>5.2148899999999996</v>
      </c>
      <c r="FE83">
        <v>12.004899999999999</v>
      </c>
      <c r="FF83">
        <v>4.9847999999999999</v>
      </c>
      <c r="FG83">
        <v>3.2844799999999998</v>
      </c>
      <c r="FH83">
        <v>6407.6</v>
      </c>
      <c r="FI83">
        <v>9999</v>
      </c>
      <c r="FJ83">
        <v>9999</v>
      </c>
      <c r="FK83">
        <v>490.6</v>
      </c>
      <c r="FL83">
        <v>1.86578</v>
      </c>
      <c r="FM83">
        <v>1.8621300000000001</v>
      </c>
      <c r="FN83">
        <v>1.8641700000000001</v>
      </c>
      <c r="FO83">
        <v>1.86029</v>
      </c>
      <c r="FP83">
        <v>1.8609599999999999</v>
      </c>
      <c r="FQ83">
        <v>1.86005</v>
      </c>
      <c r="FR83">
        <v>1.86181</v>
      </c>
      <c r="FS83">
        <v>1.8583700000000001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-2.3E-2</v>
      </c>
      <c r="GH83">
        <v>0.21920000000000001</v>
      </c>
      <c r="GI83">
        <v>-0.38878066965608271</v>
      </c>
      <c r="GJ83">
        <v>8.4540356221501391E-4</v>
      </c>
      <c r="GK83">
        <v>6.8779579211309249E-8</v>
      </c>
      <c r="GL83">
        <v>-1.3381725072044801E-10</v>
      </c>
      <c r="GM83">
        <v>-8.6234221326163804E-2</v>
      </c>
      <c r="GN83">
        <v>8.8717001971158594E-4</v>
      </c>
      <c r="GO83">
        <v>5.46455871630479E-4</v>
      </c>
      <c r="GP83">
        <v>-9.435533427115459E-6</v>
      </c>
      <c r="GQ83">
        <v>1</v>
      </c>
      <c r="GR83">
        <v>2082</v>
      </c>
      <c r="GS83">
        <v>3</v>
      </c>
      <c r="GT83">
        <v>35</v>
      </c>
      <c r="GU83">
        <v>48.9</v>
      </c>
      <c r="GV83">
        <v>48.9</v>
      </c>
      <c r="GW83">
        <v>1.4514199999999999</v>
      </c>
      <c r="GX83">
        <v>2.5695800000000002</v>
      </c>
      <c r="GY83">
        <v>2.04834</v>
      </c>
      <c r="GZ83">
        <v>2.6245099999999999</v>
      </c>
      <c r="HA83">
        <v>2.1972700000000001</v>
      </c>
      <c r="HB83">
        <v>2.3584000000000001</v>
      </c>
      <c r="HC83">
        <v>40.8093</v>
      </c>
      <c r="HD83">
        <v>14.079499999999999</v>
      </c>
      <c r="HE83">
        <v>18</v>
      </c>
      <c r="HF83">
        <v>711.12300000000005</v>
      </c>
      <c r="HG83">
        <v>740.755</v>
      </c>
      <c r="HH83">
        <v>30.9986</v>
      </c>
      <c r="HI83">
        <v>35.562399999999997</v>
      </c>
      <c r="HJ83">
        <v>30.000699999999998</v>
      </c>
      <c r="HK83">
        <v>35.359400000000001</v>
      </c>
      <c r="HL83">
        <v>35.340000000000003</v>
      </c>
      <c r="HM83">
        <v>29.033999999999999</v>
      </c>
      <c r="HN83">
        <v>15.197800000000001</v>
      </c>
      <c r="HO83">
        <v>100</v>
      </c>
      <c r="HP83">
        <v>31</v>
      </c>
      <c r="HQ83">
        <v>458.12099999999998</v>
      </c>
      <c r="HR83">
        <v>38.0749</v>
      </c>
      <c r="HS83">
        <v>98.853499999999997</v>
      </c>
      <c r="HT83">
        <v>98.4465</v>
      </c>
    </row>
    <row r="84" spans="1:228" x14ac:dyDescent="0.2">
      <c r="A84">
        <v>69</v>
      </c>
      <c r="B84">
        <v>1665506398.5999999</v>
      </c>
      <c r="C84">
        <v>271.5</v>
      </c>
      <c r="D84" t="s">
        <v>496</v>
      </c>
      <c r="E84" t="s">
        <v>497</v>
      </c>
      <c r="F84">
        <v>4</v>
      </c>
      <c r="G84">
        <v>1665506396.2874999</v>
      </c>
      <c r="H84">
        <f t="shared" si="34"/>
        <v>1.3173211164692771E-3</v>
      </c>
      <c r="I84">
        <f t="shared" si="35"/>
        <v>1.3173211164692771</v>
      </c>
      <c r="J84">
        <f t="shared" si="36"/>
        <v>7.0529949214649772</v>
      </c>
      <c r="K84">
        <f t="shared" si="37"/>
        <v>433.31537500000002</v>
      </c>
      <c r="L84">
        <f t="shared" si="38"/>
        <v>249.89200668516446</v>
      </c>
      <c r="M84">
        <f t="shared" si="39"/>
        <v>25.341805268183499</v>
      </c>
      <c r="N84">
        <f t="shared" si="40"/>
        <v>43.94295759445685</v>
      </c>
      <c r="O84">
        <f t="shared" si="41"/>
        <v>6.6005184081634874E-2</v>
      </c>
      <c r="P84">
        <f t="shared" si="42"/>
        <v>3.6893315186243232</v>
      </c>
      <c r="Q84">
        <f t="shared" si="43"/>
        <v>6.5356099570522602E-2</v>
      </c>
      <c r="R84">
        <f t="shared" si="44"/>
        <v>4.0905347807141432E-2</v>
      </c>
      <c r="S84">
        <f t="shared" si="45"/>
        <v>226.11408110920203</v>
      </c>
      <c r="T84">
        <f t="shared" si="46"/>
        <v>35.621052131496214</v>
      </c>
      <c r="U84">
        <f t="shared" si="47"/>
        <v>35.632050000000007</v>
      </c>
      <c r="V84">
        <f t="shared" si="48"/>
        <v>5.8491017286142792</v>
      </c>
      <c r="W84">
        <f t="shared" si="49"/>
        <v>69.773129263101367</v>
      </c>
      <c r="X84">
        <f t="shared" si="50"/>
        <v>3.9033408881416269</v>
      </c>
      <c r="Y84">
        <f t="shared" si="51"/>
        <v>5.5943325594912929</v>
      </c>
      <c r="Z84">
        <f t="shared" si="52"/>
        <v>1.9457608404726523</v>
      </c>
      <c r="AA84">
        <f t="shared" si="53"/>
        <v>-58.093861236295119</v>
      </c>
      <c r="AB84">
        <f t="shared" si="54"/>
        <v>-160.2207972117686</v>
      </c>
      <c r="AC84">
        <f t="shared" si="55"/>
        <v>-10.164940392782373</v>
      </c>
      <c r="AD84">
        <f t="shared" si="56"/>
        <v>-2.3655177316440472</v>
      </c>
      <c r="AE84">
        <f t="shared" si="57"/>
        <v>30.26176450229006</v>
      </c>
      <c r="AF84">
        <f t="shared" si="58"/>
        <v>1.192644005170262</v>
      </c>
      <c r="AG84">
        <f t="shared" si="59"/>
        <v>7.0529949214649772</v>
      </c>
      <c r="AH84">
        <v>463.84782740983479</v>
      </c>
      <c r="AI84">
        <v>453.78336363636362</v>
      </c>
      <c r="AJ84">
        <v>1.724509564648645</v>
      </c>
      <c r="AK84">
        <v>66.836007347559729</v>
      </c>
      <c r="AL84">
        <f t="shared" si="60"/>
        <v>1.3173211164692771</v>
      </c>
      <c r="AM84">
        <v>38.007402804690109</v>
      </c>
      <c r="AN84">
        <v>38.506012121212123</v>
      </c>
      <c r="AO84">
        <v>5.2956850173675402E-3</v>
      </c>
      <c r="AP84">
        <v>85.801768597711657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47215.705256317968</v>
      </c>
      <c r="AV84">
        <f t="shared" si="64"/>
        <v>1199.9974999999999</v>
      </c>
      <c r="AW84">
        <f t="shared" si="65"/>
        <v>1025.9225010928506</v>
      </c>
      <c r="AX84">
        <f t="shared" si="66"/>
        <v>0.8549371986965395</v>
      </c>
      <c r="AY84">
        <f t="shared" si="67"/>
        <v>0.18842879348432146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1665506396.2874999</v>
      </c>
      <c r="BF84">
        <v>433.31537500000002</v>
      </c>
      <c r="BG84">
        <v>446.10399999999998</v>
      </c>
      <c r="BH84">
        <v>38.490299999999998</v>
      </c>
      <c r="BI84">
        <v>38.013824999999997</v>
      </c>
      <c r="BJ84">
        <v>433.33587499999999</v>
      </c>
      <c r="BK84">
        <v>38.271112500000001</v>
      </c>
      <c r="BL84">
        <v>649.81262500000003</v>
      </c>
      <c r="BM84">
        <v>101.31175</v>
      </c>
      <c r="BN84">
        <v>9.9277925000000003E-2</v>
      </c>
      <c r="BO84">
        <v>34.8265125</v>
      </c>
      <c r="BP84">
        <v>35.632050000000007</v>
      </c>
      <c r="BQ84">
        <v>999.9</v>
      </c>
      <c r="BR84">
        <v>0</v>
      </c>
      <c r="BS84">
        <v>0</v>
      </c>
      <c r="BT84">
        <v>9017.1875</v>
      </c>
      <c r="BU84">
        <v>0</v>
      </c>
      <c r="BV84">
        <v>1959.8475000000001</v>
      </c>
      <c r="BW84">
        <v>-12.788625</v>
      </c>
      <c r="BX84">
        <v>450.66149999999999</v>
      </c>
      <c r="BY84">
        <v>463.73250000000002</v>
      </c>
      <c r="BZ84">
        <v>0.47649237500000002</v>
      </c>
      <c r="CA84">
        <v>446.10399999999998</v>
      </c>
      <c r="CB84">
        <v>38.013824999999997</v>
      </c>
      <c r="CC84">
        <v>3.8995237500000002</v>
      </c>
      <c r="CD84">
        <v>3.8512474999999999</v>
      </c>
      <c r="CE84">
        <v>28.4675875</v>
      </c>
      <c r="CF84">
        <v>28.253350000000001</v>
      </c>
      <c r="CG84">
        <v>1199.9974999999999</v>
      </c>
      <c r="CH84">
        <v>0.50001150000000005</v>
      </c>
      <c r="CI84">
        <v>0.4999885</v>
      </c>
      <c r="CJ84">
        <v>0</v>
      </c>
      <c r="CK84">
        <v>835.74662499999999</v>
      </c>
      <c r="CL84">
        <v>4.9990899999999998</v>
      </c>
      <c r="CM84">
        <v>9101.6949999999997</v>
      </c>
      <c r="CN84">
        <v>9557.8675000000003</v>
      </c>
      <c r="CO84">
        <v>45.061999999999998</v>
      </c>
      <c r="CP84">
        <v>48.061999999999998</v>
      </c>
      <c r="CQ84">
        <v>46</v>
      </c>
      <c r="CR84">
        <v>46.66375</v>
      </c>
      <c r="CS84">
        <v>46.625</v>
      </c>
      <c r="CT84">
        <v>597.51125000000002</v>
      </c>
      <c r="CU84">
        <v>597.48625000000004</v>
      </c>
      <c r="CV84">
        <v>0</v>
      </c>
      <c r="CW84">
        <v>1665506403.3</v>
      </c>
      <c r="CX84">
        <v>0</v>
      </c>
      <c r="CY84">
        <v>1665503463</v>
      </c>
      <c r="CZ84" t="s">
        <v>356</v>
      </c>
      <c r="DA84">
        <v>1665503462</v>
      </c>
      <c r="DB84">
        <v>1665503463</v>
      </c>
      <c r="DC84">
        <v>5</v>
      </c>
      <c r="DD84">
        <v>8.5000000000000006E-2</v>
      </c>
      <c r="DE84">
        <v>-1E-3</v>
      </c>
      <c r="DF84">
        <v>-3.5999999999999997E-2</v>
      </c>
      <c r="DG84">
        <v>0.21</v>
      </c>
      <c r="DH84">
        <v>415</v>
      </c>
      <c r="DI84">
        <v>36</v>
      </c>
      <c r="DJ84">
        <v>0.25</v>
      </c>
      <c r="DK84">
        <v>0.11</v>
      </c>
      <c r="DL84">
        <v>-12.697192682926829</v>
      </c>
      <c r="DM84">
        <v>-4.8501742158879422E-4</v>
      </c>
      <c r="DN84">
        <v>9.4212557783033446E-2</v>
      </c>
      <c r="DO84">
        <v>1</v>
      </c>
      <c r="DP84">
        <v>0.51875239024390241</v>
      </c>
      <c r="DQ84">
        <v>-0.2372474843205582</v>
      </c>
      <c r="DR84">
        <v>2.550788778519978E-2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3.29419</v>
      </c>
      <c r="EB84">
        <v>2.6251899999999999</v>
      </c>
      <c r="EC84">
        <v>0.10473</v>
      </c>
      <c r="ED84">
        <v>0.106187</v>
      </c>
      <c r="EE84">
        <v>0.15097099999999999</v>
      </c>
      <c r="EF84">
        <v>0.14819599999999999</v>
      </c>
      <c r="EG84">
        <v>27016.7</v>
      </c>
      <c r="EH84">
        <v>27548.5</v>
      </c>
      <c r="EI84">
        <v>28084.5</v>
      </c>
      <c r="EJ84">
        <v>29679</v>
      </c>
      <c r="EK84">
        <v>32744.9</v>
      </c>
      <c r="EL84">
        <v>35136.800000000003</v>
      </c>
      <c r="EM84">
        <v>39568.1</v>
      </c>
      <c r="EN84">
        <v>42475.3</v>
      </c>
      <c r="EO84">
        <v>2.2019799999999998</v>
      </c>
      <c r="EP84">
        <v>2.14832</v>
      </c>
      <c r="EQ84">
        <v>0.102252</v>
      </c>
      <c r="ER84">
        <v>0</v>
      </c>
      <c r="ES84">
        <v>33.9709</v>
      </c>
      <c r="ET84">
        <v>999.9</v>
      </c>
      <c r="EU84">
        <v>73.599999999999994</v>
      </c>
      <c r="EV84">
        <v>36</v>
      </c>
      <c r="EW84">
        <v>43.3596</v>
      </c>
      <c r="EX84">
        <v>56.5991</v>
      </c>
      <c r="EY84">
        <v>-1.79487</v>
      </c>
      <c r="EZ84">
        <v>2</v>
      </c>
      <c r="FA84">
        <v>0.665358</v>
      </c>
      <c r="FB84">
        <v>1.6798500000000001</v>
      </c>
      <c r="FC84">
        <v>20.260100000000001</v>
      </c>
      <c r="FD84">
        <v>5.2148899999999996</v>
      </c>
      <c r="FE84">
        <v>12.0044</v>
      </c>
      <c r="FF84">
        <v>4.9847000000000001</v>
      </c>
      <c r="FG84">
        <v>3.2844799999999998</v>
      </c>
      <c r="FH84">
        <v>6407.6</v>
      </c>
      <c r="FI84">
        <v>9999</v>
      </c>
      <c r="FJ84">
        <v>9999</v>
      </c>
      <c r="FK84">
        <v>490.6</v>
      </c>
      <c r="FL84">
        <v>1.8657999999999999</v>
      </c>
      <c r="FM84">
        <v>1.8621300000000001</v>
      </c>
      <c r="FN84">
        <v>1.8641700000000001</v>
      </c>
      <c r="FO84">
        <v>1.8603099999999999</v>
      </c>
      <c r="FP84">
        <v>1.8609599999999999</v>
      </c>
      <c r="FQ84">
        <v>1.86005</v>
      </c>
      <c r="FR84">
        <v>1.86182</v>
      </c>
      <c r="FS84">
        <v>1.8583700000000001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-1.7000000000000001E-2</v>
      </c>
      <c r="GH84">
        <v>0.21920000000000001</v>
      </c>
      <c r="GI84">
        <v>-0.38878066965608271</v>
      </c>
      <c r="GJ84">
        <v>8.4540356221501391E-4</v>
      </c>
      <c r="GK84">
        <v>6.8779579211309249E-8</v>
      </c>
      <c r="GL84">
        <v>-1.3381725072044801E-10</v>
      </c>
      <c r="GM84">
        <v>-8.6234221326163804E-2</v>
      </c>
      <c r="GN84">
        <v>8.8717001971158594E-4</v>
      </c>
      <c r="GO84">
        <v>5.46455871630479E-4</v>
      </c>
      <c r="GP84">
        <v>-9.435533427115459E-6</v>
      </c>
      <c r="GQ84">
        <v>1</v>
      </c>
      <c r="GR84">
        <v>2082</v>
      </c>
      <c r="GS84">
        <v>3</v>
      </c>
      <c r="GT84">
        <v>35</v>
      </c>
      <c r="GU84">
        <v>48.9</v>
      </c>
      <c r="GV84">
        <v>48.9</v>
      </c>
      <c r="GW84">
        <v>1.46851</v>
      </c>
      <c r="GX84">
        <v>2.5732400000000002</v>
      </c>
      <c r="GY84">
        <v>2.04834</v>
      </c>
      <c r="GZ84">
        <v>2.6245099999999999</v>
      </c>
      <c r="HA84">
        <v>2.1972700000000001</v>
      </c>
      <c r="HB84">
        <v>2.3645</v>
      </c>
      <c r="HC84">
        <v>40.8093</v>
      </c>
      <c r="HD84">
        <v>14.079499999999999</v>
      </c>
      <c r="HE84">
        <v>18</v>
      </c>
      <c r="HF84">
        <v>711.09900000000005</v>
      </c>
      <c r="HG84">
        <v>740.41800000000001</v>
      </c>
      <c r="HH84">
        <v>30.9983</v>
      </c>
      <c r="HI84">
        <v>35.569000000000003</v>
      </c>
      <c r="HJ84">
        <v>30.000599999999999</v>
      </c>
      <c r="HK84">
        <v>35.365000000000002</v>
      </c>
      <c r="HL84">
        <v>35.344000000000001</v>
      </c>
      <c r="HM84">
        <v>29.3855</v>
      </c>
      <c r="HN84">
        <v>15.197800000000001</v>
      </c>
      <c r="HO84">
        <v>100</v>
      </c>
      <c r="HP84">
        <v>31</v>
      </c>
      <c r="HQ84">
        <v>464.79899999999998</v>
      </c>
      <c r="HR84">
        <v>38.066899999999997</v>
      </c>
      <c r="HS84">
        <v>98.853300000000004</v>
      </c>
      <c r="HT84">
        <v>98.445400000000006</v>
      </c>
    </row>
    <row r="85" spans="1:228" x14ac:dyDescent="0.2">
      <c r="A85">
        <v>70</v>
      </c>
      <c r="B85">
        <v>1665506402.5999999</v>
      </c>
      <c r="C85">
        <v>275.5</v>
      </c>
      <c r="D85" t="s">
        <v>498</v>
      </c>
      <c r="E85" t="s">
        <v>499</v>
      </c>
      <c r="F85">
        <v>4</v>
      </c>
      <c r="G85">
        <v>1665506400.5999999</v>
      </c>
      <c r="H85">
        <f t="shared" si="34"/>
        <v>1.4103296459540473E-3</v>
      </c>
      <c r="I85">
        <f t="shared" si="35"/>
        <v>1.4103296459540473</v>
      </c>
      <c r="J85">
        <f t="shared" si="36"/>
        <v>7.8658773323728095</v>
      </c>
      <c r="K85">
        <f t="shared" si="37"/>
        <v>440.37885714285721</v>
      </c>
      <c r="L85">
        <f t="shared" si="38"/>
        <v>250.3324345893194</v>
      </c>
      <c r="M85">
        <f t="shared" si="39"/>
        <v>25.38643105377426</v>
      </c>
      <c r="N85">
        <f t="shared" si="40"/>
        <v>44.659204919800814</v>
      </c>
      <c r="O85">
        <f t="shared" si="41"/>
        <v>7.0968414335298477E-2</v>
      </c>
      <c r="P85">
        <f t="shared" si="42"/>
        <v>3.6778879720639375</v>
      </c>
      <c r="Q85">
        <f t="shared" si="43"/>
        <v>7.0216336437230187E-2</v>
      </c>
      <c r="R85">
        <f t="shared" si="44"/>
        <v>4.3952117203270483E-2</v>
      </c>
      <c r="S85">
        <f t="shared" si="45"/>
        <v>226.11465480611673</v>
      </c>
      <c r="T85">
        <f t="shared" si="46"/>
        <v>35.603385923951443</v>
      </c>
      <c r="U85">
        <f t="shared" si="47"/>
        <v>35.622100000000003</v>
      </c>
      <c r="V85">
        <f t="shared" si="48"/>
        <v>5.8458943616908856</v>
      </c>
      <c r="W85">
        <f t="shared" si="49"/>
        <v>69.839781887030199</v>
      </c>
      <c r="X85">
        <f t="shared" si="50"/>
        <v>3.9069524452778772</v>
      </c>
      <c r="Y85">
        <f t="shared" si="51"/>
        <v>5.5941647292049028</v>
      </c>
      <c r="Z85">
        <f t="shared" si="52"/>
        <v>1.9389419164130084</v>
      </c>
      <c r="AA85">
        <f t="shared" si="53"/>
        <v>-62.195537386573484</v>
      </c>
      <c r="AB85">
        <f t="shared" si="54"/>
        <v>-157.85820133263201</v>
      </c>
      <c r="AC85">
        <f t="shared" si="55"/>
        <v>-10.045697429984159</v>
      </c>
      <c r="AD85">
        <f t="shared" si="56"/>
        <v>-3.9847813430729104</v>
      </c>
      <c r="AE85">
        <f t="shared" si="57"/>
        <v>30.588812149387692</v>
      </c>
      <c r="AF85">
        <f t="shared" si="58"/>
        <v>1.2468265256194009</v>
      </c>
      <c r="AG85">
        <f t="shared" si="59"/>
        <v>7.8658773323728095</v>
      </c>
      <c r="AH85">
        <v>470.80383027128067</v>
      </c>
      <c r="AI85">
        <v>460.55118181818148</v>
      </c>
      <c r="AJ85">
        <v>1.685947205335955</v>
      </c>
      <c r="AK85">
        <v>66.836007347559729</v>
      </c>
      <c r="AL85">
        <f t="shared" si="60"/>
        <v>1.4103296459540473</v>
      </c>
      <c r="AM85">
        <v>38.025707970466669</v>
      </c>
      <c r="AN85">
        <v>38.535018181818188</v>
      </c>
      <c r="AO85">
        <v>1.029998882443634E-2</v>
      </c>
      <c r="AP85">
        <v>85.801768597711657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47012.269930267699</v>
      </c>
      <c r="AV85">
        <f t="shared" si="64"/>
        <v>1199.997142857143</v>
      </c>
      <c r="AW85">
        <f t="shared" si="65"/>
        <v>1025.9225278788169</v>
      </c>
      <c r="AX85">
        <f t="shared" si="66"/>
        <v>0.85493747546443188</v>
      </c>
      <c r="AY85">
        <f t="shared" si="67"/>
        <v>0.18842932764635356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1665506400.5999999</v>
      </c>
      <c r="BF85">
        <v>440.37885714285721</v>
      </c>
      <c r="BG85">
        <v>453.30928571428558</v>
      </c>
      <c r="BH85">
        <v>38.525971428571431</v>
      </c>
      <c r="BI85">
        <v>38.028157142857147</v>
      </c>
      <c r="BJ85">
        <v>440.39328571428581</v>
      </c>
      <c r="BK85">
        <v>38.306699999999999</v>
      </c>
      <c r="BL85">
        <v>650.1895714285713</v>
      </c>
      <c r="BM85">
        <v>101.3102857142857</v>
      </c>
      <c r="BN85">
        <v>0.1005885714285714</v>
      </c>
      <c r="BO85">
        <v>34.825971428571428</v>
      </c>
      <c r="BP85">
        <v>35.622100000000003</v>
      </c>
      <c r="BQ85">
        <v>999.89999999999986</v>
      </c>
      <c r="BR85">
        <v>0</v>
      </c>
      <c r="BS85">
        <v>0</v>
      </c>
      <c r="BT85">
        <v>8977.8571428571431</v>
      </c>
      <c r="BU85">
        <v>0</v>
      </c>
      <c r="BV85">
        <v>1961.482857142857</v>
      </c>
      <c r="BW85">
        <v>-12.93065714285714</v>
      </c>
      <c r="BX85">
        <v>458.02471428571431</v>
      </c>
      <c r="BY85">
        <v>471.22928571428571</v>
      </c>
      <c r="BZ85">
        <v>0.49780657142857138</v>
      </c>
      <c r="CA85">
        <v>453.30928571428558</v>
      </c>
      <c r="CB85">
        <v>38.028157142857147</v>
      </c>
      <c r="CC85">
        <v>3.9030771428571418</v>
      </c>
      <c r="CD85">
        <v>3.8526442857142862</v>
      </c>
      <c r="CE85">
        <v>28.483271428571431</v>
      </c>
      <c r="CF85">
        <v>28.25957142857143</v>
      </c>
      <c r="CG85">
        <v>1199.997142857143</v>
      </c>
      <c r="CH85">
        <v>0.50000100000000003</v>
      </c>
      <c r="CI85">
        <v>0.49999900000000003</v>
      </c>
      <c r="CJ85">
        <v>0</v>
      </c>
      <c r="CK85">
        <v>835.08471428571431</v>
      </c>
      <c r="CL85">
        <v>4.9990899999999998</v>
      </c>
      <c r="CM85">
        <v>9095.637142857142</v>
      </c>
      <c r="CN85">
        <v>9557.8342857142852</v>
      </c>
      <c r="CO85">
        <v>45.080000000000013</v>
      </c>
      <c r="CP85">
        <v>48.061999999999998</v>
      </c>
      <c r="CQ85">
        <v>46</v>
      </c>
      <c r="CR85">
        <v>46.686999999999998</v>
      </c>
      <c r="CS85">
        <v>46.625</v>
      </c>
      <c r="CT85">
        <v>597.5</v>
      </c>
      <c r="CU85">
        <v>597.49714285714276</v>
      </c>
      <c r="CV85">
        <v>0</v>
      </c>
      <c r="CW85">
        <v>1665506407.5</v>
      </c>
      <c r="CX85">
        <v>0</v>
      </c>
      <c r="CY85">
        <v>1665503463</v>
      </c>
      <c r="CZ85" t="s">
        <v>356</v>
      </c>
      <c r="DA85">
        <v>1665503462</v>
      </c>
      <c r="DB85">
        <v>1665503463</v>
      </c>
      <c r="DC85">
        <v>5</v>
      </c>
      <c r="DD85">
        <v>8.5000000000000006E-2</v>
      </c>
      <c r="DE85">
        <v>-1E-3</v>
      </c>
      <c r="DF85">
        <v>-3.5999999999999997E-2</v>
      </c>
      <c r="DG85">
        <v>0.21</v>
      </c>
      <c r="DH85">
        <v>415</v>
      </c>
      <c r="DI85">
        <v>36</v>
      </c>
      <c r="DJ85">
        <v>0.25</v>
      </c>
      <c r="DK85">
        <v>0.11</v>
      </c>
      <c r="DL85">
        <v>-12.7273756097561</v>
      </c>
      <c r="DM85">
        <v>-0.71396445993028113</v>
      </c>
      <c r="DN85">
        <v>0.12372607978817619</v>
      </c>
      <c r="DO85">
        <v>0</v>
      </c>
      <c r="DP85">
        <v>0.50930065853658546</v>
      </c>
      <c r="DQ85">
        <v>-0.21019854355400819</v>
      </c>
      <c r="DR85">
        <v>2.4253320143455909E-2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363</v>
      </c>
      <c r="EA85">
        <v>3.2947700000000002</v>
      </c>
      <c r="EB85">
        <v>2.6255299999999999</v>
      </c>
      <c r="EC85">
        <v>0.105904</v>
      </c>
      <c r="ED85">
        <v>0.10736999999999999</v>
      </c>
      <c r="EE85">
        <v>0.15103900000000001</v>
      </c>
      <c r="EF85">
        <v>0.14821000000000001</v>
      </c>
      <c r="EG85">
        <v>26980.6</v>
      </c>
      <c r="EH85">
        <v>27511.599999999999</v>
      </c>
      <c r="EI85">
        <v>28083.8</v>
      </c>
      <c r="EJ85">
        <v>29678.6</v>
      </c>
      <c r="EK85">
        <v>32742</v>
      </c>
      <c r="EL85">
        <v>35135.599999999999</v>
      </c>
      <c r="EM85">
        <v>39567.599999999999</v>
      </c>
      <c r="EN85">
        <v>42474.5</v>
      </c>
      <c r="EO85">
        <v>2.2024300000000001</v>
      </c>
      <c r="EP85">
        <v>2.1480700000000001</v>
      </c>
      <c r="EQ85">
        <v>0.10252</v>
      </c>
      <c r="ER85">
        <v>0</v>
      </c>
      <c r="ES85">
        <v>33.9709</v>
      </c>
      <c r="ET85">
        <v>999.9</v>
      </c>
      <c r="EU85">
        <v>73.599999999999994</v>
      </c>
      <c r="EV85">
        <v>36</v>
      </c>
      <c r="EW85">
        <v>43.362900000000003</v>
      </c>
      <c r="EX85">
        <v>56.479100000000003</v>
      </c>
      <c r="EY85">
        <v>-1.9471099999999999</v>
      </c>
      <c r="EZ85">
        <v>2</v>
      </c>
      <c r="FA85">
        <v>0.66574199999999994</v>
      </c>
      <c r="FB85">
        <v>1.67543</v>
      </c>
      <c r="FC85">
        <v>20.260400000000001</v>
      </c>
      <c r="FD85">
        <v>5.2150400000000001</v>
      </c>
      <c r="FE85">
        <v>12.0055</v>
      </c>
      <c r="FF85">
        <v>4.9847999999999999</v>
      </c>
      <c r="FG85">
        <v>3.2844799999999998</v>
      </c>
      <c r="FH85">
        <v>6407.9</v>
      </c>
      <c r="FI85">
        <v>9999</v>
      </c>
      <c r="FJ85">
        <v>9999</v>
      </c>
      <c r="FK85">
        <v>490.6</v>
      </c>
      <c r="FL85">
        <v>1.8657999999999999</v>
      </c>
      <c r="FM85">
        <v>1.8621399999999999</v>
      </c>
      <c r="FN85">
        <v>1.8641799999999999</v>
      </c>
      <c r="FO85">
        <v>1.86032</v>
      </c>
      <c r="FP85">
        <v>1.86097</v>
      </c>
      <c r="FQ85">
        <v>1.86005</v>
      </c>
      <c r="FR85">
        <v>1.8618399999999999</v>
      </c>
      <c r="FS85">
        <v>1.8583799999999999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-1.2E-2</v>
      </c>
      <c r="GH85">
        <v>0.2102</v>
      </c>
      <c r="GI85">
        <v>-0.38878066965608271</v>
      </c>
      <c r="GJ85">
        <v>8.4540356221501391E-4</v>
      </c>
      <c r="GK85">
        <v>6.8779579211309249E-8</v>
      </c>
      <c r="GL85">
        <v>-1.3381725072044801E-10</v>
      </c>
      <c r="GM85">
        <v>0.21020000000000039</v>
      </c>
      <c r="GN85">
        <v>0</v>
      </c>
      <c r="GO85">
        <v>0</v>
      </c>
      <c r="GP85">
        <v>0</v>
      </c>
      <c r="GQ85">
        <v>1</v>
      </c>
      <c r="GR85">
        <v>2082</v>
      </c>
      <c r="GS85">
        <v>3</v>
      </c>
      <c r="GT85">
        <v>35</v>
      </c>
      <c r="GU85">
        <v>49</v>
      </c>
      <c r="GV85">
        <v>49</v>
      </c>
      <c r="GW85">
        <v>1.48315</v>
      </c>
      <c r="GX85">
        <v>2.6000999999999999</v>
      </c>
      <c r="GY85">
        <v>2.04834</v>
      </c>
      <c r="GZ85">
        <v>2.6245099999999999</v>
      </c>
      <c r="HA85">
        <v>2.1972700000000001</v>
      </c>
      <c r="HB85">
        <v>2.2900399999999999</v>
      </c>
      <c r="HC85">
        <v>40.835000000000001</v>
      </c>
      <c r="HD85">
        <v>14.061999999999999</v>
      </c>
      <c r="HE85">
        <v>18</v>
      </c>
      <c r="HF85">
        <v>711.524</v>
      </c>
      <c r="HG85">
        <v>740.22900000000004</v>
      </c>
      <c r="HH85">
        <v>30.9985</v>
      </c>
      <c r="HI85">
        <v>35.576000000000001</v>
      </c>
      <c r="HJ85">
        <v>30.000699999999998</v>
      </c>
      <c r="HK85">
        <v>35.3688</v>
      </c>
      <c r="HL85">
        <v>35.348500000000001</v>
      </c>
      <c r="HM85">
        <v>29.736499999999999</v>
      </c>
      <c r="HN85">
        <v>15.197800000000001</v>
      </c>
      <c r="HO85">
        <v>100</v>
      </c>
      <c r="HP85">
        <v>31</v>
      </c>
      <c r="HQ85">
        <v>471.47500000000002</v>
      </c>
      <c r="HR85">
        <v>38.055399999999999</v>
      </c>
      <c r="HS85">
        <v>98.851600000000005</v>
      </c>
      <c r="HT85">
        <v>98.443600000000004</v>
      </c>
    </row>
    <row r="86" spans="1:228" x14ac:dyDescent="0.2">
      <c r="A86">
        <v>71</v>
      </c>
      <c r="B86">
        <v>1665506406.5999999</v>
      </c>
      <c r="C86">
        <v>279.5</v>
      </c>
      <c r="D86" t="s">
        <v>500</v>
      </c>
      <c r="E86" t="s">
        <v>501</v>
      </c>
      <c r="F86">
        <v>4</v>
      </c>
      <c r="G86">
        <v>1665506404.2874999</v>
      </c>
      <c r="H86">
        <f t="shared" si="34"/>
        <v>1.2894824942102268E-3</v>
      </c>
      <c r="I86">
        <f t="shared" si="35"/>
        <v>1.2894824942102268</v>
      </c>
      <c r="J86">
        <f t="shared" si="36"/>
        <v>7.4797931551917438</v>
      </c>
      <c r="K86">
        <f t="shared" si="37"/>
        <v>446.43150000000003</v>
      </c>
      <c r="L86">
        <f t="shared" si="38"/>
        <v>248.88755716247792</v>
      </c>
      <c r="M86">
        <f t="shared" si="39"/>
        <v>25.239934108747821</v>
      </c>
      <c r="N86">
        <f t="shared" si="40"/>
        <v>45.273061347593121</v>
      </c>
      <c r="O86">
        <f t="shared" si="41"/>
        <v>6.4749559330684187E-2</v>
      </c>
      <c r="P86">
        <f t="shared" si="42"/>
        <v>3.6858251184205879</v>
      </c>
      <c r="Q86">
        <f t="shared" si="43"/>
        <v>6.4124220922982519E-2</v>
      </c>
      <c r="R86">
        <f t="shared" si="44"/>
        <v>4.0133318781449087E-2</v>
      </c>
      <c r="S86">
        <f t="shared" si="45"/>
        <v>226.11418873464083</v>
      </c>
      <c r="T86">
        <f t="shared" si="46"/>
        <v>35.627961558893112</v>
      </c>
      <c r="U86">
        <f t="shared" si="47"/>
        <v>35.632962499999998</v>
      </c>
      <c r="V86">
        <f t="shared" si="48"/>
        <v>5.8493959480823383</v>
      </c>
      <c r="W86">
        <f t="shared" si="49"/>
        <v>69.858796736426598</v>
      </c>
      <c r="X86">
        <f t="shared" si="50"/>
        <v>3.9082173803552904</v>
      </c>
      <c r="Y86">
        <f t="shared" si="51"/>
        <v>5.5944527574684404</v>
      </c>
      <c r="Z86">
        <f t="shared" si="52"/>
        <v>1.9411785677270479</v>
      </c>
      <c r="AA86">
        <f t="shared" si="53"/>
        <v>-56.866177994670998</v>
      </c>
      <c r="AB86">
        <f t="shared" si="54"/>
        <v>-160.17284363787405</v>
      </c>
      <c r="AC86">
        <f t="shared" si="55"/>
        <v>-10.17162965098848</v>
      </c>
      <c r="AD86">
        <f t="shared" si="56"/>
        <v>-1.0964625488927027</v>
      </c>
      <c r="AE86">
        <f t="shared" si="57"/>
        <v>30.687106205478806</v>
      </c>
      <c r="AF86">
        <f t="shared" si="58"/>
        <v>1.2612597599740654</v>
      </c>
      <c r="AG86">
        <f t="shared" si="59"/>
        <v>7.4797931551917438</v>
      </c>
      <c r="AH86">
        <v>477.70085893026112</v>
      </c>
      <c r="AI86">
        <v>467.4529999999998</v>
      </c>
      <c r="AJ86">
        <v>1.7252118560912371</v>
      </c>
      <c r="AK86">
        <v>66.836007347559729</v>
      </c>
      <c r="AL86">
        <f t="shared" si="60"/>
        <v>1.2894824942102268</v>
      </c>
      <c r="AM86">
        <v>38.032627721722591</v>
      </c>
      <c r="AN86">
        <v>38.547153939393922</v>
      </c>
      <c r="AO86">
        <v>7.9395485049346223E-5</v>
      </c>
      <c r="AP86">
        <v>85.801768597711657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47153.273140647951</v>
      </c>
      <c r="AV86">
        <f t="shared" si="64"/>
        <v>1199.9949999999999</v>
      </c>
      <c r="AW86">
        <f t="shared" si="65"/>
        <v>1025.920663593078</v>
      </c>
      <c r="AX86">
        <f t="shared" si="66"/>
        <v>0.8549374485669341</v>
      </c>
      <c r="AY86">
        <f t="shared" si="67"/>
        <v>0.18842927573418294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1665506404.2874999</v>
      </c>
      <c r="BF86">
        <v>446.43150000000003</v>
      </c>
      <c r="BG86">
        <v>459.41125</v>
      </c>
      <c r="BH86">
        <v>38.538400000000003</v>
      </c>
      <c r="BI86">
        <v>38.034725000000002</v>
      </c>
      <c r="BJ86">
        <v>446.44099999999997</v>
      </c>
      <c r="BK86">
        <v>38.327062499999997</v>
      </c>
      <c r="BL86">
        <v>650.05462499999999</v>
      </c>
      <c r="BM86">
        <v>101.31100000000001</v>
      </c>
      <c r="BN86">
        <v>9.9992162500000009E-2</v>
      </c>
      <c r="BO86">
        <v>34.826900000000002</v>
      </c>
      <c r="BP86">
        <v>35.632962499999998</v>
      </c>
      <c r="BQ86">
        <v>999.9</v>
      </c>
      <c r="BR86">
        <v>0</v>
      </c>
      <c r="BS86">
        <v>0</v>
      </c>
      <c r="BT86">
        <v>9005.15625</v>
      </c>
      <c r="BU86">
        <v>0</v>
      </c>
      <c r="BV86">
        <v>1964.1837499999999</v>
      </c>
      <c r="BW86">
        <v>-12.9798375</v>
      </c>
      <c r="BX86">
        <v>464.32575000000003</v>
      </c>
      <c r="BY86">
        <v>477.575625</v>
      </c>
      <c r="BZ86">
        <v>0.503683875</v>
      </c>
      <c r="CA86">
        <v>459.41125</v>
      </c>
      <c r="CB86">
        <v>38.034725000000002</v>
      </c>
      <c r="CC86">
        <v>3.90436125</v>
      </c>
      <c r="CD86">
        <v>3.8533325</v>
      </c>
      <c r="CE86">
        <v>28.4889625</v>
      </c>
      <c r="CF86">
        <v>28.262650000000001</v>
      </c>
      <c r="CG86">
        <v>1199.9949999999999</v>
      </c>
      <c r="CH86">
        <v>0.50000100000000003</v>
      </c>
      <c r="CI86">
        <v>0.49999900000000003</v>
      </c>
      <c r="CJ86">
        <v>0</v>
      </c>
      <c r="CK86">
        <v>834.43337500000007</v>
      </c>
      <c r="CL86">
        <v>4.9990899999999998</v>
      </c>
      <c r="CM86">
        <v>9090.0187499999993</v>
      </c>
      <c r="CN86">
        <v>9557.82</v>
      </c>
      <c r="CO86">
        <v>45.093499999999999</v>
      </c>
      <c r="CP86">
        <v>48.069875000000003</v>
      </c>
      <c r="CQ86">
        <v>46</v>
      </c>
      <c r="CR86">
        <v>46.686999999999998</v>
      </c>
      <c r="CS86">
        <v>46.625</v>
      </c>
      <c r="CT86">
        <v>597.5</v>
      </c>
      <c r="CU86">
        <v>597.495</v>
      </c>
      <c r="CV86">
        <v>0</v>
      </c>
      <c r="CW86">
        <v>1665506411.0999999</v>
      </c>
      <c r="CX86">
        <v>0</v>
      </c>
      <c r="CY86">
        <v>1665503463</v>
      </c>
      <c r="CZ86" t="s">
        <v>356</v>
      </c>
      <c r="DA86">
        <v>1665503462</v>
      </c>
      <c r="DB86">
        <v>1665503463</v>
      </c>
      <c r="DC86">
        <v>5</v>
      </c>
      <c r="DD86">
        <v>8.5000000000000006E-2</v>
      </c>
      <c r="DE86">
        <v>-1E-3</v>
      </c>
      <c r="DF86">
        <v>-3.5999999999999997E-2</v>
      </c>
      <c r="DG86">
        <v>0.21</v>
      </c>
      <c r="DH86">
        <v>415</v>
      </c>
      <c r="DI86">
        <v>36</v>
      </c>
      <c r="DJ86">
        <v>0.25</v>
      </c>
      <c r="DK86">
        <v>0.11</v>
      </c>
      <c r="DL86">
        <v>-12.77312195121951</v>
      </c>
      <c r="DM86">
        <v>-1.577935191637631</v>
      </c>
      <c r="DN86">
        <v>0.16153894722129239</v>
      </c>
      <c r="DO86">
        <v>0</v>
      </c>
      <c r="DP86">
        <v>0.50074685365853655</v>
      </c>
      <c r="DQ86">
        <v>-7.5893372822299729E-2</v>
      </c>
      <c r="DR86">
        <v>1.5999818569948449E-2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3.2944</v>
      </c>
      <c r="EB86">
        <v>2.6254400000000002</v>
      </c>
      <c r="EC86">
        <v>0.107085</v>
      </c>
      <c r="ED86">
        <v>0.108517</v>
      </c>
      <c r="EE86">
        <v>0.15109</v>
      </c>
      <c r="EF86">
        <v>0.148229</v>
      </c>
      <c r="EG86">
        <v>26944.5</v>
      </c>
      <c r="EH86">
        <v>27476.2</v>
      </c>
      <c r="EI86">
        <v>28083.5</v>
      </c>
      <c r="EJ86">
        <v>29678.7</v>
      </c>
      <c r="EK86">
        <v>32739.4</v>
      </c>
      <c r="EL86">
        <v>35135.1</v>
      </c>
      <c r="EM86">
        <v>39566.800000000003</v>
      </c>
      <c r="EN86">
        <v>42474.7</v>
      </c>
      <c r="EO86">
        <v>2.2021999999999999</v>
      </c>
      <c r="EP86">
        <v>2.1483500000000002</v>
      </c>
      <c r="EQ86">
        <v>0.10323499999999999</v>
      </c>
      <c r="ER86">
        <v>0</v>
      </c>
      <c r="ES86">
        <v>33.973999999999997</v>
      </c>
      <c r="ET86">
        <v>999.9</v>
      </c>
      <c r="EU86">
        <v>73.599999999999994</v>
      </c>
      <c r="EV86">
        <v>35.9</v>
      </c>
      <c r="EW86">
        <v>43.122300000000003</v>
      </c>
      <c r="EX86">
        <v>56.989100000000001</v>
      </c>
      <c r="EY86">
        <v>-2.0552899999999998</v>
      </c>
      <c r="EZ86">
        <v>2</v>
      </c>
      <c r="FA86">
        <v>0.66622999999999999</v>
      </c>
      <c r="FB86">
        <v>1.6722900000000001</v>
      </c>
      <c r="FC86">
        <v>20.260100000000001</v>
      </c>
      <c r="FD86">
        <v>5.2138499999999999</v>
      </c>
      <c r="FE86">
        <v>12.0052</v>
      </c>
      <c r="FF86">
        <v>4.9840499999999999</v>
      </c>
      <c r="FG86">
        <v>3.2841999999999998</v>
      </c>
      <c r="FH86">
        <v>6407.9</v>
      </c>
      <c r="FI86">
        <v>9999</v>
      </c>
      <c r="FJ86">
        <v>9999</v>
      </c>
      <c r="FK86">
        <v>490.6</v>
      </c>
      <c r="FL86">
        <v>1.86578</v>
      </c>
      <c r="FM86">
        <v>1.8621300000000001</v>
      </c>
      <c r="FN86">
        <v>1.8641700000000001</v>
      </c>
      <c r="FO86">
        <v>1.8603000000000001</v>
      </c>
      <c r="FP86">
        <v>1.8609599999999999</v>
      </c>
      <c r="FQ86">
        <v>1.86005</v>
      </c>
      <c r="FR86">
        <v>1.8617999999999999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-7.0000000000000001E-3</v>
      </c>
      <c r="GH86">
        <v>0.2102</v>
      </c>
      <c r="GI86">
        <v>-0.38878066965608271</v>
      </c>
      <c r="GJ86">
        <v>8.4540356221501391E-4</v>
      </c>
      <c r="GK86">
        <v>6.8779579211309249E-8</v>
      </c>
      <c r="GL86">
        <v>-1.3381725072044801E-10</v>
      </c>
      <c r="GM86">
        <v>0.21020000000000039</v>
      </c>
      <c r="GN86">
        <v>0</v>
      </c>
      <c r="GO86">
        <v>0</v>
      </c>
      <c r="GP86">
        <v>0</v>
      </c>
      <c r="GQ86">
        <v>1</v>
      </c>
      <c r="GR86">
        <v>2082</v>
      </c>
      <c r="GS86">
        <v>3</v>
      </c>
      <c r="GT86">
        <v>35</v>
      </c>
      <c r="GU86">
        <v>49.1</v>
      </c>
      <c r="GV86">
        <v>49.1</v>
      </c>
      <c r="GW86">
        <v>1.5039100000000001</v>
      </c>
      <c r="GX86">
        <v>2.5769000000000002</v>
      </c>
      <c r="GY86">
        <v>2.04834</v>
      </c>
      <c r="GZ86">
        <v>2.6245099999999999</v>
      </c>
      <c r="HA86">
        <v>2.1972700000000001</v>
      </c>
      <c r="HB86">
        <v>2.3559600000000001</v>
      </c>
      <c r="HC86">
        <v>40.835000000000001</v>
      </c>
      <c r="HD86">
        <v>14.061999999999999</v>
      </c>
      <c r="HE86">
        <v>18</v>
      </c>
      <c r="HF86">
        <v>711.38800000000003</v>
      </c>
      <c r="HG86">
        <v>740.53700000000003</v>
      </c>
      <c r="HH86">
        <v>30.998899999999999</v>
      </c>
      <c r="HI86">
        <v>35.582900000000002</v>
      </c>
      <c r="HJ86">
        <v>30.000599999999999</v>
      </c>
      <c r="HK86">
        <v>35.374000000000002</v>
      </c>
      <c r="HL86">
        <v>35.3521</v>
      </c>
      <c r="HM86">
        <v>30.091799999999999</v>
      </c>
      <c r="HN86">
        <v>15.197800000000001</v>
      </c>
      <c r="HO86">
        <v>100</v>
      </c>
      <c r="HP86">
        <v>31</v>
      </c>
      <c r="HQ86">
        <v>478.15199999999999</v>
      </c>
      <c r="HR86">
        <v>38.056100000000001</v>
      </c>
      <c r="HS86">
        <v>98.85</v>
      </c>
      <c r="HT86">
        <v>98.444000000000003</v>
      </c>
    </row>
    <row r="87" spans="1:228" x14ac:dyDescent="0.2">
      <c r="A87">
        <v>72</v>
      </c>
      <c r="B87">
        <v>1665506410.5999999</v>
      </c>
      <c r="C87">
        <v>283.5</v>
      </c>
      <c r="D87" t="s">
        <v>502</v>
      </c>
      <c r="E87" t="s">
        <v>503</v>
      </c>
      <c r="F87">
        <v>4</v>
      </c>
      <c r="G87">
        <v>1665506408.5999999</v>
      </c>
      <c r="H87">
        <f t="shared" si="34"/>
        <v>1.3188885469700221E-3</v>
      </c>
      <c r="I87">
        <f t="shared" si="35"/>
        <v>1.318888546970022</v>
      </c>
      <c r="J87">
        <f t="shared" si="36"/>
        <v>7.9202434855086112</v>
      </c>
      <c r="K87">
        <f t="shared" si="37"/>
        <v>453.50642857142861</v>
      </c>
      <c r="L87">
        <f t="shared" si="38"/>
        <v>249.28278590793425</v>
      </c>
      <c r="M87">
        <f t="shared" si="39"/>
        <v>25.279873374504291</v>
      </c>
      <c r="N87">
        <f t="shared" si="40"/>
        <v>45.990279862499285</v>
      </c>
      <c r="O87">
        <f t="shared" si="41"/>
        <v>6.6243899139780488E-2</v>
      </c>
      <c r="P87">
        <f t="shared" si="42"/>
        <v>3.6840120728825481</v>
      </c>
      <c r="Q87">
        <f t="shared" si="43"/>
        <v>6.5589202330764054E-2</v>
      </c>
      <c r="R87">
        <f t="shared" si="44"/>
        <v>4.1051533990499448E-2</v>
      </c>
      <c r="S87">
        <f t="shared" si="45"/>
        <v>226.11718294884966</v>
      </c>
      <c r="T87">
        <f t="shared" si="46"/>
        <v>35.620777883544768</v>
      </c>
      <c r="U87">
        <f t="shared" si="47"/>
        <v>35.637242857142859</v>
      </c>
      <c r="V87">
        <f t="shared" si="48"/>
        <v>5.850776245084969</v>
      </c>
      <c r="W87">
        <f t="shared" si="49"/>
        <v>69.891132590002243</v>
      </c>
      <c r="X87">
        <f t="shared" si="50"/>
        <v>3.9097166962686498</v>
      </c>
      <c r="Y87">
        <f t="shared" si="51"/>
        <v>5.5940096424019394</v>
      </c>
      <c r="Z87">
        <f t="shared" si="52"/>
        <v>1.9410595488163191</v>
      </c>
      <c r="AA87">
        <f t="shared" si="53"/>
        <v>-58.162984921377969</v>
      </c>
      <c r="AB87">
        <f t="shared" si="54"/>
        <v>-161.22791947161676</v>
      </c>
      <c r="AC87">
        <f t="shared" si="55"/>
        <v>-10.243812516576991</v>
      </c>
      <c r="AD87">
        <f t="shared" si="56"/>
        <v>-3.5175339607220621</v>
      </c>
      <c r="AE87">
        <f t="shared" si="57"/>
        <v>30.954355664741303</v>
      </c>
      <c r="AF87">
        <f t="shared" si="58"/>
        <v>1.2862261623394018</v>
      </c>
      <c r="AG87">
        <f t="shared" si="59"/>
        <v>7.9202434855086112</v>
      </c>
      <c r="AH87">
        <v>484.6326329519199</v>
      </c>
      <c r="AI87">
        <v>474.25762424242407</v>
      </c>
      <c r="AJ87">
        <v>1.7091872058237361</v>
      </c>
      <c r="AK87">
        <v>66.836007347559729</v>
      </c>
      <c r="AL87">
        <f t="shared" si="60"/>
        <v>1.318888546970022</v>
      </c>
      <c r="AM87">
        <v>38.038906294953087</v>
      </c>
      <c r="AN87">
        <v>38.558807272727272</v>
      </c>
      <c r="AO87">
        <v>1.318049576278501E-3</v>
      </c>
      <c r="AP87">
        <v>85.801768597711657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47121.245503844904</v>
      </c>
      <c r="AV87">
        <f t="shared" si="64"/>
        <v>1200.011428571428</v>
      </c>
      <c r="AW87">
        <f t="shared" si="65"/>
        <v>1025.9346564501809</v>
      </c>
      <c r="AX87">
        <f t="shared" si="66"/>
        <v>0.85493740478081981</v>
      </c>
      <c r="AY87">
        <f t="shared" si="67"/>
        <v>0.18842919122698215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1665506408.5999999</v>
      </c>
      <c r="BF87">
        <v>453.50642857142861</v>
      </c>
      <c r="BG87">
        <v>466.60828571428573</v>
      </c>
      <c r="BH87">
        <v>38.553400000000003</v>
      </c>
      <c r="BI87">
        <v>38.039657142857138</v>
      </c>
      <c r="BJ87">
        <v>453.51042857142858</v>
      </c>
      <c r="BK87">
        <v>38.34318571428571</v>
      </c>
      <c r="BL87">
        <v>649.92085714285724</v>
      </c>
      <c r="BM87">
        <v>101.3107142857143</v>
      </c>
      <c r="BN87">
        <v>9.9711157142857151E-2</v>
      </c>
      <c r="BO87">
        <v>34.825471428571433</v>
      </c>
      <c r="BP87">
        <v>35.637242857142859</v>
      </c>
      <c r="BQ87">
        <v>999.89999999999986</v>
      </c>
      <c r="BR87">
        <v>0</v>
      </c>
      <c r="BS87">
        <v>0</v>
      </c>
      <c r="BT87">
        <v>8998.9285714285706</v>
      </c>
      <c r="BU87">
        <v>0</v>
      </c>
      <c r="BV87">
        <v>1965.5485714285719</v>
      </c>
      <c r="BW87">
        <v>-13.10181428571428</v>
      </c>
      <c r="BX87">
        <v>471.69200000000001</v>
      </c>
      <c r="BY87">
        <v>485.06</v>
      </c>
      <c r="BZ87">
        <v>0.51372814285714274</v>
      </c>
      <c r="CA87">
        <v>466.60828571428573</v>
      </c>
      <c r="CB87">
        <v>38.039657142857138</v>
      </c>
      <c r="CC87">
        <v>3.9058799999999998</v>
      </c>
      <c r="CD87">
        <v>3.8538314285714281</v>
      </c>
      <c r="CE87">
        <v>28.495642857142862</v>
      </c>
      <c r="CF87">
        <v>28.264857142857139</v>
      </c>
      <c r="CG87">
        <v>1200.011428571428</v>
      </c>
      <c r="CH87">
        <v>0.50000100000000003</v>
      </c>
      <c r="CI87">
        <v>0.49999900000000003</v>
      </c>
      <c r="CJ87">
        <v>0</v>
      </c>
      <c r="CK87">
        <v>833.57800000000009</v>
      </c>
      <c r="CL87">
        <v>4.9990899999999998</v>
      </c>
      <c r="CM87">
        <v>9081.7957142857158</v>
      </c>
      <c r="CN87">
        <v>9557.9328571428578</v>
      </c>
      <c r="CO87">
        <v>45.116</v>
      </c>
      <c r="CP87">
        <v>48.116</v>
      </c>
      <c r="CQ87">
        <v>46</v>
      </c>
      <c r="CR87">
        <v>46.686999999999998</v>
      </c>
      <c r="CS87">
        <v>46.625</v>
      </c>
      <c r="CT87">
        <v>597.5100000000001</v>
      </c>
      <c r="CU87">
        <v>597.50142857142862</v>
      </c>
      <c r="CV87">
        <v>0</v>
      </c>
      <c r="CW87">
        <v>1665506415.3</v>
      </c>
      <c r="CX87">
        <v>0</v>
      </c>
      <c r="CY87">
        <v>1665503463</v>
      </c>
      <c r="CZ87" t="s">
        <v>356</v>
      </c>
      <c r="DA87">
        <v>1665503462</v>
      </c>
      <c r="DB87">
        <v>1665503463</v>
      </c>
      <c r="DC87">
        <v>5</v>
      </c>
      <c r="DD87">
        <v>8.5000000000000006E-2</v>
      </c>
      <c r="DE87">
        <v>-1E-3</v>
      </c>
      <c r="DF87">
        <v>-3.5999999999999997E-2</v>
      </c>
      <c r="DG87">
        <v>0.21</v>
      </c>
      <c r="DH87">
        <v>415</v>
      </c>
      <c r="DI87">
        <v>36</v>
      </c>
      <c r="DJ87">
        <v>0.25</v>
      </c>
      <c r="DK87">
        <v>0.11</v>
      </c>
      <c r="DL87">
        <v>-12.86838292682927</v>
      </c>
      <c r="DM87">
        <v>-1.5193358885017301</v>
      </c>
      <c r="DN87">
        <v>0.15789462818901059</v>
      </c>
      <c r="DO87">
        <v>0</v>
      </c>
      <c r="DP87">
        <v>0.4995318292682927</v>
      </c>
      <c r="DQ87">
        <v>2.8885630662021579E-2</v>
      </c>
      <c r="DR87">
        <v>1.45610122870805E-2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3.2941099999999999</v>
      </c>
      <c r="EB87">
        <v>2.6248800000000001</v>
      </c>
      <c r="EC87">
        <v>0.10824499999999999</v>
      </c>
      <c r="ED87">
        <v>0.10970100000000001</v>
      </c>
      <c r="EE87">
        <v>0.15112300000000001</v>
      </c>
      <c r="EF87">
        <v>0.148233</v>
      </c>
      <c r="EG87">
        <v>26909.200000000001</v>
      </c>
      <c r="EH87">
        <v>27439</v>
      </c>
      <c r="EI87">
        <v>28083.3</v>
      </c>
      <c r="EJ87">
        <v>29678</v>
      </c>
      <c r="EK87">
        <v>32738</v>
      </c>
      <c r="EL87">
        <v>35134.300000000003</v>
      </c>
      <c r="EM87">
        <v>39566.6</v>
      </c>
      <c r="EN87">
        <v>42473.9</v>
      </c>
      <c r="EO87">
        <v>2.2018200000000001</v>
      </c>
      <c r="EP87">
        <v>2.1482700000000001</v>
      </c>
      <c r="EQ87">
        <v>0.102341</v>
      </c>
      <c r="ER87">
        <v>0</v>
      </c>
      <c r="ES87">
        <v>33.973999999999997</v>
      </c>
      <c r="ET87">
        <v>999.9</v>
      </c>
      <c r="EU87">
        <v>73.599999999999994</v>
      </c>
      <c r="EV87">
        <v>36</v>
      </c>
      <c r="EW87">
        <v>43.357599999999998</v>
      </c>
      <c r="EX87">
        <v>56.689100000000003</v>
      </c>
      <c r="EY87">
        <v>-1.9471099999999999</v>
      </c>
      <c r="EZ87">
        <v>2</v>
      </c>
      <c r="FA87">
        <v>0.66648099999999999</v>
      </c>
      <c r="FB87">
        <v>1.669</v>
      </c>
      <c r="FC87">
        <v>20.260400000000001</v>
      </c>
      <c r="FD87">
        <v>5.2156399999999996</v>
      </c>
      <c r="FE87">
        <v>12.005000000000001</v>
      </c>
      <c r="FF87">
        <v>4.9852499999999997</v>
      </c>
      <c r="FG87">
        <v>3.2844799999999998</v>
      </c>
      <c r="FH87">
        <v>6408.2</v>
      </c>
      <c r="FI87">
        <v>9999</v>
      </c>
      <c r="FJ87">
        <v>9999</v>
      </c>
      <c r="FK87">
        <v>490.6</v>
      </c>
      <c r="FL87">
        <v>1.8657900000000001</v>
      </c>
      <c r="FM87">
        <v>1.8621399999999999</v>
      </c>
      <c r="FN87">
        <v>1.8641700000000001</v>
      </c>
      <c r="FO87">
        <v>1.8603099999999999</v>
      </c>
      <c r="FP87">
        <v>1.8609599999999999</v>
      </c>
      <c r="FQ87">
        <v>1.86005</v>
      </c>
      <c r="FR87">
        <v>1.86182</v>
      </c>
      <c r="FS87">
        <v>1.8583700000000001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-1E-3</v>
      </c>
      <c r="GH87">
        <v>0.2102</v>
      </c>
      <c r="GI87">
        <v>-0.38878066965608271</v>
      </c>
      <c r="GJ87">
        <v>8.4540356221501391E-4</v>
      </c>
      <c r="GK87">
        <v>6.8779579211309249E-8</v>
      </c>
      <c r="GL87">
        <v>-1.3381725072044801E-10</v>
      </c>
      <c r="GM87">
        <v>0.21020000000000039</v>
      </c>
      <c r="GN87">
        <v>0</v>
      </c>
      <c r="GO87">
        <v>0</v>
      </c>
      <c r="GP87">
        <v>0</v>
      </c>
      <c r="GQ87">
        <v>1</v>
      </c>
      <c r="GR87">
        <v>2082</v>
      </c>
      <c r="GS87">
        <v>3</v>
      </c>
      <c r="GT87">
        <v>35</v>
      </c>
      <c r="GU87">
        <v>49.1</v>
      </c>
      <c r="GV87">
        <v>49.1</v>
      </c>
      <c r="GW87">
        <v>1.5209999999999999</v>
      </c>
      <c r="GX87">
        <v>2.5671400000000002</v>
      </c>
      <c r="GY87">
        <v>2.04834</v>
      </c>
      <c r="GZ87">
        <v>2.6245099999999999</v>
      </c>
      <c r="HA87">
        <v>2.1972700000000001</v>
      </c>
      <c r="HB87">
        <v>2.36572</v>
      </c>
      <c r="HC87">
        <v>40.835000000000001</v>
      </c>
      <c r="HD87">
        <v>14.0707</v>
      </c>
      <c r="HE87">
        <v>18</v>
      </c>
      <c r="HF87">
        <v>711.12099999999998</v>
      </c>
      <c r="HG87">
        <v>740.51400000000001</v>
      </c>
      <c r="HH87">
        <v>30.998999999999999</v>
      </c>
      <c r="HI87">
        <v>35.587800000000001</v>
      </c>
      <c r="HJ87">
        <v>30.000499999999999</v>
      </c>
      <c r="HK87">
        <v>35.378700000000002</v>
      </c>
      <c r="HL87">
        <v>35.356200000000001</v>
      </c>
      <c r="HM87">
        <v>30.4436</v>
      </c>
      <c r="HN87">
        <v>15.197800000000001</v>
      </c>
      <c r="HO87">
        <v>100</v>
      </c>
      <c r="HP87">
        <v>31</v>
      </c>
      <c r="HQ87">
        <v>484.83100000000002</v>
      </c>
      <c r="HR87">
        <v>38.054000000000002</v>
      </c>
      <c r="HS87">
        <v>98.849199999999996</v>
      </c>
      <c r="HT87">
        <v>98.441999999999993</v>
      </c>
    </row>
    <row r="88" spans="1:228" x14ac:dyDescent="0.2">
      <c r="A88">
        <v>73</v>
      </c>
      <c r="B88">
        <v>1665506414.5999999</v>
      </c>
      <c r="C88">
        <v>287.5</v>
      </c>
      <c r="D88" t="s">
        <v>504</v>
      </c>
      <c r="E88" t="s">
        <v>505</v>
      </c>
      <c r="F88">
        <v>4</v>
      </c>
      <c r="G88">
        <v>1665506412.2874999</v>
      </c>
      <c r="H88">
        <f t="shared" si="34"/>
        <v>1.3570641595248409E-3</v>
      </c>
      <c r="I88">
        <f t="shared" si="35"/>
        <v>1.3570641595248409</v>
      </c>
      <c r="J88">
        <f t="shared" si="36"/>
        <v>7.8758338607852574</v>
      </c>
      <c r="K88">
        <f t="shared" si="37"/>
        <v>459.59974999999997</v>
      </c>
      <c r="L88">
        <f t="shared" si="38"/>
        <v>261.94607145423419</v>
      </c>
      <c r="M88">
        <f t="shared" si="39"/>
        <v>26.564167355753177</v>
      </c>
      <c r="N88">
        <f t="shared" si="40"/>
        <v>46.608390070073611</v>
      </c>
      <c r="O88">
        <f t="shared" si="41"/>
        <v>6.8314835093374091E-2</v>
      </c>
      <c r="P88">
        <f t="shared" si="42"/>
        <v>3.6836244132209996</v>
      </c>
      <c r="Q88">
        <f t="shared" si="43"/>
        <v>6.761872335207629E-2</v>
      </c>
      <c r="R88">
        <f t="shared" si="44"/>
        <v>4.2323653722050547E-2</v>
      </c>
      <c r="S88">
        <f t="shared" si="45"/>
        <v>226.11540335966893</v>
      </c>
      <c r="T88">
        <f t="shared" si="46"/>
        <v>35.611791930786048</v>
      </c>
      <c r="U88">
        <f t="shared" si="47"/>
        <v>35.6291875</v>
      </c>
      <c r="V88">
        <f t="shared" si="48"/>
        <v>5.8481788496038689</v>
      </c>
      <c r="W88">
        <f t="shared" si="49"/>
        <v>69.915732790619444</v>
      </c>
      <c r="X88">
        <f t="shared" si="50"/>
        <v>3.9108577819229753</v>
      </c>
      <c r="Y88">
        <f t="shared" si="51"/>
        <v>5.5936734492006828</v>
      </c>
      <c r="Z88">
        <f t="shared" si="52"/>
        <v>1.9373210676808936</v>
      </c>
      <c r="AA88">
        <f t="shared" si="53"/>
        <v>-59.846529435045483</v>
      </c>
      <c r="AB88">
        <f t="shared" si="54"/>
        <v>-159.82648697741121</v>
      </c>
      <c r="AC88">
        <f t="shared" si="55"/>
        <v>-10.155387481994524</v>
      </c>
      <c r="AD88">
        <f t="shared" si="56"/>
        <v>-3.7130005347822816</v>
      </c>
      <c r="AE88">
        <f t="shared" si="57"/>
        <v>31.320172497916353</v>
      </c>
      <c r="AF88">
        <f t="shared" si="58"/>
        <v>1.3068828474717864</v>
      </c>
      <c r="AG88">
        <f t="shared" si="59"/>
        <v>7.8758338607852574</v>
      </c>
      <c r="AH88">
        <v>491.68420016154579</v>
      </c>
      <c r="AI88">
        <v>481.19113333333343</v>
      </c>
      <c r="AJ88">
        <v>1.743274439898532</v>
      </c>
      <c r="AK88">
        <v>66.836007347559729</v>
      </c>
      <c r="AL88">
        <f t="shared" si="60"/>
        <v>1.3570641595248409</v>
      </c>
      <c r="AM88">
        <v>38.041192677158733</v>
      </c>
      <c r="AN88">
        <v>38.566592727272727</v>
      </c>
      <c r="AO88">
        <v>3.1690783868030059E-3</v>
      </c>
      <c r="AP88">
        <v>85.801768597711657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47114.518463036075</v>
      </c>
      <c r="AV88">
        <f t="shared" si="64"/>
        <v>1200.00125</v>
      </c>
      <c r="AW88">
        <f t="shared" si="65"/>
        <v>1025.9260260930928</v>
      </c>
      <c r="AX88">
        <f t="shared" si="66"/>
        <v>0.85493746451771835</v>
      </c>
      <c r="AY88">
        <f t="shared" si="67"/>
        <v>0.18842930651919648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1665506412.2874999</v>
      </c>
      <c r="BF88">
        <v>459.59974999999997</v>
      </c>
      <c r="BG88">
        <v>472.85887500000001</v>
      </c>
      <c r="BH88">
        <v>38.564500000000002</v>
      </c>
      <c r="BI88">
        <v>38.042587500000003</v>
      </c>
      <c r="BJ88">
        <v>459.59837499999998</v>
      </c>
      <c r="BK88">
        <v>38.354299999999988</v>
      </c>
      <c r="BL88">
        <v>650.01424999999995</v>
      </c>
      <c r="BM88">
        <v>101.310875</v>
      </c>
      <c r="BN88">
        <v>9.9950549999999999E-2</v>
      </c>
      <c r="BO88">
        <v>34.8243875</v>
      </c>
      <c r="BP88">
        <v>35.6291875</v>
      </c>
      <c r="BQ88">
        <v>999.9</v>
      </c>
      <c r="BR88">
        <v>0</v>
      </c>
      <c r="BS88">
        <v>0</v>
      </c>
      <c r="BT88">
        <v>8997.5774999999994</v>
      </c>
      <c r="BU88">
        <v>0</v>
      </c>
      <c r="BV88">
        <v>1968.0925</v>
      </c>
      <c r="BW88">
        <v>-13.25905</v>
      </c>
      <c r="BX88">
        <v>478.034875</v>
      </c>
      <c r="BY88">
        <v>491.55900000000003</v>
      </c>
      <c r="BZ88">
        <v>0.52192925000000001</v>
      </c>
      <c r="CA88">
        <v>472.85887500000001</v>
      </c>
      <c r="CB88">
        <v>38.042587500000003</v>
      </c>
      <c r="CC88">
        <v>3.9070062499999998</v>
      </c>
      <c r="CD88">
        <v>3.8541275000000002</v>
      </c>
      <c r="CE88">
        <v>28.500599999999999</v>
      </c>
      <c r="CF88">
        <v>28.266187500000001</v>
      </c>
      <c r="CG88">
        <v>1200.00125</v>
      </c>
      <c r="CH88">
        <v>0.50000100000000003</v>
      </c>
      <c r="CI88">
        <v>0.49999900000000003</v>
      </c>
      <c r="CJ88">
        <v>0</v>
      </c>
      <c r="CK88">
        <v>833.06375000000003</v>
      </c>
      <c r="CL88">
        <v>4.9990899999999998</v>
      </c>
      <c r="CM88">
        <v>9078.8675000000003</v>
      </c>
      <c r="CN88">
        <v>9557.8649999999998</v>
      </c>
      <c r="CO88">
        <v>45.117125000000001</v>
      </c>
      <c r="CP88">
        <v>48.125</v>
      </c>
      <c r="CQ88">
        <v>46</v>
      </c>
      <c r="CR88">
        <v>46.686999999999998</v>
      </c>
      <c r="CS88">
        <v>46.625</v>
      </c>
      <c r="CT88">
        <v>597.50250000000005</v>
      </c>
      <c r="CU88">
        <v>597.49874999999997</v>
      </c>
      <c r="CV88">
        <v>0</v>
      </c>
      <c r="CW88">
        <v>1665506418.9000001</v>
      </c>
      <c r="CX88">
        <v>0</v>
      </c>
      <c r="CY88">
        <v>1665503463</v>
      </c>
      <c r="CZ88" t="s">
        <v>356</v>
      </c>
      <c r="DA88">
        <v>1665503462</v>
      </c>
      <c r="DB88">
        <v>1665503463</v>
      </c>
      <c r="DC88">
        <v>5</v>
      </c>
      <c r="DD88">
        <v>8.5000000000000006E-2</v>
      </c>
      <c r="DE88">
        <v>-1E-3</v>
      </c>
      <c r="DF88">
        <v>-3.5999999999999997E-2</v>
      </c>
      <c r="DG88">
        <v>0.21</v>
      </c>
      <c r="DH88">
        <v>415</v>
      </c>
      <c r="DI88">
        <v>36</v>
      </c>
      <c r="DJ88">
        <v>0.25</v>
      </c>
      <c r="DK88">
        <v>0.11</v>
      </c>
      <c r="DL88">
        <v>-12.987997560975611</v>
      </c>
      <c r="DM88">
        <v>-1.6248606271777031</v>
      </c>
      <c r="DN88">
        <v>0.16908441316259459</v>
      </c>
      <c r="DO88">
        <v>0</v>
      </c>
      <c r="DP88">
        <v>0.50094046341463416</v>
      </c>
      <c r="DQ88">
        <v>0.15297614634146289</v>
      </c>
      <c r="DR88">
        <v>1.6042700004032781E-2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363</v>
      </c>
      <c r="EA88">
        <v>3.2945000000000002</v>
      </c>
      <c r="EB88">
        <v>2.6255199999999999</v>
      </c>
      <c r="EC88">
        <v>0.109428</v>
      </c>
      <c r="ED88">
        <v>0.110871</v>
      </c>
      <c r="EE88">
        <v>0.151145</v>
      </c>
      <c r="EF88">
        <v>0.14824499999999999</v>
      </c>
      <c r="EG88">
        <v>26873.7</v>
      </c>
      <c r="EH88">
        <v>27403.3</v>
      </c>
      <c r="EI88">
        <v>28083.5</v>
      </c>
      <c r="EJ88">
        <v>29678.5</v>
      </c>
      <c r="EK88">
        <v>32737.1</v>
      </c>
      <c r="EL88">
        <v>35134.5</v>
      </c>
      <c r="EM88">
        <v>39566.400000000001</v>
      </c>
      <c r="EN88">
        <v>42474.6</v>
      </c>
      <c r="EO88">
        <v>2.20208</v>
      </c>
      <c r="EP88">
        <v>2.1479200000000001</v>
      </c>
      <c r="EQ88">
        <v>0.102766</v>
      </c>
      <c r="ER88">
        <v>0</v>
      </c>
      <c r="ES88">
        <v>33.973999999999997</v>
      </c>
      <c r="ET88">
        <v>999.9</v>
      </c>
      <c r="EU88">
        <v>73.599999999999994</v>
      </c>
      <c r="EV88">
        <v>36</v>
      </c>
      <c r="EW88">
        <v>43.360500000000002</v>
      </c>
      <c r="EX88">
        <v>57.019100000000002</v>
      </c>
      <c r="EY88">
        <v>-1.89503</v>
      </c>
      <c r="EZ88">
        <v>2</v>
      </c>
      <c r="FA88">
        <v>0.66690300000000002</v>
      </c>
      <c r="FB88">
        <v>1.6650799999999999</v>
      </c>
      <c r="FC88">
        <v>20.260400000000001</v>
      </c>
      <c r="FD88">
        <v>5.2159399999999998</v>
      </c>
      <c r="FE88">
        <v>12.0053</v>
      </c>
      <c r="FF88">
        <v>4.9849500000000004</v>
      </c>
      <c r="FG88">
        <v>3.2845499999999999</v>
      </c>
      <c r="FH88">
        <v>6408.2</v>
      </c>
      <c r="FI88">
        <v>9999</v>
      </c>
      <c r="FJ88">
        <v>9999</v>
      </c>
      <c r="FK88">
        <v>490.6</v>
      </c>
      <c r="FL88">
        <v>1.86578</v>
      </c>
      <c r="FM88">
        <v>1.86212</v>
      </c>
      <c r="FN88">
        <v>1.8641799999999999</v>
      </c>
      <c r="FO88">
        <v>1.8603099999999999</v>
      </c>
      <c r="FP88">
        <v>1.8609599999999999</v>
      </c>
      <c r="FQ88">
        <v>1.86005</v>
      </c>
      <c r="FR88">
        <v>1.86181</v>
      </c>
      <c r="FS88">
        <v>1.8583700000000001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5.0000000000000001E-3</v>
      </c>
      <c r="GH88">
        <v>0.2102</v>
      </c>
      <c r="GI88">
        <v>-0.38878066965608271</v>
      </c>
      <c r="GJ88">
        <v>8.4540356221501391E-4</v>
      </c>
      <c r="GK88">
        <v>6.8779579211309249E-8</v>
      </c>
      <c r="GL88">
        <v>-1.3381725072044801E-10</v>
      </c>
      <c r="GM88">
        <v>0.21020000000000039</v>
      </c>
      <c r="GN88">
        <v>0</v>
      </c>
      <c r="GO88">
        <v>0</v>
      </c>
      <c r="GP88">
        <v>0</v>
      </c>
      <c r="GQ88">
        <v>1</v>
      </c>
      <c r="GR88">
        <v>2082</v>
      </c>
      <c r="GS88">
        <v>3</v>
      </c>
      <c r="GT88">
        <v>35</v>
      </c>
      <c r="GU88">
        <v>49.2</v>
      </c>
      <c r="GV88">
        <v>49.2</v>
      </c>
      <c r="GW88">
        <v>1.53931</v>
      </c>
      <c r="GX88">
        <v>2.5671400000000002</v>
      </c>
      <c r="GY88">
        <v>2.04834</v>
      </c>
      <c r="GZ88">
        <v>2.6245099999999999</v>
      </c>
      <c r="HA88">
        <v>2.1972700000000001</v>
      </c>
      <c r="HB88">
        <v>2.3559600000000001</v>
      </c>
      <c r="HC88">
        <v>40.835000000000001</v>
      </c>
      <c r="HD88">
        <v>14.0707</v>
      </c>
      <c r="HE88">
        <v>18</v>
      </c>
      <c r="HF88">
        <v>711.37900000000002</v>
      </c>
      <c r="HG88">
        <v>740.22400000000005</v>
      </c>
      <c r="HH88">
        <v>30.998999999999999</v>
      </c>
      <c r="HI88">
        <v>35.594200000000001</v>
      </c>
      <c r="HJ88">
        <v>30.000499999999999</v>
      </c>
      <c r="HK88">
        <v>35.382899999999999</v>
      </c>
      <c r="HL88">
        <v>35.360199999999999</v>
      </c>
      <c r="HM88">
        <v>30.7944</v>
      </c>
      <c r="HN88">
        <v>15.197800000000001</v>
      </c>
      <c r="HO88">
        <v>100</v>
      </c>
      <c r="HP88">
        <v>31</v>
      </c>
      <c r="HQ88">
        <v>491.50900000000001</v>
      </c>
      <c r="HR88">
        <v>38.054000000000002</v>
      </c>
      <c r="HS88">
        <v>98.849299999999999</v>
      </c>
      <c r="HT88">
        <v>98.443700000000007</v>
      </c>
    </row>
    <row r="89" spans="1:228" x14ac:dyDescent="0.2">
      <c r="A89">
        <v>74</v>
      </c>
      <c r="B89">
        <v>1665506418.5999999</v>
      </c>
      <c r="C89">
        <v>291.5</v>
      </c>
      <c r="D89" t="s">
        <v>506</v>
      </c>
      <c r="E89" t="s">
        <v>507</v>
      </c>
      <c r="F89">
        <v>4</v>
      </c>
      <c r="G89">
        <v>1665506416.5999999</v>
      </c>
      <c r="H89">
        <f t="shared" si="34"/>
        <v>1.3445065774178048E-3</v>
      </c>
      <c r="I89">
        <f t="shared" si="35"/>
        <v>1.3445065774178049</v>
      </c>
      <c r="J89">
        <f t="shared" si="36"/>
        <v>8.1766587201941157</v>
      </c>
      <c r="K89">
        <f t="shared" si="37"/>
        <v>466.79642857142852</v>
      </c>
      <c r="L89">
        <f t="shared" si="38"/>
        <v>260.28583559723052</v>
      </c>
      <c r="M89">
        <f t="shared" si="39"/>
        <v>26.395618603072933</v>
      </c>
      <c r="N89">
        <f t="shared" si="40"/>
        <v>47.337883237389292</v>
      </c>
      <c r="O89">
        <f t="shared" si="41"/>
        <v>6.7724985517373784E-2</v>
      </c>
      <c r="P89">
        <f t="shared" si="42"/>
        <v>3.6822511794878854</v>
      </c>
      <c r="Q89">
        <f t="shared" si="43"/>
        <v>6.7040525406461812E-2</v>
      </c>
      <c r="R89">
        <f t="shared" si="44"/>
        <v>4.1961247791904285E-2</v>
      </c>
      <c r="S89">
        <f t="shared" si="45"/>
        <v>226.11496552043386</v>
      </c>
      <c r="T89">
        <f t="shared" si="46"/>
        <v>35.614687752144796</v>
      </c>
      <c r="U89">
        <f t="shared" si="47"/>
        <v>35.627985714285707</v>
      </c>
      <c r="V89">
        <f t="shared" si="48"/>
        <v>5.8477914278156424</v>
      </c>
      <c r="W89">
        <f t="shared" si="49"/>
        <v>69.933721477002493</v>
      </c>
      <c r="X89">
        <f t="shared" si="50"/>
        <v>3.9118636229720574</v>
      </c>
      <c r="Y89">
        <f t="shared" si="51"/>
        <v>5.5936728953548727</v>
      </c>
      <c r="Z89">
        <f t="shared" si="52"/>
        <v>1.9359278048435851</v>
      </c>
      <c r="AA89">
        <f t="shared" si="53"/>
        <v>-59.292740064125191</v>
      </c>
      <c r="AB89">
        <f t="shared" si="54"/>
        <v>-159.52868356295727</v>
      </c>
      <c r="AC89">
        <f t="shared" si="55"/>
        <v>-10.140185809007606</v>
      </c>
      <c r="AD89">
        <f t="shared" si="56"/>
        <v>-2.846643915656216</v>
      </c>
      <c r="AE89">
        <f t="shared" si="57"/>
        <v>31.398234500074082</v>
      </c>
      <c r="AF89">
        <f t="shared" si="58"/>
        <v>1.3186419725323428</v>
      </c>
      <c r="AG89">
        <f t="shared" si="59"/>
        <v>8.1766587201941157</v>
      </c>
      <c r="AH89">
        <v>498.65774443486151</v>
      </c>
      <c r="AI89">
        <v>488.11138787878758</v>
      </c>
      <c r="AJ89">
        <v>1.7248256393891359</v>
      </c>
      <c r="AK89">
        <v>66.836007347559729</v>
      </c>
      <c r="AL89">
        <f t="shared" si="60"/>
        <v>1.3445065774178049</v>
      </c>
      <c r="AM89">
        <v>38.046759951626584</v>
      </c>
      <c r="AN89">
        <v>38.579098181818182</v>
      </c>
      <c r="AO89">
        <v>8.6470630228080415E-4</v>
      </c>
      <c r="AP89">
        <v>85.801768597711657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47090.09015362736</v>
      </c>
      <c r="AV89">
        <f t="shared" si="64"/>
        <v>1199.998571428571</v>
      </c>
      <c r="AW89">
        <f t="shared" si="65"/>
        <v>1025.9237707359757</v>
      </c>
      <c r="AX89">
        <f t="shared" si="66"/>
        <v>0.85493749339604364</v>
      </c>
      <c r="AY89">
        <f t="shared" si="67"/>
        <v>0.1884293622543643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1665506416.5999999</v>
      </c>
      <c r="BF89">
        <v>466.79642857142852</v>
      </c>
      <c r="BG89">
        <v>480.09228571428571</v>
      </c>
      <c r="BH89">
        <v>38.574685714285707</v>
      </c>
      <c r="BI89">
        <v>38.048157142857143</v>
      </c>
      <c r="BJ89">
        <v>466.78914285714279</v>
      </c>
      <c r="BK89">
        <v>38.364485714285713</v>
      </c>
      <c r="BL89">
        <v>650.1061428571428</v>
      </c>
      <c r="BM89">
        <v>101.30971428571431</v>
      </c>
      <c r="BN89">
        <v>0.1004087142857143</v>
      </c>
      <c r="BO89">
        <v>34.824385714285718</v>
      </c>
      <c r="BP89">
        <v>35.627985714285707</v>
      </c>
      <c r="BQ89">
        <v>999.89999999999986</v>
      </c>
      <c r="BR89">
        <v>0</v>
      </c>
      <c r="BS89">
        <v>0</v>
      </c>
      <c r="BT89">
        <v>8992.9457142857154</v>
      </c>
      <c r="BU89">
        <v>0</v>
      </c>
      <c r="BV89">
        <v>1969.5971428571429</v>
      </c>
      <c r="BW89">
        <v>-13.29582857142857</v>
      </c>
      <c r="BX89">
        <v>485.52542857142862</v>
      </c>
      <c r="BY89">
        <v>499.08114285714288</v>
      </c>
      <c r="BZ89">
        <v>0.52655099999999988</v>
      </c>
      <c r="CA89">
        <v>480.09228571428571</v>
      </c>
      <c r="CB89">
        <v>38.048157142857143</v>
      </c>
      <c r="CC89">
        <v>3.9079985714285712</v>
      </c>
      <c r="CD89">
        <v>3.8546528571428569</v>
      </c>
      <c r="CE89">
        <v>28.50497142857143</v>
      </c>
      <c r="CF89">
        <v>28.268542857142851</v>
      </c>
      <c r="CG89">
        <v>1199.998571428571</v>
      </c>
      <c r="CH89">
        <v>0.50000100000000003</v>
      </c>
      <c r="CI89">
        <v>0.49999900000000003</v>
      </c>
      <c r="CJ89">
        <v>0</v>
      </c>
      <c r="CK89">
        <v>832.2777142857143</v>
      </c>
      <c r="CL89">
        <v>4.9990899999999998</v>
      </c>
      <c r="CM89">
        <v>9072.94</v>
      </c>
      <c r="CN89">
        <v>9557.8485714285725</v>
      </c>
      <c r="CO89">
        <v>45.116</v>
      </c>
      <c r="CP89">
        <v>48.125</v>
      </c>
      <c r="CQ89">
        <v>46</v>
      </c>
      <c r="CR89">
        <v>46.686999999999998</v>
      </c>
      <c r="CS89">
        <v>46.625</v>
      </c>
      <c r="CT89">
        <v>597.5</v>
      </c>
      <c r="CU89">
        <v>597.49857142857138</v>
      </c>
      <c r="CV89">
        <v>0</v>
      </c>
      <c r="CW89">
        <v>1665506423.0999999</v>
      </c>
      <c r="CX89">
        <v>0</v>
      </c>
      <c r="CY89">
        <v>1665503463</v>
      </c>
      <c r="CZ89" t="s">
        <v>356</v>
      </c>
      <c r="DA89">
        <v>1665503462</v>
      </c>
      <c r="DB89">
        <v>1665503463</v>
      </c>
      <c r="DC89">
        <v>5</v>
      </c>
      <c r="DD89">
        <v>8.5000000000000006E-2</v>
      </c>
      <c r="DE89">
        <v>-1E-3</v>
      </c>
      <c r="DF89">
        <v>-3.5999999999999997E-2</v>
      </c>
      <c r="DG89">
        <v>0.21</v>
      </c>
      <c r="DH89">
        <v>415</v>
      </c>
      <c r="DI89">
        <v>36</v>
      </c>
      <c r="DJ89">
        <v>0.25</v>
      </c>
      <c r="DK89">
        <v>0.11</v>
      </c>
      <c r="DL89">
        <v>-13.08768048780488</v>
      </c>
      <c r="DM89">
        <v>-1.5877400696864179</v>
      </c>
      <c r="DN89">
        <v>0.16602700370944981</v>
      </c>
      <c r="DO89">
        <v>0</v>
      </c>
      <c r="DP89">
        <v>0.51013958536585369</v>
      </c>
      <c r="DQ89">
        <v>0.129349986062719</v>
      </c>
      <c r="DR89">
        <v>1.3173798616906599E-2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363</v>
      </c>
      <c r="EA89">
        <v>3.2945700000000002</v>
      </c>
      <c r="EB89">
        <v>2.6256699999999999</v>
      </c>
      <c r="EC89">
        <v>0.11058999999999999</v>
      </c>
      <c r="ED89">
        <v>0.11201999999999999</v>
      </c>
      <c r="EE89">
        <v>0.151169</v>
      </c>
      <c r="EF89">
        <v>0.148253</v>
      </c>
      <c r="EG89">
        <v>26839.1</v>
      </c>
      <c r="EH89">
        <v>27368.1</v>
      </c>
      <c r="EI89">
        <v>28084.1</v>
      </c>
      <c r="EJ89">
        <v>29678.799999999999</v>
      </c>
      <c r="EK89">
        <v>32737.200000000001</v>
      </c>
      <c r="EL89">
        <v>35134.6</v>
      </c>
      <c r="EM89">
        <v>39567.599999999999</v>
      </c>
      <c r="EN89">
        <v>42475</v>
      </c>
      <c r="EO89">
        <v>2.2019799999999998</v>
      </c>
      <c r="EP89">
        <v>2.1478999999999999</v>
      </c>
      <c r="EQ89">
        <v>0.10252699999999999</v>
      </c>
      <c r="ER89">
        <v>0</v>
      </c>
      <c r="ES89">
        <v>33.9709</v>
      </c>
      <c r="ET89">
        <v>999.9</v>
      </c>
      <c r="EU89">
        <v>73.599999999999994</v>
      </c>
      <c r="EV89">
        <v>36</v>
      </c>
      <c r="EW89">
        <v>43.363399999999999</v>
      </c>
      <c r="EX89">
        <v>57.139099999999999</v>
      </c>
      <c r="EY89">
        <v>-1.97916</v>
      </c>
      <c r="EZ89">
        <v>2</v>
      </c>
      <c r="FA89">
        <v>0.66700999999999999</v>
      </c>
      <c r="FB89">
        <v>1.66229</v>
      </c>
      <c r="FC89">
        <v>20.2605</v>
      </c>
      <c r="FD89">
        <v>5.2163899999999996</v>
      </c>
      <c r="FE89">
        <v>12.0055</v>
      </c>
      <c r="FF89">
        <v>4.9852999999999996</v>
      </c>
      <c r="FG89">
        <v>3.2846500000000001</v>
      </c>
      <c r="FH89">
        <v>6408.2</v>
      </c>
      <c r="FI89">
        <v>9999</v>
      </c>
      <c r="FJ89">
        <v>9999</v>
      </c>
      <c r="FK89">
        <v>490.6</v>
      </c>
      <c r="FL89">
        <v>1.8657900000000001</v>
      </c>
      <c r="FM89">
        <v>1.86212</v>
      </c>
      <c r="FN89">
        <v>1.8641799999999999</v>
      </c>
      <c r="FO89">
        <v>1.8602799999999999</v>
      </c>
      <c r="FP89">
        <v>1.8609599999999999</v>
      </c>
      <c r="FQ89">
        <v>1.86006</v>
      </c>
      <c r="FR89">
        <v>1.86182</v>
      </c>
      <c r="FS89">
        <v>1.8583700000000001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0.01</v>
      </c>
      <c r="GH89">
        <v>0.2102</v>
      </c>
      <c r="GI89">
        <v>-0.38878066965608271</v>
      </c>
      <c r="GJ89">
        <v>8.4540356221501391E-4</v>
      </c>
      <c r="GK89">
        <v>6.8779579211309249E-8</v>
      </c>
      <c r="GL89">
        <v>-1.3381725072044801E-10</v>
      </c>
      <c r="GM89">
        <v>0.21020000000000039</v>
      </c>
      <c r="GN89">
        <v>0</v>
      </c>
      <c r="GO89">
        <v>0</v>
      </c>
      <c r="GP89">
        <v>0</v>
      </c>
      <c r="GQ89">
        <v>1</v>
      </c>
      <c r="GR89">
        <v>2082</v>
      </c>
      <c r="GS89">
        <v>3</v>
      </c>
      <c r="GT89">
        <v>35</v>
      </c>
      <c r="GU89">
        <v>49.3</v>
      </c>
      <c r="GV89">
        <v>49.3</v>
      </c>
      <c r="GW89">
        <v>1.55518</v>
      </c>
      <c r="GX89">
        <v>2.6086399999999998</v>
      </c>
      <c r="GY89">
        <v>2.04834</v>
      </c>
      <c r="GZ89">
        <v>2.6232899999999999</v>
      </c>
      <c r="HA89">
        <v>2.1972700000000001</v>
      </c>
      <c r="HB89">
        <v>2.3059099999999999</v>
      </c>
      <c r="HC89">
        <v>40.835000000000001</v>
      </c>
      <c r="HD89">
        <v>14.061999999999999</v>
      </c>
      <c r="HE89">
        <v>18</v>
      </c>
      <c r="HF89">
        <v>711.346</v>
      </c>
      <c r="HG89">
        <v>740.23800000000006</v>
      </c>
      <c r="HH89">
        <v>30.999099999999999</v>
      </c>
      <c r="HI89">
        <v>35.599299999999999</v>
      </c>
      <c r="HJ89">
        <v>30.000399999999999</v>
      </c>
      <c r="HK89">
        <v>35.387599999999999</v>
      </c>
      <c r="HL89">
        <v>35.363399999999999</v>
      </c>
      <c r="HM89">
        <v>31.1416</v>
      </c>
      <c r="HN89">
        <v>15.197800000000001</v>
      </c>
      <c r="HO89">
        <v>100</v>
      </c>
      <c r="HP89">
        <v>31</v>
      </c>
      <c r="HQ89">
        <v>498.18799999999999</v>
      </c>
      <c r="HR89">
        <v>38.054000000000002</v>
      </c>
      <c r="HS89">
        <v>98.851900000000001</v>
      </c>
      <c r="HT89">
        <v>98.444500000000005</v>
      </c>
    </row>
    <row r="90" spans="1:228" x14ac:dyDescent="0.2">
      <c r="A90">
        <v>75</v>
      </c>
      <c r="B90">
        <v>1665506422.5999999</v>
      </c>
      <c r="C90">
        <v>295.5</v>
      </c>
      <c r="D90" t="s">
        <v>508</v>
      </c>
      <c r="E90" t="s">
        <v>509</v>
      </c>
      <c r="F90">
        <v>4</v>
      </c>
      <c r="G90">
        <v>1665506420.2874999</v>
      </c>
      <c r="H90">
        <f t="shared" si="34"/>
        <v>1.3482966591129694E-3</v>
      </c>
      <c r="I90">
        <f t="shared" si="35"/>
        <v>1.3482966591129695</v>
      </c>
      <c r="J90">
        <f t="shared" si="36"/>
        <v>8.0327260758126275</v>
      </c>
      <c r="K90">
        <f t="shared" si="37"/>
        <v>472.91737499999999</v>
      </c>
      <c r="L90">
        <f t="shared" si="38"/>
        <v>270.18683237849518</v>
      </c>
      <c r="M90">
        <f t="shared" si="39"/>
        <v>27.399592485533962</v>
      </c>
      <c r="N90">
        <f t="shared" si="40"/>
        <v>47.958456155170438</v>
      </c>
      <c r="O90">
        <f t="shared" si="41"/>
        <v>6.7939986265647581E-2</v>
      </c>
      <c r="P90">
        <f t="shared" si="42"/>
        <v>3.6867633345038797</v>
      </c>
      <c r="Q90">
        <f t="shared" si="43"/>
        <v>6.7252031089289427E-2</v>
      </c>
      <c r="R90">
        <f t="shared" si="44"/>
        <v>4.2093748803482052E-2</v>
      </c>
      <c r="S90">
        <f t="shared" si="45"/>
        <v>226.11614660969673</v>
      </c>
      <c r="T90">
        <f t="shared" si="46"/>
        <v>35.612807096229723</v>
      </c>
      <c r="U90">
        <f t="shared" si="47"/>
        <v>35.628399999999999</v>
      </c>
      <c r="V90">
        <f t="shared" si="48"/>
        <v>5.8479249793161454</v>
      </c>
      <c r="W90">
        <f t="shared" si="49"/>
        <v>69.948702711760177</v>
      </c>
      <c r="X90">
        <f t="shared" si="50"/>
        <v>3.9126613339945289</v>
      </c>
      <c r="Y90">
        <f t="shared" si="51"/>
        <v>5.5936152956510936</v>
      </c>
      <c r="Z90">
        <f t="shared" si="52"/>
        <v>1.9352636453216165</v>
      </c>
      <c r="AA90">
        <f t="shared" si="53"/>
        <v>-59.459882666881953</v>
      </c>
      <c r="AB90">
        <f t="shared" si="54"/>
        <v>-159.84342320835592</v>
      </c>
      <c r="AC90">
        <f t="shared" si="55"/>
        <v>-10.147768192217725</v>
      </c>
      <c r="AD90">
        <f t="shared" si="56"/>
        <v>-3.3349274577588517</v>
      </c>
      <c r="AE90">
        <f t="shared" si="57"/>
        <v>31.435468024903464</v>
      </c>
      <c r="AF90">
        <f t="shared" si="58"/>
        <v>1.3304837916724803</v>
      </c>
      <c r="AG90">
        <f t="shared" si="59"/>
        <v>8.0327260758126275</v>
      </c>
      <c r="AH90">
        <v>505.59128110735293</v>
      </c>
      <c r="AI90">
        <v>495.0471272727271</v>
      </c>
      <c r="AJ90">
        <v>1.7393880363698051</v>
      </c>
      <c r="AK90">
        <v>66.836007347559729</v>
      </c>
      <c r="AL90">
        <f t="shared" si="60"/>
        <v>1.3482966591129695</v>
      </c>
      <c r="AM90">
        <v>38.049605524364857</v>
      </c>
      <c r="AN90">
        <v>38.586369090909074</v>
      </c>
      <c r="AO90">
        <v>3.1305413588341601E-4</v>
      </c>
      <c r="AP90">
        <v>85.801768597711657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47170.363830427785</v>
      </c>
      <c r="AV90">
        <f t="shared" si="64"/>
        <v>1200.0050000000001</v>
      </c>
      <c r="AW90">
        <f t="shared" si="65"/>
        <v>1025.929251093107</v>
      </c>
      <c r="AX90">
        <f t="shared" si="66"/>
        <v>0.85493748033808781</v>
      </c>
      <c r="AY90">
        <f t="shared" si="67"/>
        <v>0.18842933705250953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1665506420.2874999</v>
      </c>
      <c r="BF90">
        <v>472.91737499999999</v>
      </c>
      <c r="BG90">
        <v>486.23525000000001</v>
      </c>
      <c r="BH90">
        <v>38.582675000000002</v>
      </c>
      <c r="BI90">
        <v>38.051387499999997</v>
      </c>
      <c r="BJ90">
        <v>472.90525000000002</v>
      </c>
      <c r="BK90">
        <v>38.372475000000001</v>
      </c>
      <c r="BL90">
        <v>650.06337499999995</v>
      </c>
      <c r="BM90">
        <v>101.309625</v>
      </c>
      <c r="BN90">
        <v>0.10017445</v>
      </c>
      <c r="BO90">
        <v>34.824199999999998</v>
      </c>
      <c r="BP90">
        <v>35.628399999999999</v>
      </c>
      <c r="BQ90">
        <v>999.9</v>
      </c>
      <c r="BR90">
        <v>0</v>
      </c>
      <c r="BS90">
        <v>0</v>
      </c>
      <c r="BT90">
        <v>9008.5149999999994</v>
      </c>
      <c r="BU90">
        <v>0</v>
      </c>
      <c r="BV90">
        <v>1970.4237499999999</v>
      </c>
      <c r="BW90">
        <v>-13.317975000000001</v>
      </c>
      <c r="BX90">
        <v>491.89600000000002</v>
      </c>
      <c r="BY90">
        <v>505.46912500000002</v>
      </c>
      <c r="BZ90">
        <v>0.53128637499999998</v>
      </c>
      <c r="CA90">
        <v>486.23525000000001</v>
      </c>
      <c r="CB90">
        <v>38.051387499999997</v>
      </c>
      <c r="CC90">
        <v>3.9088012499999998</v>
      </c>
      <c r="CD90">
        <v>3.85497625</v>
      </c>
      <c r="CE90">
        <v>28.508512499999998</v>
      </c>
      <c r="CF90">
        <v>28.269974999999999</v>
      </c>
      <c r="CG90">
        <v>1200.0050000000001</v>
      </c>
      <c r="CH90">
        <v>0.50000100000000003</v>
      </c>
      <c r="CI90">
        <v>0.49999900000000003</v>
      </c>
      <c r="CJ90">
        <v>0</v>
      </c>
      <c r="CK90">
        <v>831.80462499999999</v>
      </c>
      <c r="CL90">
        <v>4.9990899999999998</v>
      </c>
      <c r="CM90">
        <v>9068.5162500000006</v>
      </c>
      <c r="CN90">
        <v>9557.8962500000016</v>
      </c>
      <c r="CO90">
        <v>45.125</v>
      </c>
      <c r="CP90">
        <v>48.125</v>
      </c>
      <c r="CQ90">
        <v>46.015500000000003</v>
      </c>
      <c r="CR90">
        <v>46.686999999999998</v>
      </c>
      <c r="CS90">
        <v>46.625</v>
      </c>
      <c r="CT90">
        <v>597.50375000000008</v>
      </c>
      <c r="CU90">
        <v>597.50125000000003</v>
      </c>
      <c r="CV90">
        <v>0</v>
      </c>
      <c r="CW90">
        <v>1665506427.3</v>
      </c>
      <c r="CX90">
        <v>0</v>
      </c>
      <c r="CY90">
        <v>1665503463</v>
      </c>
      <c r="CZ90" t="s">
        <v>356</v>
      </c>
      <c r="DA90">
        <v>1665503462</v>
      </c>
      <c r="DB90">
        <v>1665503463</v>
      </c>
      <c r="DC90">
        <v>5</v>
      </c>
      <c r="DD90">
        <v>8.5000000000000006E-2</v>
      </c>
      <c r="DE90">
        <v>-1E-3</v>
      </c>
      <c r="DF90">
        <v>-3.5999999999999997E-2</v>
      </c>
      <c r="DG90">
        <v>0.21</v>
      </c>
      <c r="DH90">
        <v>415</v>
      </c>
      <c r="DI90">
        <v>36</v>
      </c>
      <c r="DJ90">
        <v>0.25</v>
      </c>
      <c r="DK90">
        <v>0.11</v>
      </c>
      <c r="DL90">
        <v>-13.17663170731708</v>
      </c>
      <c r="DM90">
        <v>-1.3073205574913149</v>
      </c>
      <c r="DN90">
        <v>0.14252712782266311</v>
      </c>
      <c r="DO90">
        <v>0</v>
      </c>
      <c r="DP90">
        <v>0.51802875609756094</v>
      </c>
      <c r="DQ90">
        <v>0.1049308432055765</v>
      </c>
      <c r="DR90">
        <v>1.062341614887693E-2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363</v>
      </c>
      <c r="EA90">
        <v>3.2944399999999998</v>
      </c>
      <c r="EB90">
        <v>2.6253700000000002</v>
      </c>
      <c r="EC90">
        <v>0.11175</v>
      </c>
      <c r="ED90">
        <v>0.113159</v>
      </c>
      <c r="EE90">
        <v>0.15118799999999999</v>
      </c>
      <c r="EF90">
        <v>0.14827000000000001</v>
      </c>
      <c r="EG90">
        <v>26803.8</v>
      </c>
      <c r="EH90">
        <v>27332.7</v>
      </c>
      <c r="EI90">
        <v>28083.8</v>
      </c>
      <c r="EJ90">
        <v>29678.6</v>
      </c>
      <c r="EK90">
        <v>32736.400000000001</v>
      </c>
      <c r="EL90">
        <v>35133.800000000003</v>
      </c>
      <c r="EM90">
        <v>39567.5</v>
      </c>
      <c r="EN90">
        <v>42474.8</v>
      </c>
      <c r="EO90">
        <v>2.2019000000000002</v>
      </c>
      <c r="EP90">
        <v>2.1479200000000001</v>
      </c>
      <c r="EQ90">
        <v>0.10299700000000001</v>
      </c>
      <c r="ER90">
        <v>0</v>
      </c>
      <c r="ES90">
        <v>33.966299999999997</v>
      </c>
      <c r="ET90">
        <v>999.9</v>
      </c>
      <c r="EU90">
        <v>73.599999999999994</v>
      </c>
      <c r="EV90">
        <v>36</v>
      </c>
      <c r="EW90">
        <v>43.360199999999999</v>
      </c>
      <c r="EX90">
        <v>56.839100000000002</v>
      </c>
      <c r="EY90">
        <v>-2.15144</v>
      </c>
      <c r="EZ90">
        <v>2</v>
      </c>
      <c r="FA90">
        <v>0.66729400000000005</v>
      </c>
      <c r="FB90">
        <v>1.6589100000000001</v>
      </c>
      <c r="FC90">
        <v>20.2606</v>
      </c>
      <c r="FD90">
        <v>5.2160900000000003</v>
      </c>
      <c r="FE90">
        <v>12.0059</v>
      </c>
      <c r="FF90">
        <v>4.9854000000000003</v>
      </c>
      <c r="FG90">
        <v>3.2846500000000001</v>
      </c>
      <c r="FH90">
        <v>6408.6</v>
      </c>
      <c r="FI90">
        <v>9999</v>
      </c>
      <c r="FJ90">
        <v>9999</v>
      </c>
      <c r="FK90">
        <v>490.6</v>
      </c>
      <c r="FL90">
        <v>1.8657900000000001</v>
      </c>
      <c r="FM90">
        <v>1.8621300000000001</v>
      </c>
      <c r="FN90">
        <v>1.8641700000000001</v>
      </c>
      <c r="FO90">
        <v>1.8602799999999999</v>
      </c>
      <c r="FP90">
        <v>1.8609599999999999</v>
      </c>
      <c r="FQ90">
        <v>1.86006</v>
      </c>
      <c r="FR90">
        <v>1.86181</v>
      </c>
      <c r="FS90">
        <v>1.8583700000000001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1.6E-2</v>
      </c>
      <c r="GH90">
        <v>0.2102</v>
      </c>
      <c r="GI90">
        <v>-0.38878066965608271</v>
      </c>
      <c r="GJ90">
        <v>8.4540356221501391E-4</v>
      </c>
      <c r="GK90">
        <v>6.8779579211309249E-8</v>
      </c>
      <c r="GL90">
        <v>-1.3381725072044801E-10</v>
      </c>
      <c r="GM90">
        <v>0.21020000000000039</v>
      </c>
      <c r="GN90">
        <v>0</v>
      </c>
      <c r="GO90">
        <v>0</v>
      </c>
      <c r="GP90">
        <v>0</v>
      </c>
      <c r="GQ90">
        <v>1</v>
      </c>
      <c r="GR90">
        <v>2082</v>
      </c>
      <c r="GS90">
        <v>3</v>
      </c>
      <c r="GT90">
        <v>35</v>
      </c>
      <c r="GU90">
        <v>49.3</v>
      </c>
      <c r="GV90">
        <v>49.3</v>
      </c>
      <c r="GW90">
        <v>1.5734900000000001</v>
      </c>
      <c r="GX90">
        <v>2.5720200000000002</v>
      </c>
      <c r="GY90">
        <v>2.04956</v>
      </c>
      <c r="GZ90">
        <v>2.6232899999999999</v>
      </c>
      <c r="HA90">
        <v>2.1972700000000001</v>
      </c>
      <c r="HB90">
        <v>2.36328</v>
      </c>
      <c r="HC90">
        <v>40.835000000000001</v>
      </c>
      <c r="HD90">
        <v>14.061999999999999</v>
      </c>
      <c r="HE90">
        <v>18</v>
      </c>
      <c r="HF90">
        <v>711.32600000000002</v>
      </c>
      <c r="HG90">
        <v>740.31100000000004</v>
      </c>
      <c r="HH90">
        <v>30.999099999999999</v>
      </c>
      <c r="HI90">
        <v>35.604999999999997</v>
      </c>
      <c r="HJ90">
        <v>30.000399999999999</v>
      </c>
      <c r="HK90">
        <v>35.3917</v>
      </c>
      <c r="HL90">
        <v>35.3675</v>
      </c>
      <c r="HM90">
        <v>31.4909</v>
      </c>
      <c r="HN90">
        <v>15.197800000000001</v>
      </c>
      <c r="HO90">
        <v>100</v>
      </c>
      <c r="HP90">
        <v>31</v>
      </c>
      <c r="HQ90">
        <v>504.86700000000002</v>
      </c>
      <c r="HR90">
        <v>38.054000000000002</v>
      </c>
      <c r="HS90">
        <v>98.851399999999998</v>
      </c>
      <c r="HT90">
        <v>98.444100000000006</v>
      </c>
    </row>
    <row r="91" spans="1:228" x14ac:dyDescent="0.2">
      <c r="A91">
        <v>76</v>
      </c>
      <c r="B91">
        <v>1665506426.5999999</v>
      </c>
      <c r="C91">
        <v>299.5</v>
      </c>
      <c r="D91" t="s">
        <v>510</v>
      </c>
      <c r="E91" t="s">
        <v>511</v>
      </c>
      <c r="F91">
        <v>4</v>
      </c>
      <c r="G91">
        <v>1665506424.5999999</v>
      </c>
      <c r="H91">
        <f t="shared" si="34"/>
        <v>1.3363090377889501E-3</v>
      </c>
      <c r="I91">
        <f t="shared" si="35"/>
        <v>1.3363090377889502</v>
      </c>
      <c r="J91">
        <f t="shared" si="36"/>
        <v>8.1068555876583499</v>
      </c>
      <c r="K91">
        <f t="shared" si="37"/>
        <v>480.13514285714291</v>
      </c>
      <c r="L91">
        <f t="shared" si="38"/>
        <v>273.8251025393248</v>
      </c>
      <c r="M91">
        <f t="shared" si="39"/>
        <v>27.768783934960442</v>
      </c>
      <c r="N91">
        <f t="shared" si="40"/>
        <v>48.690820958120931</v>
      </c>
      <c r="O91">
        <f t="shared" si="41"/>
        <v>6.7357738882006524E-2</v>
      </c>
      <c r="P91">
        <f t="shared" si="42"/>
        <v>3.6887226774389346</v>
      </c>
      <c r="Q91">
        <f t="shared" si="43"/>
        <v>6.668181678110828E-2</v>
      </c>
      <c r="R91">
        <f t="shared" si="44"/>
        <v>4.1736299015899737E-2</v>
      </c>
      <c r="S91">
        <f t="shared" si="45"/>
        <v>226.11210652030718</v>
      </c>
      <c r="T91">
        <f t="shared" si="46"/>
        <v>35.614794358753443</v>
      </c>
      <c r="U91">
        <f t="shared" si="47"/>
        <v>35.627971428571428</v>
      </c>
      <c r="V91">
        <f t="shared" si="48"/>
        <v>5.8477868226387537</v>
      </c>
      <c r="W91">
        <f t="shared" si="49"/>
        <v>69.960787547452568</v>
      </c>
      <c r="X91">
        <f t="shared" si="50"/>
        <v>3.9133156148659203</v>
      </c>
      <c r="Y91">
        <f t="shared" si="51"/>
        <v>5.5935842806395231</v>
      </c>
      <c r="Z91">
        <f t="shared" si="52"/>
        <v>1.9344712077728334</v>
      </c>
      <c r="AA91">
        <f t="shared" si="53"/>
        <v>-58.931228566492699</v>
      </c>
      <c r="AB91">
        <f t="shared" si="54"/>
        <v>-159.86303071748739</v>
      </c>
      <c r="AC91">
        <f t="shared" si="55"/>
        <v>-10.143596018993707</v>
      </c>
      <c r="AD91">
        <f t="shared" si="56"/>
        <v>-2.8257487826666363</v>
      </c>
      <c r="AE91">
        <f t="shared" si="57"/>
        <v>31.538974154587017</v>
      </c>
      <c r="AF91">
        <f t="shared" si="58"/>
        <v>1.3249111434215139</v>
      </c>
      <c r="AG91">
        <f t="shared" si="59"/>
        <v>8.1068555876583499</v>
      </c>
      <c r="AH91">
        <v>512.60384135555739</v>
      </c>
      <c r="AI91">
        <v>502.01892121212131</v>
      </c>
      <c r="AJ91">
        <v>1.741241965362164</v>
      </c>
      <c r="AK91">
        <v>66.836007347559729</v>
      </c>
      <c r="AL91">
        <f t="shared" si="60"/>
        <v>1.3363090377889502</v>
      </c>
      <c r="AM91">
        <v>38.057808709279549</v>
      </c>
      <c r="AN91">
        <v>38.591460606060608</v>
      </c>
      <c r="AO91">
        <v>2.442288660213198E-6</v>
      </c>
      <c r="AP91">
        <v>85.801768597711657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47205.237708954854</v>
      </c>
      <c r="AV91">
        <f t="shared" si="64"/>
        <v>1199.984285714286</v>
      </c>
      <c r="AW91">
        <f t="shared" si="65"/>
        <v>1025.9114707359104</v>
      </c>
      <c r="AX91">
        <f t="shared" si="66"/>
        <v>0.85493742122234595</v>
      </c>
      <c r="AY91">
        <f t="shared" si="67"/>
        <v>0.18842922295912803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1665506424.5999999</v>
      </c>
      <c r="BF91">
        <v>480.13514285714291</v>
      </c>
      <c r="BG91">
        <v>493.50028571428578</v>
      </c>
      <c r="BH91">
        <v>38.588799999999999</v>
      </c>
      <c r="BI91">
        <v>38.059685714285713</v>
      </c>
      <c r="BJ91">
        <v>480.11700000000008</v>
      </c>
      <c r="BK91">
        <v>38.378599999999999</v>
      </c>
      <c r="BL91">
        <v>649.99528571428584</v>
      </c>
      <c r="BM91">
        <v>101.3107142857143</v>
      </c>
      <c r="BN91">
        <v>9.9944114285714286E-2</v>
      </c>
      <c r="BO91">
        <v>34.824100000000001</v>
      </c>
      <c r="BP91">
        <v>35.627971428571428</v>
      </c>
      <c r="BQ91">
        <v>999.89999999999986</v>
      </c>
      <c r="BR91">
        <v>0</v>
      </c>
      <c r="BS91">
        <v>0</v>
      </c>
      <c r="BT91">
        <v>9015.1785714285706</v>
      </c>
      <c r="BU91">
        <v>0</v>
      </c>
      <c r="BV91">
        <v>1975.5842857142859</v>
      </c>
      <c r="BW91">
        <v>-13.365</v>
      </c>
      <c r="BX91">
        <v>499.40657142857128</v>
      </c>
      <c r="BY91">
        <v>513.02571428571434</v>
      </c>
      <c r="BZ91">
        <v>0.52910999999999997</v>
      </c>
      <c r="CA91">
        <v>493.50028571428578</v>
      </c>
      <c r="CB91">
        <v>38.059685714285713</v>
      </c>
      <c r="CC91">
        <v>3.9094600000000002</v>
      </c>
      <c r="CD91">
        <v>3.855857142857142</v>
      </c>
      <c r="CE91">
        <v>28.511414285714292</v>
      </c>
      <c r="CF91">
        <v>28.273885714285711</v>
      </c>
      <c r="CG91">
        <v>1199.984285714286</v>
      </c>
      <c r="CH91">
        <v>0.50000300000000009</v>
      </c>
      <c r="CI91">
        <v>0.49999700000000002</v>
      </c>
      <c r="CJ91">
        <v>0</v>
      </c>
      <c r="CK91">
        <v>831.00171428571434</v>
      </c>
      <c r="CL91">
        <v>4.9990899999999998</v>
      </c>
      <c r="CM91">
        <v>9062.6671428571444</v>
      </c>
      <c r="CN91">
        <v>9557.75</v>
      </c>
      <c r="CO91">
        <v>45.125</v>
      </c>
      <c r="CP91">
        <v>48.125</v>
      </c>
      <c r="CQ91">
        <v>46.035428571428568</v>
      </c>
      <c r="CR91">
        <v>46.686999999999998</v>
      </c>
      <c r="CS91">
        <v>46.625</v>
      </c>
      <c r="CT91">
        <v>597.49571428571414</v>
      </c>
      <c r="CU91">
        <v>597.48857142857128</v>
      </c>
      <c r="CV91">
        <v>0</v>
      </c>
      <c r="CW91">
        <v>1665506430.9000001</v>
      </c>
      <c r="CX91">
        <v>0</v>
      </c>
      <c r="CY91">
        <v>1665503463</v>
      </c>
      <c r="CZ91" t="s">
        <v>356</v>
      </c>
      <c r="DA91">
        <v>1665503462</v>
      </c>
      <c r="DB91">
        <v>1665503463</v>
      </c>
      <c r="DC91">
        <v>5</v>
      </c>
      <c r="DD91">
        <v>8.5000000000000006E-2</v>
      </c>
      <c r="DE91">
        <v>-1E-3</v>
      </c>
      <c r="DF91">
        <v>-3.5999999999999997E-2</v>
      </c>
      <c r="DG91">
        <v>0.21</v>
      </c>
      <c r="DH91">
        <v>415</v>
      </c>
      <c r="DI91">
        <v>36</v>
      </c>
      <c r="DJ91">
        <v>0.25</v>
      </c>
      <c r="DK91">
        <v>0.11</v>
      </c>
      <c r="DL91">
        <v>-13.24394634146342</v>
      </c>
      <c r="DM91">
        <v>-1.0691247386759319</v>
      </c>
      <c r="DN91">
        <v>0.12255682225701291</v>
      </c>
      <c r="DO91">
        <v>0</v>
      </c>
      <c r="DP91">
        <v>0.52344546341463405</v>
      </c>
      <c r="DQ91">
        <v>6.9286641114982117E-2</v>
      </c>
      <c r="DR91">
        <v>7.5177265702635722E-3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3.2944</v>
      </c>
      <c r="EB91">
        <v>2.6253199999999999</v>
      </c>
      <c r="EC91">
        <v>0.11290600000000001</v>
      </c>
      <c r="ED91">
        <v>0.114305</v>
      </c>
      <c r="EE91">
        <v>0.15120400000000001</v>
      </c>
      <c r="EF91">
        <v>0.148284</v>
      </c>
      <c r="EG91">
        <v>26769</v>
      </c>
      <c r="EH91">
        <v>27297.599999999999</v>
      </c>
      <c r="EI91">
        <v>28084</v>
      </c>
      <c r="EJ91">
        <v>29679</v>
      </c>
      <c r="EK91">
        <v>32735.8</v>
      </c>
      <c r="EL91">
        <v>35133.800000000003</v>
      </c>
      <c r="EM91">
        <v>39567.4</v>
      </c>
      <c r="EN91">
        <v>42475.5</v>
      </c>
      <c r="EO91">
        <v>2.2017799999999998</v>
      </c>
      <c r="EP91">
        <v>2.1478299999999999</v>
      </c>
      <c r="EQ91">
        <v>0.103131</v>
      </c>
      <c r="ER91">
        <v>0</v>
      </c>
      <c r="ES91">
        <v>33.962499999999999</v>
      </c>
      <c r="ET91">
        <v>999.9</v>
      </c>
      <c r="EU91">
        <v>73.599999999999994</v>
      </c>
      <c r="EV91">
        <v>36</v>
      </c>
      <c r="EW91">
        <v>43.360599999999998</v>
      </c>
      <c r="EX91">
        <v>57.139099999999999</v>
      </c>
      <c r="EY91">
        <v>-2.11138</v>
      </c>
      <c r="EZ91">
        <v>2</v>
      </c>
      <c r="FA91">
        <v>0.66764199999999996</v>
      </c>
      <c r="FB91">
        <v>1.65761</v>
      </c>
      <c r="FC91">
        <v>20.2605</v>
      </c>
      <c r="FD91">
        <v>5.21624</v>
      </c>
      <c r="FE91">
        <v>12.0052</v>
      </c>
      <c r="FF91">
        <v>4.9854000000000003</v>
      </c>
      <c r="FG91">
        <v>3.2846500000000001</v>
      </c>
      <c r="FH91">
        <v>6408.6</v>
      </c>
      <c r="FI91">
        <v>9999</v>
      </c>
      <c r="FJ91">
        <v>9999</v>
      </c>
      <c r="FK91">
        <v>490.6</v>
      </c>
      <c r="FL91">
        <v>1.8657900000000001</v>
      </c>
      <c r="FM91">
        <v>1.86212</v>
      </c>
      <c r="FN91">
        <v>1.8641700000000001</v>
      </c>
      <c r="FO91">
        <v>1.8603000000000001</v>
      </c>
      <c r="FP91">
        <v>1.8609599999999999</v>
      </c>
      <c r="FQ91">
        <v>1.86008</v>
      </c>
      <c r="FR91">
        <v>1.86182</v>
      </c>
      <c r="FS91">
        <v>1.8583700000000001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2.1000000000000001E-2</v>
      </c>
      <c r="GH91">
        <v>0.2102</v>
      </c>
      <c r="GI91">
        <v>-0.38878066965608271</v>
      </c>
      <c r="GJ91">
        <v>8.4540356221501391E-4</v>
      </c>
      <c r="GK91">
        <v>6.8779579211309249E-8</v>
      </c>
      <c r="GL91">
        <v>-1.3381725072044801E-10</v>
      </c>
      <c r="GM91">
        <v>0.21020000000000039</v>
      </c>
      <c r="GN91">
        <v>0</v>
      </c>
      <c r="GO91">
        <v>0</v>
      </c>
      <c r="GP91">
        <v>0</v>
      </c>
      <c r="GQ91">
        <v>1</v>
      </c>
      <c r="GR91">
        <v>2082</v>
      </c>
      <c r="GS91">
        <v>3</v>
      </c>
      <c r="GT91">
        <v>35</v>
      </c>
      <c r="GU91">
        <v>49.4</v>
      </c>
      <c r="GV91">
        <v>49.4</v>
      </c>
      <c r="GW91">
        <v>1.5905800000000001</v>
      </c>
      <c r="GX91">
        <v>2.5720200000000002</v>
      </c>
      <c r="GY91">
        <v>2.04834</v>
      </c>
      <c r="GZ91">
        <v>2.6245099999999999</v>
      </c>
      <c r="HA91">
        <v>2.1972700000000001</v>
      </c>
      <c r="HB91">
        <v>2.3754900000000001</v>
      </c>
      <c r="HC91">
        <v>40.835000000000001</v>
      </c>
      <c r="HD91">
        <v>14.0707</v>
      </c>
      <c r="HE91">
        <v>18</v>
      </c>
      <c r="HF91">
        <v>711.25599999999997</v>
      </c>
      <c r="HG91">
        <v>740.26099999999997</v>
      </c>
      <c r="HH91">
        <v>30.999400000000001</v>
      </c>
      <c r="HI91">
        <v>35.6098</v>
      </c>
      <c r="HJ91">
        <v>30.000399999999999</v>
      </c>
      <c r="HK91">
        <v>35.395099999999999</v>
      </c>
      <c r="HL91">
        <v>35.371499999999997</v>
      </c>
      <c r="HM91">
        <v>31.838200000000001</v>
      </c>
      <c r="HN91">
        <v>15.197800000000001</v>
      </c>
      <c r="HO91">
        <v>100</v>
      </c>
      <c r="HP91">
        <v>31</v>
      </c>
      <c r="HQ91">
        <v>511.54500000000002</v>
      </c>
      <c r="HR91">
        <v>38.054000000000002</v>
      </c>
      <c r="HS91">
        <v>98.851500000000001</v>
      </c>
      <c r="HT91">
        <v>98.445499999999996</v>
      </c>
    </row>
    <row r="92" spans="1:228" x14ac:dyDescent="0.2">
      <c r="A92">
        <v>77</v>
      </c>
      <c r="B92">
        <v>1665506430.5999999</v>
      </c>
      <c r="C92">
        <v>303.5</v>
      </c>
      <c r="D92" t="s">
        <v>512</v>
      </c>
      <c r="E92" t="s">
        <v>513</v>
      </c>
      <c r="F92">
        <v>4</v>
      </c>
      <c r="G92">
        <v>1665506428.2874999</v>
      </c>
      <c r="H92">
        <f t="shared" si="34"/>
        <v>1.3498351531722459E-3</v>
      </c>
      <c r="I92">
        <f t="shared" si="35"/>
        <v>1.3498351531722459</v>
      </c>
      <c r="J92">
        <f t="shared" si="36"/>
        <v>8.6776276334769555</v>
      </c>
      <c r="K92">
        <f t="shared" si="37"/>
        <v>486.22087499999998</v>
      </c>
      <c r="L92">
        <f t="shared" si="38"/>
        <v>268.36972693212465</v>
      </c>
      <c r="M92">
        <f t="shared" si="39"/>
        <v>27.215876564046656</v>
      </c>
      <c r="N92">
        <f t="shared" si="40"/>
        <v>49.308569443116042</v>
      </c>
      <c r="O92">
        <f t="shared" si="41"/>
        <v>6.8066144050197494E-2</v>
      </c>
      <c r="P92">
        <f t="shared" si="42"/>
        <v>3.6804289916924797</v>
      </c>
      <c r="Q92">
        <f t="shared" si="43"/>
        <v>6.7374470199722578E-2</v>
      </c>
      <c r="R92">
        <f t="shared" si="44"/>
        <v>4.2170602153472729E-2</v>
      </c>
      <c r="S92">
        <f t="shared" si="45"/>
        <v>226.11173998510594</v>
      </c>
      <c r="T92">
        <f t="shared" si="46"/>
        <v>35.622137196531874</v>
      </c>
      <c r="U92">
        <f t="shared" si="47"/>
        <v>35.628974999999997</v>
      </c>
      <c r="V92">
        <f t="shared" si="48"/>
        <v>5.8481103439797621</v>
      </c>
      <c r="W92">
        <f t="shared" si="49"/>
        <v>69.942455901198073</v>
      </c>
      <c r="X92">
        <f t="shared" si="50"/>
        <v>3.9141344682319579</v>
      </c>
      <c r="Y92">
        <f t="shared" si="51"/>
        <v>5.5962210903219241</v>
      </c>
      <c r="Z92">
        <f t="shared" si="52"/>
        <v>1.9339758757478043</v>
      </c>
      <c r="AA92">
        <f t="shared" si="53"/>
        <v>-59.527730254896042</v>
      </c>
      <c r="AB92">
        <f t="shared" si="54"/>
        <v>-158.01616032182406</v>
      </c>
      <c r="AC92">
        <f t="shared" si="55"/>
        <v>-10.049467306209127</v>
      </c>
      <c r="AD92">
        <f t="shared" si="56"/>
        <v>-1.4816178978232699</v>
      </c>
      <c r="AE92">
        <f t="shared" si="57"/>
        <v>31.78902976777124</v>
      </c>
      <c r="AF92">
        <f t="shared" si="58"/>
        <v>1.3347487847856316</v>
      </c>
      <c r="AG92">
        <f t="shared" si="59"/>
        <v>8.6776276334769555</v>
      </c>
      <c r="AH92">
        <v>519.58188085524102</v>
      </c>
      <c r="AI92">
        <v>508.85023636363599</v>
      </c>
      <c r="AJ92">
        <v>1.7168192933379069</v>
      </c>
      <c r="AK92">
        <v>66.836007347559729</v>
      </c>
      <c r="AL92">
        <f t="shared" si="60"/>
        <v>1.3498351531722459</v>
      </c>
      <c r="AM92">
        <v>38.062112966946522</v>
      </c>
      <c r="AN92">
        <v>38.599084242424233</v>
      </c>
      <c r="AO92">
        <v>3.9766280911959328E-4</v>
      </c>
      <c r="AP92">
        <v>85.801768597711657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47056.446451553871</v>
      </c>
      <c r="AV92">
        <f t="shared" si="64"/>
        <v>1199.97875</v>
      </c>
      <c r="AW92">
        <f t="shared" si="65"/>
        <v>1025.907088593319</v>
      </c>
      <c r="AX92">
        <f t="shared" si="66"/>
        <v>0.85493771334977309</v>
      </c>
      <c r="AY92">
        <f t="shared" si="67"/>
        <v>0.18842978676506225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1665506428.2874999</v>
      </c>
      <c r="BF92">
        <v>486.22087499999998</v>
      </c>
      <c r="BG92">
        <v>499.69487500000002</v>
      </c>
      <c r="BH92">
        <v>38.5964125</v>
      </c>
      <c r="BI92">
        <v>38.063387499999997</v>
      </c>
      <c r="BJ92">
        <v>486.19787500000001</v>
      </c>
      <c r="BK92">
        <v>38.386212499999999</v>
      </c>
      <c r="BL92">
        <v>650.01212499999997</v>
      </c>
      <c r="BM92">
        <v>101.31175</v>
      </c>
      <c r="BN92">
        <v>0.10012262500000001</v>
      </c>
      <c r="BO92">
        <v>34.832599999999999</v>
      </c>
      <c r="BP92">
        <v>35.628974999999997</v>
      </c>
      <c r="BQ92">
        <v>999.9</v>
      </c>
      <c r="BR92">
        <v>0</v>
      </c>
      <c r="BS92">
        <v>0</v>
      </c>
      <c r="BT92">
        <v>8986.4837499999994</v>
      </c>
      <c r="BU92">
        <v>0</v>
      </c>
      <c r="BV92">
        <v>1979.4549999999999</v>
      </c>
      <c r="BW92">
        <v>-13.47395</v>
      </c>
      <c r="BX92">
        <v>505.7405</v>
      </c>
      <c r="BY92">
        <v>519.46737499999995</v>
      </c>
      <c r="BZ92">
        <v>0.53301949999999998</v>
      </c>
      <c r="CA92">
        <v>499.69487500000002</v>
      </c>
      <c r="CB92">
        <v>38.063387499999997</v>
      </c>
      <c r="CC92">
        <v>3.9102712500000001</v>
      </c>
      <c r="CD92">
        <v>3.8562712499999998</v>
      </c>
      <c r="CE92">
        <v>28.5149875</v>
      </c>
      <c r="CF92">
        <v>28.275737500000002</v>
      </c>
      <c r="CG92">
        <v>1199.97875</v>
      </c>
      <c r="CH92">
        <v>0.49999349999999998</v>
      </c>
      <c r="CI92">
        <v>0.50000650000000002</v>
      </c>
      <c r="CJ92">
        <v>0</v>
      </c>
      <c r="CK92">
        <v>830.45587499999999</v>
      </c>
      <c r="CL92">
        <v>4.9990899999999998</v>
      </c>
      <c r="CM92">
        <v>9058.1487500000003</v>
      </c>
      <c r="CN92">
        <v>9557.65625</v>
      </c>
      <c r="CO92">
        <v>45.125</v>
      </c>
      <c r="CP92">
        <v>48.125</v>
      </c>
      <c r="CQ92">
        <v>46.061999999999998</v>
      </c>
      <c r="CR92">
        <v>46.686999999999998</v>
      </c>
      <c r="CS92">
        <v>46.625</v>
      </c>
      <c r="CT92">
        <v>597.48125000000005</v>
      </c>
      <c r="CU92">
        <v>597.49749999999995</v>
      </c>
      <c r="CV92">
        <v>0</v>
      </c>
      <c r="CW92">
        <v>1665506435.0999999</v>
      </c>
      <c r="CX92">
        <v>0</v>
      </c>
      <c r="CY92">
        <v>1665503463</v>
      </c>
      <c r="CZ92" t="s">
        <v>356</v>
      </c>
      <c r="DA92">
        <v>1665503462</v>
      </c>
      <c r="DB92">
        <v>1665503463</v>
      </c>
      <c r="DC92">
        <v>5</v>
      </c>
      <c r="DD92">
        <v>8.5000000000000006E-2</v>
      </c>
      <c r="DE92">
        <v>-1E-3</v>
      </c>
      <c r="DF92">
        <v>-3.5999999999999997E-2</v>
      </c>
      <c r="DG92">
        <v>0.21</v>
      </c>
      <c r="DH92">
        <v>415</v>
      </c>
      <c r="DI92">
        <v>36</v>
      </c>
      <c r="DJ92">
        <v>0.25</v>
      </c>
      <c r="DK92">
        <v>0.11</v>
      </c>
      <c r="DL92">
        <v>-13.328687804878051</v>
      </c>
      <c r="DM92">
        <v>-0.74645853658537964</v>
      </c>
      <c r="DN92">
        <v>8.0342942364991787E-2</v>
      </c>
      <c r="DO92">
        <v>0</v>
      </c>
      <c r="DP92">
        <v>0.52775121951219517</v>
      </c>
      <c r="DQ92">
        <v>4.2143101045296887E-2</v>
      </c>
      <c r="DR92">
        <v>4.6885787461800662E-3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3.2942200000000001</v>
      </c>
      <c r="EB92">
        <v>2.6252</v>
      </c>
      <c r="EC92">
        <v>0.11404499999999999</v>
      </c>
      <c r="ED92">
        <v>0.115444</v>
      </c>
      <c r="EE92">
        <v>0.151225</v>
      </c>
      <c r="EF92">
        <v>0.14829899999999999</v>
      </c>
      <c r="EG92">
        <v>26734.2</v>
      </c>
      <c r="EH92">
        <v>27262.799999999999</v>
      </c>
      <c r="EI92">
        <v>28083.599999999999</v>
      </c>
      <c r="EJ92">
        <v>29679.3</v>
      </c>
      <c r="EK92">
        <v>32734.3</v>
      </c>
      <c r="EL92">
        <v>35133.800000000003</v>
      </c>
      <c r="EM92">
        <v>39566.6</v>
      </c>
      <c r="EN92">
        <v>42476.1</v>
      </c>
      <c r="EO92">
        <v>2.20167</v>
      </c>
      <c r="EP92">
        <v>2.1478999999999999</v>
      </c>
      <c r="EQ92">
        <v>0.103585</v>
      </c>
      <c r="ER92">
        <v>0</v>
      </c>
      <c r="ES92">
        <v>33.960999999999999</v>
      </c>
      <c r="ET92">
        <v>999.9</v>
      </c>
      <c r="EU92">
        <v>73.599999999999994</v>
      </c>
      <c r="EV92">
        <v>36</v>
      </c>
      <c r="EW92">
        <v>43.360199999999999</v>
      </c>
      <c r="EX92">
        <v>57.199100000000001</v>
      </c>
      <c r="EY92">
        <v>-1.99519</v>
      </c>
      <c r="EZ92">
        <v>2</v>
      </c>
      <c r="FA92">
        <v>0.66790700000000003</v>
      </c>
      <c r="FB92">
        <v>1.66096</v>
      </c>
      <c r="FC92">
        <v>20.260300000000001</v>
      </c>
      <c r="FD92">
        <v>5.2151899999999998</v>
      </c>
      <c r="FE92">
        <v>12.005000000000001</v>
      </c>
      <c r="FF92">
        <v>4.98515</v>
      </c>
      <c r="FG92">
        <v>3.2846500000000001</v>
      </c>
      <c r="FH92">
        <v>6408.9</v>
      </c>
      <c r="FI92">
        <v>9999</v>
      </c>
      <c r="FJ92">
        <v>9999</v>
      </c>
      <c r="FK92">
        <v>490.6</v>
      </c>
      <c r="FL92">
        <v>1.86581</v>
      </c>
      <c r="FM92">
        <v>1.86216</v>
      </c>
      <c r="FN92">
        <v>1.8641799999999999</v>
      </c>
      <c r="FO92">
        <v>1.8602799999999999</v>
      </c>
      <c r="FP92">
        <v>1.86097</v>
      </c>
      <c r="FQ92">
        <v>1.86006</v>
      </c>
      <c r="FR92">
        <v>1.86182</v>
      </c>
      <c r="FS92">
        <v>1.8583799999999999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2.5999999999999999E-2</v>
      </c>
      <c r="GH92">
        <v>0.2102</v>
      </c>
      <c r="GI92">
        <v>-0.38878066965608271</v>
      </c>
      <c r="GJ92">
        <v>8.4540356221501391E-4</v>
      </c>
      <c r="GK92">
        <v>6.8779579211309249E-8</v>
      </c>
      <c r="GL92">
        <v>-1.3381725072044801E-10</v>
      </c>
      <c r="GM92">
        <v>0.21020000000000039</v>
      </c>
      <c r="GN92">
        <v>0</v>
      </c>
      <c r="GO92">
        <v>0</v>
      </c>
      <c r="GP92">
        <v>0</v>
      </c>
      <c r="GQ92">
        <v>1</v>
      </c>
      <c r="GR92">
        <v>2082</v>
      </c>
      <c r="GS92">
        <v>3</v>
      </c>
      <c r="GT92">
        <v>35</v>
      </c>
      <c r="GU92">
        <v>49.5</v>
      </c>
      <c r="GV92">
        <v>49.5</v>
      </c>
      <c r="GW92">
        <v>1.6076699999999999</v>
      </c>
      <c r="GX92">
        <v>2.5634800000000002</v>
      </c>
      <c r="GY92">
        <v>2.04834</v>
      </c>
      <c r="GZ92">
        <v>2.6245099999999999</v>
      </c>
      <c r="HA92">
        <v>2.1972700000000001</v>
      </c>
      <c r="HB92">
        <v>2.3535200000000001</v>
      </c>
      <c r="HC92">
        <v>40.835000000000001</v>
      </c>
      <c r="HD92">
        <v>14.0707</v>
      </c>
      <c r="HE92">
        <v>18</v>
      </c>
      <c r="HF92">
        <v>711.23099999999999</v>
      </c>
      <c r="HG92">
        <v>740.38300000000004</v>
      </c>
      <c r="HH92">
        <v>31.000399999999999</v>
      </c>
      <c r="HI92">
        <v>35.614899999999999</v>
      </c>
      <c r="HJ92">
        <v>30.000399999999999</v>
      </c>
      <c r="HK92">
        <v>35.400599999999997</v>
      </c>
      <c r="HL92">
        <v>35.375500000000002</v>
      </c>
      <c r="HM92">
        <v>32.182899999999997</v>
      </c>
      <c r="HN92">
        <v>15.197800000000001</v>
      </c>
      <c r="HO92">
        <v>100</v>
      </c>
      <c r="HP92">
        <v>31</v>
      </c>
      <c r="HQ92">
        <v>518.22400000000005</v>
      </c>
      <c r="HR92">
        <v>38.054000000000002</v>
      </c>
      <c r="HS92">
        <v>98.849599999999995</v>
      </c>
      <c r="HT92">
        <v>98.446799999999996</v>
      </c>
    </row>
    <row r="93" spans="1:228" x14ac:dyDescent="0.2">
      <c r="A93">
        <v>78</v>
      </c>
      <c r="B93">
        <v>1665506434.5999999</v>
      </c>
      <c r="C93">
        <v>307.5</v>
      </c>
      <c r="D93" t="s">
        <v>514</v>
      </c>
      <c r="E93" t="s">
        <v>515</v>
      </c>
      <c r="F93">
        <v>4</v>
      </c>
      <c r="G93">
        <v>1665506432.5999999</v>
      </c>
      <c r="H93">
        <f t="shared" si="34"/>
        <v>1.3661965959160804E-3</v>
      </c>
      <c r="I93">
        <f t="shared" si="35"/>
        <v>1.3661965959160804</v>
      </c>
      <c r="J93">
        <f t="shared" si="36"/>
        <v>8.6071841722367353</v>
      </c>
      <c r="K93">
        <f t="shared" si="37"/>
        <v>493.40771428571429</v>
      </c>
      <c r="L93">
        <f t="shared" si="38"/>
        <v>279.08312962323686</v>
      </c>
      <c r="M93">
        <f t="shared" si="39"/>
        <v>28.302588191930663</v>
      </c>
      <c r="N93">
        <f t="shared" si="40"/>
        <v>50.037834128500592</v>
      </c>
      <c r="O93">
        <f t="shared" si="41"/>
        <v>6.8798516548826627E-2</v>
      </c>
      <c r="P93">
        <f t="shared" si="42"/>
        <v>3.6933856249530423</v>
      </c>
      <c r="Q93">
        <f t="shared" si="43"/>
        <v>6.8094412807758367E-2</v>
      </c>
      <c r="R93">
        <f t="shared" si="44"/>
        <v>4.262166828544138E-2</v>
      </c>
      <c r="S93">
        <f t="shared" si="45"/>
        <v>226.11181380702425</v>
      </c>
      <c r="T93">
        <f t="shared" si="46"/>
        <v>35.62651904585416</v>
      </c>
      <c r="U93">
        <f t="shared" si="47"/>
        <v>35.640714285714289</v>
      </c>
      <c r="V93">
        <f t="shared" si="48"/>
        <v>5.8518958927683826</v>
      </c>
      <c r="W93">
        <f t="shared" si="49"/>
        <v>69.921247680621278</v>
      </c>
      <c r="X93">
        <f t="shared" si="50"/>
        <v>3.9152044461127833</v>
      </c>
      <c r="Y93">
        <f t="shared" si="51"/>
        <v>5.5994487741354835</v>
      </c>
      <c r="Z93">
        <f t="shared" si="52"/>
        <v>1.9366914466555993</v>
      </c>
      <c r="AA93">
        <f t="shared" si="53"/>
        <v>-60.249269879899146</v>
      </c>
      <c r="AB93">
        <f t="shared" si="54"/>
        <v>-158.83911823668902</v>
      </c>
      <c r="AC93">
        <f t="shared" si="55"/>
        <v>-10.067452420890618</v>
      </c>
      <c r="AD93">
        <f t="shared" si="56"/>
        <v>-3.044026730454533</v>
      </c>
      <c r="AE93">
        <f t="shared" si="57"/>
        <v>31.808380230729846</v>
      </c>
      <c r="AF93">
        <f t="shared" si="58"/>
        <v>1.3465058740693063</v>
      </c>
      <c r="AG93">
        <f t="shared" si="59"/>
        <v>8.6071841722367353</v>
      </c>
      <c r="AH93">
        <v>526.5363931762231</v>
      </c>
      <c r="AI93">
        <v>515.80603030302984</v>
      </c>
      <c r="AJ93">
        <v>1.7240135548512949</v>
      </c>
      <c r="AK93">
        <v>66.836007347559729</v>
      </c>
      <c r="AL93">
        <f t="shared" si="60"/>
        <v>1.3661965959160804</v>
      </c>
      <c r="AM93">
        <v>38.067142894863657</v>
      </c>
      <c r="AN93">
        <v>38.611356969696963</v>
      </c>
      <c r="AO93">
        <v>2.605642207749642E-4</v>
      </c>
      <c r="AP93">
        <v>85.801768597711657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47285.303224867697</v>
      </c>
      <c r="AV93">
        <f t="shared" si="64"/>
        <v>1199.975714285714</v>
      </c>
      <c r="AW93">
        <f t="shared" si="65"/>
        <v>1025.9048278792868</v>
      </c>
      <c r="AX93">
        <f t="shared" si="66"/>
        <v>0.85493799221591504</v>
      </c>
      <c r="AY93">
        <f t="shared" si="67"/>
        <v>0.18843032497671619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1665506432.5999999</v>
      </c>
      <c r="BF93">
        <v>493.40771428571429</v>
      </c>
      <c r="BG93">
        <v>506.89614285714288</v>
      </c>
      <c r="BH93">
        <v>38.606628571428573</v>
      </c>
      <c r="BI93">
        <v>38.068914285714293</v>
      </c>
      <c r="BJ93">
        <v>493.37885714285721</v>
      </c>
      <c r="BK93">
        <v>38.396428571428572</v>
      </c>
      <c r="BL93">
        <v>650.01228571428589</v>
      </c>
      <c r="BM93">
        <v>101.313</v>
      </c>
      <c r="BN93">
        <v>9.9751928571428561E-2</v>
      </c>
      <c r="BO93">
        <v>34.843000000000004</v>
      </c>
      <c r="BP93">
        <v>35.640714285714289</v>
      </c>
      <c r="BQ93">
        <v>999.89999999999986</v>
      </c>
      <c r="BR93">
        <v>0</v>
      </c>
      <c r="BS93">
        <v>0</v>
      </c>
      <c r="BT93">
        <v>9031.0714285714294</v>
      </c>
      <c r="BU93">
        <v>0</v>
      </c>
      <c r="BV93">
        <v>1984.741428571429</v>
      </c>
      <c r="BW93">
        <v>-13.488157142857141</v>
      </c>
      <c r="BX93">
        <v>513.22171428571426</v>
      </c>
      <c r="BY93">
        <v>526.95657142857146</v>
      </c>
      <c r="BZ93">
        <v>0.53769400000000001</v>
      </c>
      <c r="CA93">
        <v>506.89614285714288</v>
      </c>
      <c r="CB93">
        <v>38.068914285714293</v>
      </c>
      <c r="CC93">
        <v>3.9113514285714288</v>
      </c>
      <c r="CD93">
        <v>3.8568771428571429</v>
      </c>
      <c r="CE93">
        <v>28.519728571428569</v>
      </c>
      <c r="CF93">
        <v>28.27842857142857</v>
      </c>
      <c r="CG93">
        <v>1199.975714285714</v>
      </c>
      <c r="CH93">
        <v>0.49998399999999998</v>
      </c>
      <c r="CI93">
        <v>0.5000159999999999</v>
      </c>
      <c r="CJ93">
        <v>0</v>
      </c>
      <c r="CK93">
        <v>829.66285714285709</v>
      </c>
      <c r="CL93">
        <v>4.9990899999999998</v>
      </c>
      <c r="CM93">
        <v>9051.5857142857149</v>
      </c>
      <c r="CN93">
        <v>9557.5857142857149</v>
      </c>
      <c r="CO93">
        <v>45.125</v>
      </c>
      <c r="CP93">
        <v>48.125</v>
      </c>
      <c r="CQ93">
        <v>46.061999999999998</v>
      </c>
      <c r="CR93">
        <v>46.686999999999998</v>
      </c>
      <c r="CS93">
        <v>46.625</v>
      </c>
      <c r="CT93">
        <v>597.46857142857152</v>
      </c>
      <c r="CU93">
        <v>597.50714285714287</v>
      </c>
      <c r="CV93">
        <v>0</v>
      </c>
      <c r="CW93">
        <v>1665506439.3</v>
      </c>
      <c r="CX93">
        <v>0</v>
      </c>
      <c r="CY93">
        <v>1665503463</v>
      </c>
      <c r="CZ93" t="s">
        <v>356</v>
      </c>
      <c r="DA93">
        <v>1665503462</v>
      </c>
      <c r="DB93">
        <v>1665503463</v>
      </c>
      <c r="DC93">
        <v>5</v>
      </c>
      <c r="DD93">
        <v>8.5000000000000006E-2</v>
      </c>
      <c r="DE93">
        <v>-1E-3</v>
      </c>
      <c r="DF93">
        <v>-3.5999999999999997E-2</v>
      </c>
      <c r="DG93">
        <v>0.21</v>
      </c>
      <c r="DH93">
        <v>415</v>
      </c>
      <c r="DI93">
        <v>36</v>
      </c>
      <c r="DJ93">
        <v>0.25</v>
      </c>
      <c r="DK93">
        <v>0.11</v>
      </c>
      <c r="DL93">
        <v>-13.380378048780489</v>
      </c>
      <c r="DM93">
        <v>-0.78712264808360299</v>
      </c>
      <c r="DN93">
        <v>8.4541753321831156E-2</v>
      </c>
      <c r="DO93">
        <v>0</v>
      </c>
      <c r="DP93">
        <v>0.53077078048780491</v>
      </c>
      <c r="DQ93">
        <v>3.7947156794424043E-2</v>
      </c>
      <c r="DR93">
        <v>4.241813190952232E-3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3.2943899999999999</v>
      </c>
      <c r="EB93">
        <v>2.6253299999999999</v>
      </c>
      <c r="EC93">
        <v>0.115176</v>
      </c>
      <c r="ED93">
        <v>0.11655</v>
      </c>
      <c r="EE93">
        <v>0.151252</v>
      </c>
      <c r="EF93">
        <v>0.148308</v>
      </c>
      <c r="EG93">
        <v>26700.6</v>
      </c>
      <c r="EH93">
        <v>27228.799999999999</v>
      </c>
      <c r="EI93">
        <v>28084.2</v>
      </c>
      <c r="EJ93">
        <v>29679.599999999999</v>
      </c>
      <c r="EK93">
        <v>32734.3</v>
      </c>
      <c r="EL93">
        <v>35134</v>
      </c>
      <c r="EM93">
        <v>39567.599999999999</v>
      </c>
      <c r="EN93">
        <v>42476.7</v>
      </c>
      <c r="EO93">
        <v>2.2016499999999999</v>
      </c>
      <c r="EP93">
        <v>2.1477499999999998</v>
      </c>
      <c r="EQ93">
        <v>0.104174</v>
      </c>
      <c r="ER93">
        <v>0</v>
      </c>
      <c r="ES93">
        <v>33.962499999999999</v>
      </c>
      <c r="ET93">
        <v>999.9</v>
      </c>
      <c r="EU93">
        <v>73.599999999999994</v>
      </c>
      <c r="EV93">
        <v>36</v>
      </c>
      <c r="EW93">
        <v>43.361800000000002</v>
      </c>
      <c r="EX93">
        <v>56.509099999999997</v>
      </c>
      <c r="EY93">
        <v>-1.9992000000000001</v>
      </c>
      <c r="EZ93">
        <v>2</v>
      </c>
      <c r="FA93">
        <v>0.66834099999999996</v>
      </c>
      <c r="FB93">
        <v>1.67028</v>
      </c>
      <c r="FC93">
        <v>20.260300000000001</v>
      </c>
      <c r="FD93">
        <v>5.2160900000000003</v>
      </c>
      <c r="FE93">
        <v>12.0059</v>
      </c>
      <c r="FF93">
        <v>4.9852999999999996</v>
      </c>
      <c r="FG93">
        <v>3.2846500000000001</v>
      </c>
      <c r="FH93">
        <v>6408.9</v>
      </c>
      <c r="FI93">
        <v>9999</v>
      </c>
      <c r="FJ93">
        <v>9999</v>
      </c>
      <c r="FK93">
        <v>490.6</v>
      </c>
      <c r="FL93">
        <v>1.8657999999999999</v>
      </c>
      <c r="FM93">
        <v>1.8621300000000001</v>
      </c>
      <c r="FN93">
        <v>1.8641799999999999</v>
      </c>
      <c r="FO93">
        <v>1.8602799999999999</v>
      </c>
      <c r="FP93">
        <v>1.86097</v>
      </c>
      <c r="FQ93">
        <v>1.86008</v>
      </c>
      <c r="FR93">
        <v>1.86182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3.1E-2</v>
      </c>
      <c r="GH93">
        <v>0.2102</v>
      </c>
      <c r="GI93">
        <v>-0.38878066965608271</v>
      </c>
      <c r="GJ93">
        <v>8.4540356221501391E-4</v>
      </c>
      <c r="GK93">
        <v>6.8779579211309249E-8</v>
      </c>
      <c r="GL93">
        <v>-1.3381725072044801E-10</v>
      </c>
      <c r="GM93">
        <v>0.21020000000000039</v>
      </c>
      <c r="GN93">
        <v>0</v>
      </c>
      <c r="GO93">
        <v>0</v>
      </c>
      <c r="GP93">
        <v>0</v>
      </c>
      <c r="GQ93">
        <v>1</v>
      </c>
      <c r="GR93">
        <v>2082</v>
      </c>
      <c r="GS93">
        <v>3</v>
      </c>
      <c r="GT93">
        <v>35</v>
      </c>
      <c r="GU93">
        <v>49.5</v>
      </c>
      <c r="GV93">
        <v>49.5</v>
      </c>
      <c r="GW93">
        <v>1.62476</v>
      </c>
      <c r="GX93">
        <v>2.5695800000000002</v>
      </c>
      <c r="GY93">
        <v>2.04834</v>
      </c>
      <c r="GZ93">
        <v>2.6245099999999999</v>
      </c>
      <c r="HA93">
        <v>2.1972700000000001</v>
      </c>
      <c r="HB93">
        <v>2.3315399999999999</v>
      </c>
      <c r="HC93">
        <v>40.835000000000001</v>
      </c>
      <c r="HD93">
        <v>14.061999999999999</v>
      </c>
      <c r="HE93">
        <v>18</v>
      </c>
      <c r="HF93">
        <v>711.255</v>
      </c>
      <c r="HG93">
        <v>740.29499999999996</v>
      </c>
      <c r="HH93">
        <v>31.0017</v>
      </c>
      <c r="HI93">
        <v>35.6205</v>
      </c>
      <c r="HJ93">
        <v>30.000499999999999</v>
      </c>
      <c r="HK93">
        <v>35.404800000000002</v>
      </c>
      <c r="HL93">
        <v>35.380400000000002</v>
      </c>
      <c r="HM93">
        <v>32.530700000000003</v>
      </c>
      <c r="HN93">
        <v>15.197800000000001</v>
      </c>
      <c r="HO93">
        <v>100</v>
      </c>
      <c r="HP93">
        <v>31</v>
      </c>
      <c r="HQ93">
        <v>524.90200000000004</v>
      </c>
      <c r="HR93">
        <v>38.051900000000003</v>
      </c>
      <c r="HS93">
        <v>98.852199999999996</v>
      </c>
      <c r="HT93">
        <v>98.447999999999993</v>
      </c>
    </row>
    <row r="94" spans="1:228" x14ac:dyDescent="0.2">
      <c r="A94">
        <v>79</v>
      </c>
      <c r="B94">
        <v>1665506438.5999999</v>
      </c>
      <c r="C94">
        <v>311.5</v>
      </c>
      <c r="D94" t="s">
        <v>516</v>
      </c>
      <c r="E94" t="s">
        <v>517</v>
      </c>
      <c r="F94">
        <v>4</v>
      </c>
      <c r="G94">
        <v>1665506436.2874999</v>
      </c>
      <c r="H94">
        <f t="shared" si="34"/>
        <v>1.3674598616464952E-3</v>
      </c>
      <c r="I94">
        <f t="shared" si="35"/>
        <v>1.3674598616464952</v>
      </c>
      <c r="J94">
        <f t="shared" si="36"/>
        <v>8.6361392752041173</v>
      </c>
      <c r="K94">
        <f t="shared" si="37"/>
        <v>499.54899999999998</v>
      </c>
      <c r="L94">
        <f t="shared" si="38"/>
        <v>284.49100473591074</v>
      </c>
      <c r="M94">
        <f t="shared" si="39"/>
        <v>28.851256118637295</v>
      </c>
      <c r="N94">
        <f t="shared" si="40"/>
        <v>50.661060992730455</v>
      </c>
      <c r="O94">
        <f t="shared" si="41"/>
        <v>6.8846862491229843E-2</v>
      </c>
      <c r="P94">
        <f t="shared" si="42"/>
        <v>3.6794769610141471</v>
      </c>
      <c r="Q94">
        <f t="shared" si="43"/>
        <v>6.8139138578705544E-2</v>
      </c>
      <c r="R94">
        <f t="shared" si="44"/>
        <v>4.2649941389723577E-2</v>
      </c>
      <c r="S94">
        <f t="shared" si="45"/>
        <v>226.11795598606884</v>
      </c>
      <c r="T94">
        <f t="shared" si="46"/>
        <v>35.634879146715669</v>
      </c>
      <c r="U94">
        <f t="shared" si="47"/>
        <v>35.6448125</v>
      </c>
      <c r="V94">
        <f t="shared" si="48"/>
        <v>5.8532179386676573</v>
      </c>
      <c r="W94">
        <f t="shared" si="49"/>
        <v>69.913146873180779</v>
      </c>
      <c r="X94">
        <f t="shared" si="50"/>
        <v>3.9160125252278903</v>
      </c>
      <c r="Y94">
        <f t="shared" si="51"/>
        <v>5.6012534127971048</v>
      </c>
      <c r="Z94">
        <f t="shared" si="52"/>
        <v>1.9372054134397669</v>
      </c>
      <c r="AA94">
        <f t="shared" si="53"/>
        <v>-60.304979898610434</v>
      </c>
      <c r="AB94">
        <f t="shared" si="54"/>
        <v>-157.90089769006968</v>
      </c>
      <c r="AC94">
        <f t="shared" si="55"/>
        <v>-10.046301925170102</v>
      </c>
      <c r="AD94">
        <f t="shared" si="56"/>
        <v>-2.134223527781387</v>
      </c>
      <c r="AE94">
        <f t="shared" si="57"/>
        <v>31.906595736667004</v>
      </c>
      <c r="AF94">
        <f t="shared" si="58"/>
        <v>1.3550955821406507</v>
      </c>
      <c r="AG94">
        <f t="shared" si="59"/>
        <v>8.6361392752041173</v>
      </c>
      <c r="AH94">
        <v>533.51268000389098</v>
      </c>
      <c r="AI94">
        <v>522.74787878787856</v>
      </c>
      <c r="AJ94">
        <v>1.729316442928535</v>
      </c>
      <c r="AK94">
        <v>66.836007347559729</v>
      </c>
      <c r="AL94">
        <f t="shared" si="60"/>
        <v>1.3674598616464952</v>
      </c>
      <c r="AM94">
        <v>38.071893194175352</v>
      </c>
      <c r="AN94">
        <v>38.617465454545439</v>
      </c>
      <c r="AO94">
        <v>1.007413298566807E-4</v>
      </c>
      <c r="AP94">
        <v>85.801768597711657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47037.053567698684</v>
      </c>
      <c r="AV94">
        <f t="shared" si="64"/>
        <v>1200.0050000000001</v>
      </c>
      <c r="AW94">
        <f t="shared" si="65"/>
        <v>1025.930188593818</v>
      </c>
      <c r="AX94">
        <f t="shared" si="66"/>
        <v>0.85493826158542507</v>
      </c>
      <c r="AY94">
        <f t="shared" si="67"/>
        <v>0.18843084485987044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1665506436.2874999</v>
      </c>
      <c r="BF94">
        <v>499.54899999999998</v>
      </c>
      <c r="BG94">
        <v>513.08400000000006</v>
      </c>
      <c r="BH94">
        <v>38.614275000000013</v>
      </c>
      <c r="BI94">
        <v>38.073112500000001</v>
      </c>
      <c r="BJ94">
        <v>499.51499999999999</v>
      </c>
      <c r="BK94">
        <v>38.404075000000013</v>
      </c>
      <c r="BL94">
        <v>649.9855</v>
      </c>
      <c r="BM94">
        <v>101.3135</v>
      </c>
      <c r="BN94">
        <v>0.10009705000000001</v>
      </c>
      <c r="BO94">
        <v>34.848812499999987</v>
      </c>
      <c r="BP94">
        <v>35.6448125</v>
      </c>
      <c r="BQ94">
        <v>999.9</v>
      </c>
      <c r="BR94">
        <v>0</v>
      </c>
      <c r="BS94">
        <v>0</v>
      </c>
      <c r="BT94">
        <v>8983.0475000000006</v>
      </c>
      <c r="BU94">
        <v>0</v>
      </c>
      <c r="BV94">
        <v>1977.7725</v>
      </c>
      <c r="BW94">
        <v>-13.5350625</v>
      </c>
      <c r="BX94">
        <v>519.61337500000013</v>
      </c>
      <c r="BY94">
        <v>533.39187500000003</v>
      </c>
      <c r="BZ94">
        <v>0.54114187500000011</v>
      </c>
      <c r="CA94">
        <v>513.08400000000006</v>
      </c>
      <c r="CB94">
        <v>38.073112500000001</v>
      </c>
      <c r="CC94">
        <v>3.91214</v>
      </c>
      <c r="CD94">
        <v>3.8573137499999999</v>
      </c>
      <c r="CE94">
        <v>28.523199999999999</v>
      </c>
      <c r="CF94">
        <v>28.2803875</v>
      </c>
      <c r="CG94">
        <v>1200.0050000000001</v>
      </c>
      <c r="CH94">
        <v>0.49997550000000002</v>
      </c>
      <c r="CI94">
        <v>0.50002450000000009</v>
      </c>
      <c r="CJ94">
        <v>0</v>
      </c>
      <c r="CK94">
        <v>829.3415</v>
      </c>
      <c r="CL94">
        <v>4.9990899999999998</v>
      </c>
      <c r="CM94">
        <v>9048.68</v>
      </c>
      <c r="CN94">
        <v>9557.8137500000012</v>
      </c>
      <c r="CO94">
        <v>45.140500000000003</v>
      </c>
      <c r="CP94">
        <v>48.140500000000003</v>
      </c>
      <c r="CQ94">
        <v>46.061999999999998</v>
      </c>
      <c r="CR94">
        <v>46.686999999999998</v>
      </c>
      <c r="CS94">
        <v>46.625</v>
      </c>
      <c r="CT94">
        <v>597.47250000000008</v>
      </c>
      <c r="CU94">
        <v>597.53250000000003</v>
      </c>
      <c r="CV94">
        <v>0</v>
      </c>
      <c r="CW94">
        <v>1665506442.9000001</v>
      </c>
      <c r="CX94">
        <v>0</v>
      </c>
      <c r="CY94">
        <v>1665503463</v>
      </c>
      <c r="CZ94" t="s">
        <v>356</v>
      </c>
      <c r="DA94">
        <v>1665503462</v>
      </c>
      <c r="DB94">
        <v>1665503463</v>
      </c>
      <c r="DC94">
        <v>5</v>
      </c>
      <c r="DD94">
        <v>8.5000000000000006E-2</v>
      </c>
      <c r="DE94">
        <v>-1E-3</v>
      </c>
      <c r="DF94">
        <v>-3.5999999999999997E-2</v>
      </c>
      <c r="DG94">
        <v>0.21</v>
      </c>
      <c r="DH94">
        <v>415</v>
      </c>
      <c r="DI94">
        <v>36</v>
      </c>
      <c r="DJ94">
        <v>0.25</v>
      </c>
      <c r="DK94">
        <v>0.11</v>
      </c>
      <c r="DL94">
        <v>-13.42607073170732</v>
      </c>
      <c r="DM94">
        <v>-0.82358466898956084</v>
      </c>
      <c r="DN94">
        <v>8.7280415046470453E-2</v>
      </c>
      <c r="DO94">
        <v>0</v>
      </c>
      <c r="DP94">
        <v>0.53398885365853654</v>
      </c>
      <c r="DQ94">
        <v>3.8921916376307847E-2</v>
      </c>
      <c r="DR94">
        <v>4.3425702772356576E-3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3.2943799999999999</v>
      </c>
      <c r="EB94">
        <v>2.6252200000000001</v>
      </c>
      <c r="EC94">
        <v>0.116309</v>
      </c>
      <c r="ED94">
        <v>0.117677</v>
      </c>
      <c r="EE94">
        <v>0.15127199999999999</v>
      </c>
      <c r="EF94">
        <v>0.14831900000000001</v>
      </c>
      <c r="EG94">
        <v>26665.5</v>
      </c>
      <c r="EH94">
        <v>27193.4</v>
      </c>
      <c r="EI94">
        <v>28083.3</v>
      </c>
      <c r="EJ94">
        <v>29678.9</v>
      </c>
      <c r="EK94">
        <v>32732.799999999999</v>
      </c>
      <c r="EL94">
        <v>35132.400000000001</v>
      </c>
      <c r="EM94">
        <v>39566.699999999997</v>
      </c>
      <c r="EN94">
        <v>42475.3</v>
      </c>
      <c r="EO94">
        <v>2.2014999999999998</v>
      </c>
      <c r="EP94">
        <v>2.1477200000000001</v>
      </c>
      <c r="EQ94">
        <v>0.103973</v>
      </c>
      <c r="ER94">
        <v>0</v>
      </c>
      <c r="ES94">
        <v>33.966299999999997</v>
      </c>
      <c r="ET94">
        <v>999.9</v>
      </c>
      <c r="EU94">
        <v>73.599999999999994</v>
      </c>
      <c r="EV94">
        <v>36</v>
      </c>
      <c r="EW94">
        <v>43.359900000000003</v>
      </c>
      <c r="EX94">
        <v>56.959099999999999</v>
      </c>
      <c r="EY94">
        <v>-2.07131</v>
      </c>
      <c r="EZ94">
        <v>2</v>
      </c>
      <c r="FA94">
        <v>0.66870399999999997</v>
      </c>
      <c r="FB94">
        <v>1.68072</v>
      </c>
      <c r="FC94">
        <v>20.260300000000001</v>
      </c>
      <c r="FD94">
        <v>5.2150400000000001</v>
      </c>
      <c r="FE94">
        <v>12.0052</v>
      </c>
      <c r="FF94">
        <v>4.9850500000000002</v>
      </c>
      <c r="FG94">
        <v>3.2845300000000002</v>
      </c>
      <c r="FH94">
        <v>6408.9</v>
      </c>
      <c r="FI94">
        <v>9999</v>
      </c>
      <c r="FJ94">
        <v>9999</v>
      </c>
      <c r="FK94">
        <v>490.6</v>
      </c>
      <c r="FL94">
        <v>1.8657699999999999</v>
      </c>
      <c r="FM94">
        <v>1.8621300000000001</v>
      </c>
      <c r="FN94">
        <v>1.8641700000000001</v>
      </c>
      <c r="FO94">
        <v>1.86029</v>
      </c>
      <c r="FP94">
        <v>1.86097</v>
      </c>
      <c r="FQ94">
        <v>1.86006</v>
      </c>
      <c r="FR94">
        <v>1.8617900000000001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3.6999999999999998E-2</v>
      </c>
      <c r="GH94">
        <v>0.2102</v>
      </c>
      <c r="GI94">
        <v>-0.38878066965608271</v>
      </c>
      <c r="GJ94">
        <v>8.4540356221501391E-4</v>
      </c>
      <c r="GK94">
        <v>6.8779579211309249E-8</v>
      </c>
      <c r="GL94">
        <v>-1.3381725072044801E-10</v>
      </c>
      <c r="GM94">
        <v>0.21020000000000039</v>
      </c>
      <c r="GN94">
        <v>0</v>
      </c>
      <c r="GO94">
        <v>0</v>
      </c>
      <c r="GP94">
        <v>0</v>
      </c>
      <c r="GQ94">
        <v>1</v>
      </c>
      <c r="GR94">
        <v>2082</v>
      </c>
      <c r="GS94">
        <v>3</v>
      </c>
      <c r="GT94">
        <v>35</v>
      </c>
      <c r="GU94">
        <v>49.6</v>
      </c>
      <c r="GV94">
        <v>49.6</v>
      </c>
      <c r="GW94">
        <v>1.64185</v>
      </c>
      <c r="GX94">
        <v>2.5805699999999998</v>
      </c>
      <c r="GY94">
        <v>2.04834</v>
      </c>
      <c r="GZ94">
        <v>2.6245099999999999</v>
      </c>
      <c r="HA94">
        <v>2.1972700000000001</v>
      </c>
      <c r="HB94">
        <v>2.32422</v>
      </c>
      <c r="HC94">
        <v>40.835000000000001</v>
      </c>
      <c r="HD94">
        <v>14.044499999999999</v>
      </c>
      <c r="HE94">
        <v>18</v>
      </c>
      <c r="HF94">
        <v>711.18799999999999</v>
      </c>
      <c r="HG94">
        <v>740.32899999999995</v>
      </c>
      <c r="HH94">
        <v>31.002300000000002</v>
      </c>
      <c r="HI94">
        <v>35.625599999999999</v>
      </c>
      <c r="HJ94">
        <v>30.000599999999999</v>
      </c>
      <c r="HK94">
        <v>35.410299999999999</v>
      </c>
      <c r="HL94">
        <v>35.385199999999998</v>
      </c>
      <c r="HM94">
        <v>32.875</v>
      </c>
      <c r="HN94">
        <v>15.197800000000001</v>
      </c>
      <c r="HO94">
        <v>100</v>
      </c>
      <c r="HP94">
        <v>31</v>
      </c>
      <c r="HQ94">
        <v>531.58000000000004</v>
      </c>
      <c r="HR94">
        <v>38.036499999999997</v>
      </c>
      <c r="HS94">
        <v>98.849500000000006</v>
      </c>
      <c r="HT94">
        <v>98.445099999999996</v>
      </c>
    </row>
    <row r="95" spans="1:228" x14ac:dyDescent="0.2">
      <c r="A95">
        <v>80</v>
      </c>
      <c r="B95">
        <v>1665506442.5999999</v>
      </c>
      <c r="C95">
        <v>315.5</v>
      </c>
      <c r="D95" t="s">
        <v>518</v>
      </c>
      <c r="E95" t="s">
        <v>519</v>
      </c>
      <c r="F95">
        <v>4</v>
      </c>
      <c r="G95">
        <v>1665506440.5999999</v>
      </c>
      <c r="H95">
        <f t="shared" si="34"/>
        <v>1.3787759738531505E-3</v>
      </c>
      <c r="I95">
        <f t="shared" si="35"/>
        <v>1.3787759738531504</v>
      </c>
      <c r="J95">
        <f t="shared" si="36"/>
        <v>8.8234434257281311</v>
      </c>
      <c r="K95">
        <f t="shared" si="37"/>
        <v>506.67514285714287</v>
      </c>
      <c r="L95">
        <f t="shared" si="38"/>
        <v>288.65013542444615</v>
      </c>
      <c r="M95">
        <f t="shared" si="39"/>
        <v>29.272986114141659</v>
      </c>
      <c r="N95">
        <f t="shared" si="40"/>
        <v>51.383639226180499</v>
      </c>
      <c r="O95">
        <f t="shared" si="41"/>
        <v>6.9391263146373894E-2</v>
      </c>
      <c r="P95">
        <f t="shared" si="42"/>
        <v>3.6839523192243839</v>
      </c>
      <c r="Q95">
        <f t="shared" si="43"/>
        <v>6.8673229077105949E-2</v>
      </c>
      <c r="R95">
        <f t="shared" si="44"/>
        <v>4.2984661386458171E-2</v>
      </c>
      <c r="S95">
        <f t="shared" si="45"/>
        <v>226.11701323606837</v>
      </c>
      <c r="T95">
        <f t="shared" si="46"/>
        <v>35.645166279380419</v>
      </c>
      <c r="U95">
        <f t="shared" si="47"/>
        <v>35.650342857142853</v>
      </c>
      <c r="V95">
        <f t="shared" si="48"/>
        <v>5.8550023919205652</v>
      </c>
      <c r="W95">
        <f t="shared" si="49"/>
        <v>69.878037024814375</v>
      </c>
      <c r="X95">
        <f t="shared" si="50"/>
        <v>3.9169889729119332</v>
      </c>
      <c r="Y95">
        <f t="shared" si="51"/>
        <v>5.6054650927314569</v>
      </c>
      <c r="Z95">
        <f t="shared" si="52"/>
        <v>1.938013419008632</v>
      </c>
      <c r="AA95">
        <f t="shared" si="53"/>
        <v>-60.804020446923936</v>
      </c>
      <c r="AB95">
        <f t="shared" si="54"/>
        <v>-156.49840454836988</v>
      </c>
      <c r="AC95">
        <f t="shared" si="55"/>
        <v>-9.9458969789861058</v>
      </c>
      <c r="AD95">
        <f t="shared" si="56"/>
        <v>-1.1313087382115441</v>
      </c>
      <c r="AE95">
        <f t="shared" si="57"/>
        <v>32.162308598934679</v>
      </c>
      <c r="AF95">
        <f t="shared" si="58"/>
        <v>1.3709063816761304</v>
      </c>
      <c r="AG95">
        <f t="shared" si="59"/>
        <v>8.8234434257281311</v>
      </c>
      <c r="AH95">
        <v>540.50087766082243</v>
      </c>
      <c r="AI95">
        <v>529.63658181818164</v>
      </c>
      <c r="AJ95">
        <v>1.7341026918336091</v>
      </c>
      <c r="AK95">
        <v>66.836007347559729</v>
      </c>
      <c r="AL95">
        <f t="shared" si="60"/>
        <v>1.3787759738531504</v>
      </c>
      <c r="AM95">
        <v>38.075706271360403</v>
      </c>
      <c r="AN95">
        <v>38.624646666666663</v>
      </c>
      <c r="AO95">
        <v>3.1492854040749292E-4</v>
      </c>
      <c r="AP95">
        <v>85.801768597711657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47114.554178107333</v>
      </c>
      <c r="AV95">
        <f t="shared" si="64"/>
        <v>1200</v>
      </c>
      <c r="AW95">
        <f t="shared" si="65"/>
        <v>1025.9259135938178</v>
      </c>
      <c r="AX95">
        <f t="shared" si="66"/>
        <v>0.85493826132818151</v>
      </c>
      <c r="AY95">
        <f t="shared" si="67"/>
        <v>0.1884308443633903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1665506440.5999999</v>
      </c>
      <c r="BF95">
        <v>506.67514285714287</v>
      </c>
      <c r="BG95">
        <v>520.32299999999998</v>
      </c>
      <c r="BH95">
        <v>38.623985714285723</v>
      </c>
      <c r="BI95">
        <v>38.076542857142847</v>
      </c>
      <c r="BJ95">
        <v>506.63542857142858</v>
      </c>
      <c r="BK95">
        <v>38.413785714285723</v>
      </c>
      <c r="BL95">
        <v>650.01900000000001</v>
      </c>
      <c r="BM95">
        <v>101.3134285714286</v>
      </c>
      <c r="BN95">
        <v>9.995227142857141E-2</v>
      </c>
      <c r="BO95">
        <v>34.862371428571429</v>
      </c>
      <c r="BP95">
        <v>35.650342857142853</v>
      </c>
      <c r="BQ95">
        <v>999.89999999999986</v>
      </c>
      <c r="BR95">
        <v>0</v>
      </c>
      <c r="BS95">
        <v>0</v>
      </c>
      <c r="BT95">
        <v>8998.4814285714292</v>
      </c>
      <c r="BU95">
        <v>0</v>
      </c>
      <c r="BV95">
        <v>1994.6828571428571</v>
      </c>
      <c r="BW95">
        <v>-13.64768571428572</v>
      </c>
      <c r="BX95">
        <v>527.03128571428567</v>
      </c>
      <c r="BY95">
        <v>540.9191428571429</v>
      </c>
      <c r="BZ95">
        <v>0.54742542857142862</v>
      </c>
      <c r="CA95">
        <v>520.32299999999998</v>
      </c>
      <c r="CB95">
        <v>38.076542857142847</v>
      </c>
      <c r="CC95">
        <v>3.9131228571428571</v>
      </c>
      <c r="CD95">
        <v>3.8576614285714288</v>
      </c>
      <c r="CE95">
        <v>28.527528571428569</v>
      </c>
      <c r="CF95">
        <v>28.281928571428569</v>
      </c>
      <c r="CG95">
        <v>1200</v>
      </c>
      <c r="CH95">
        <v>0.49997399999999997</v>
      </c>
      <c r="CI95">
        <v>0.50002599999999997</v>
      </c>
      <c r="CJ95">
        <v>0</v>
      </c>
      <c r="CK95">
        <v>828.72</v>
      </c>
      <c r="CL95">
        <v>4.9990899999999998</v>
      </c>
      <c r="CM95">
        <v>9044.73</v>
      </c>
      <c r="CN95">
        <v>9557.75</v>
      </c>
      <c r="CO95">
        <v>45.160428571428582</v>
      </c>
      <c r="CP95">
        <v>48.169285714285721</v>
      </c>
      <c r="CQ95">
        <v>46.061999999999998</v>
      </c>
      <c r="CR95">
        <v>46.686999999999998</v>
      </c>
      <c r="CS95">
        <v>46.651571428571422</v>
      </c>
      <c r="CT95">
        <v>597.47000000000014</v>
      </c>
      <c r="CU95">
        <v>597.52999999999986</v>
      </c>
      <c r="CV95">
        <v>0</v>
      </c>
      <c r="CW95">
        <v>1665506447.0999999</v>
      </c>
      <c r="CX95">
        <v>0</v>
      </c>
      <c r="CY95">
        <v>1665503463</v>
      </c>
      <c r="CZ95" t="s">
        <v>356</v>
      </c>
      <c r="DA95">
        <v>1665503462</v>
      </c>
      <c r="DB95">
        <v>1665503463</v>
      </c>
      <c r="DC95">
        <v>5</v>
      </c>
      <c r="DD95">
        <v>8.5000000000000006E-2</v>
      </c>
      <c r="DE95">
        <v>-1E-3</v>
      </c>
      <c r="DF95">
        <v>-3.5999999999999997E-2</v>
      </c>
      <c r="DG95">
        <v>0.21</v>
      </c>
      <c r="DH95">
        <v>415</v>
      </c>
      <c r="DI95">
        <v>36</v>
      </c>
      <c r="DJ95">
        <v>0.25</v>
      </c>
      <c r="DK95">
        <v>0.11</v>
      </c>
      <c r="DL95">
        <v>-13.486468292682931</v>
      </c>
      <c r="DM95">
        <v>-0.96912961672476694</v>
      </c>
      <c r="DN95">
        <v>0.1010587668661146</v>
      </c>
      <c r="DO95">
        <v>0</v>
      </c>
      <c r="DP95">
        <v>0.53704792682926827</v>
      </c>
      <c r="DQ95">
        <v>6.0561156794425322E-2</v>
      </c>
      <c r="DR95">
        <v>6.2027519910874086E-3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3.2942900000000002</v>
      </c>
      <c r="EB95">
        <v>2.6252900000000001</v>
      </c>
      <c r="EC95">
        <v>0.117426</v>
      </c>
      <c r="ED95">
        <v>0.118787</v>
      </c>
      <c r="EE95">
        <v>0.151286</v>
      </c>
      <c r="EF95">
        <v>0.14832799999999999</v>
      </c>
      <c r="EG95">
        <v>26630.7</v>
      </c>
      <c r="EH95">
        <v>27158.3</v>
      </c>
      <c r="EI95">
        <v>28082.3</v>
      </c>
      <c r="EJ95">
        <v>29678</v>
      </c>
      <c r="EK95">
        <v>32731</v>
      </c>
      <c r="EL95">
        <v>35131.4</v>
      </c>
      <c r="EM95">
        <v>39565.1</v>
      </c>
      <c r="EN95">
        <v>42474.400000000001</v>
      </c>
      <c r="EO95">
        <v>2.2014</v>
      </c>
      <c r="EP95">
        <v>2.14757</v>
      </c>
      <c r="EQ95">
        <v>0.104211</v>
      </c>
      <c r="ER95">
        <v>0</v>
      </c>
      <c r="ES95">
        <v>33.973199999999999</v>
      </c>
      <c r="ET95">
        <v>999.9</v>
      </c>
      <c r="EU95">
        <v>73.599999999999994</v>
      </c>
      <c r="EV95">
        <v>36</v>
      </c>
      <c r="EW95">
        <v>43.362099999999998</v>
      </c>
      <c r="EX95">
        <v>56.659100000000002</v>
      </c>
      <c r="EY95">
        <v>-2.1354099999999998</v>
      </c>
      <c r="EZ95">
        <v>2</v>
      </c>
      <c r="FA95">
        <v>0.66944899999999996</v>
      </c>
      <c r="FB95">
        <v>1.69011</v>
      </c>
      <c r="FC95">
        <v>20.260200000000001</v>
      </c>
      <c r="FD95">
        <v>5.21549</v>
      </c>
      <c r="FE95">
        <v>12.0053</v>
      </c>
      <c r="FF95">
        <v>4.9852499999999997</v>
      </c>
      <c r="FG95">
        <v>3.2845</v>
      </c>
      <c r="FH95">
        <v>6409.2</v>
      </c>
      <c r="FI95">
        <v>9999</v>
      </c>
      <c r="FJ95">
        <v>9999</v>
      </c>
      <c r="FK95">
        <v>490.6</v>
      </c>
      <c r="FL95">
        <v>1.86582</v>
      </c>
      <c r="FM95">
        <v>1.86215</v>
      </c>
      <c r="FN95">
        <v>1.8641700000000001</v>
      </c>
      <c r="FO95">
        <v>1.8603099999999999</v>
      </c>
      <c r="FP95">
        <v>1.8609599999999999</v>
      </c>
      <c r="FQ95">
        <v>1.86008</v>
      </c>
      <c r="FR95">
        <v>1.86182</v>
      </c>
      <c r="FS95">
        <v>1.8583799999999999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4.2000000000000003E-2</v>
      </c>
      <c r="GH95">
        <v>0.2102</v>
      </c>
      <c r="GI95">
        <v>-0.38878066965608271</v>
      </c>
      <c r="GJ95">
        <v>8.4540356221501391E-4</v>
      </c>
      <c r="GK95">
        <v>6.8779579211309249E-8</v>
      </c>
      <c r="GL95">
        <v>-1.3381725072044801E-10</v>
      </c>
      <c r="GM95">
        <v>0.21020000000000039</v>
      </c>
      <c r="GN95">
        <v>0</v>
      </c>
      <c r="GO95">
        <v>0</v>
      </c>
      <c r="GP95">
        <v>0</v>
      </c>
      <c r="GQ95">
        <v>1</v>
      </c>
      <c r="GR95">
        <v>2082</v>
      </c>
      <c r="GS95">
        <v>3</v>
      </c>
      <c r="GT95">
        <v>35</v>
      </c>
      <c r="GU95">
        <v>49.7</v>
      </c>
      <c r="GV95">
        <v>49.7</v>
      </c>
      <c r="GW95">
        <v>1.6589400000000001</v>
      </c>
      <c r="GX95">
        <v>2.5817899999999998</v>
      </c>
      <c r="GY95">
        <v>2.04834</v>
      </c>
      <c r="GZ95">
        <v>2.6245099999999999</v>
      </c>
      <c r="HA95">
        <v>2.1972700000000001</v>
      </c>
      <c r="HB95">
        <v>2.3706100000000001</v>
      </c>
      <c r="HC95">
        <v>40.835000000000001</v>
      </c>
      <c r="HD95">
        <v>14.0532</v>
      </c>
      <c r="HE95">
        <v>18</v>
      </c>
      <c r="HF95">
        <v>711.14800000000002</v>
      </c>
      <c r="HG95">
        <v>740.25099999999998</v>
      </c>
      <c r="HH95">
        <v>31.002500000000001</v>
      </c>
      <c r="HI95">
        <v>35.631300000000003</v>
      </c>
      <c r="HJ95">
        <v>30.000699999999998</v>
      </c>
      <c r="HK95">
        <v>35.414499999999997</v>
      </c>
      <c r="HL95">
        <v>35.390900000000002</v>
      </c>
      <c r="HM95">
        <v>33.217199999999998</v>
      </c>
      <c r="HN95">
        <v>15.197800000000001</v>
      </c>
      <c r="HO95">
        <v>100</v>
      </c>
      <c r="HP95">
        <v>31</v>
      </c>
      <c r="HQ95">
        <v>538.25800000000004</v>
      </c>
      <c r="HR95">
        <v>38.032899999999998</v>
      </c>
      <c r="HS95">
        <v>98.845799999999997</v>
      </c>
      <c r="HT95">
        <v>98.442700000000002</v>
      </c>
    </row>
    <row r="96" spans="1:228" x14ac:dyDescent="0.2">
      <c r="A96">
        <v>81</v>
      </c>
      <c r="B96">
        <v>1665506446.5999999</v>
      </c>
      <c r="C96">
        <v>319.5</v>
      </c>
      <c r="D96" t="s">
        <v>520</v>
      </c>
      <c r="E96" t="s">
        <v>521</v>
      </c>
      <c r="F96">
        <v>4</v>
      </c>
      <c r="G96">
        <v>1665506444.2874999</v>
      </c>
      <c r="H96">
        <f t="shared" si="34"/>
        <v>1.3846030845820036E-3</v>
      </c>
      <c r="I96">
        <f t="shared" si="35"/>
        <v>1.3846030845820037</v>
      </c>
      <c r="J96">
        <f t="shared" si="36"/>
        <v>9.0121834209840195</v>
      </c>
      <c r="K96">
        <f t="shared" si="37"/>
        <v>512.83400000000006</v>
      </c>
      <c r="L96">
        <f t="shared" si="38"/>
        <v>290.7737989033842</v>
      </c>
      <c r="M96">
        <f t="shared" si="39"/>
        <v>29.488759529799509</v>
      </c>
      <c r="N96">
        <f t="shared" si="40"/>
        <v>52.008944965946156</v>
      </c>
      <c r="O96">
        <f t="shared" si="41"/>
        <v>6.9562225560416552E-2</v>
      </c>
      <c r="P96">
        <f t="shared" si="42"/>
        <v>3.6853364209718951</v>
      </c>
      <c r="Q96">
        <f t="shared" si="43"/>
        <v>6.8840936834815056E-2</v>
      </c>
      <c r="R96">
        <f t="shared" si="44"/>
        <v>4.3089767064557222E-2</v>
      </c>
      <c r="S96">
        <f t="shared" si="45"/>
        <v>226.1153448612321</v>
      </c>
      <c r="T96">
        <f t="shared" si="46"/>
        <v>35.651153154428371</v>
      </c>
      <c r="U96">
        <f t="shared" si="47"/>
        <v>35.66225</v>
      </c>
      <c r="V96">
        <f t="shared" si="48"/>
        <v>5.8588460158194691</v>
      </c>
      <c r="W96">
        <f t="shared" si="49"/>
        <v>69.856320754512311</v>
      </c>
      <c r="X96">
        <f t="shared" si="50"/>
        <v>3.9173979719758689</v>
      </c>
      <c r="Y96">
        <f t="shared" si="51"/>
        <v>5.6077931526658995</v>
      </c>
      <c r="Z96">
        <f t="shared" si="52"/>
        <v>1.9414480438436001</v>
      </c>
      <c r="AA96">
        <f t="shared" si="53"/>
        <v>-61.060996030066356</v>
      </c>
      <c r="AB96">
        <f t="shared" si="54"/>
        <v>-157.43460483956619</v>
      </c>
      <c r="AC96">
        <f t="shared" si="55"/>
        <v>-10.002581613534259</v>
      </c>
      <c r="AD96">
        <f t="shared" si="56"/>
        <v>-2.3828376219346978</v>
      </c>
      <c r="AE96">
        <f t="shared" si="57"/>
        <v>32.238175733705944</v>
      </c>
      <c r="AF96">
        <f t="shared" si="58"/>
        <v>1.3663370095054623</v>
      </c>
      <c r="AG96">
        <f t="shared" si="59"/>
        <v>9.0121834209840195</v>
      </c>
      <c r="AH96">
        <v>547.4891549557143</v>
      </c>
      <c r="AI96">
        <v>536.57172121212091</v>
      </c>
      <c r="AJ96">
        <v>1.7270991089999601</v>
      </c>
      <c r="AK96">
        <v>66.836007347559729</v>
      </c>
      <c r="AL96">
        <f t="shared" si="60"/>
        <v>1.3846030845820037</v>
      </c>
      <c r="AM96">
        <v>38.080063327558022</v>
      </c>
      <c r="AN96">
        <v>38.633244848484857</v>
      </c>
      <c r="AO96">
        <v>-5.0852130704970678E-5</v>
      </c>
      <c r="AP96">
        <v>85.801768597711657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47138.030192251041</v>
      </c>
      <c r="AV96">
        <f t="shared" si="64"/>
        <v>1199.99</v>
      </c>
      <c r="AW96">
        <f t="shared" si="65"/>
        <v>1025.9174760939027</v>
      </c>
      <c r="AX96">
        <f t="shared" si="66"/>
        <v>0.85493835456454026</v>
      </c>
      <c r="AY96">
        <f t="shared" si="67"/>
        <v>0.18843102430956266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1665506444.2874999</v>
      </c>
      <c r="BF96">
        <v>512.83400000000006</v>
      </c>
      <c r="BG96">
        <v>526.51612499999999</v>
      </c>
      <c r="BH96">
        <v>38.627487500000001</v>
      </c>
      <c r="BI96">
        <v>38.0818625</v>
      </c>
      <c r="BJ96">
        <v>512.78912500000001</v>
      </c>
      <c r="BK96">
        <v>38.4172875</v>
      </c>
      <c r="BL96">
        <v>650.00849999999991</v>
      </c>
      <c r="BM96">
        <v>101.314875</v>
      </c>
      <c r="BN96">
        <v>9.9900475000000016E-2</v>
      </c>
      <c r="BO96">
        <v>34.869862500000004</v>
      </c>
      <c r="BP96">
        <v>35.66225</v>
      </c>
      <c r="BQ96">
        <v>999.9</v>
      </c>
      <c r="BR96">
        <v>0</v>
      </c>
      <c r="BS96">
        <v>0</v>
      </c>
      <c r="BT96">
        <v>9003.1262500000012</v>
      </c>
      <c r="BU96">
        <v>0</v>
      </c>
      <c r="BV96">
        <v>2001.5074999999999</v>
      </c>
      <c r="BW96">
        <v>-13.6824125</v>
      </c>
      <c r="BX96">
        <v>533.43925000000002</v>
      </c>
      <c r="BY96">
        <v>547.36087499999996</v>
      </c>
      <c r="BZ96">
        <v>0.54562525000000006</v>
      </c>
      <c r="CA96">
        <v>526.51612499999999</v>
      </c>
      <c r="CB96">
        <v>38.0818625</v>
      </c>
      <c r="CC96">
        <v>3.9135425000000001</v>
      </c>
      <c r="CD96">
        <v>3.8582624999999999</v>
      </c>
      <c r="CE96">
        <v>28.529375000000002</v>
      </c>
      <c r="CF96">
        <v>28.284600000000001</v>
      </c>
      <c r="CG96">
        <v>1199.99</v>
      </c>
      <c r="CH96">
        <v>0.49997200000000003</v>
      </c>
      <c r="CI96">
        <v>0.50002800000000003</v>
      </c>
      <c r="CJ96">
        <v>0</v>
      </c>
      <c r="CK96">
        <v>828.05987500000003</v>
      </c>
      <c r="CL96">
        <v>4.9990899999999998</v>
      </c>
      <c r="CM96">
        <v>9040.5762500000019</v>
      </c>
      <c r="CN96">
        <v>9557.6987499999996</v>
      </c>
      <c r="CO96">
        <v>45.186999999999998</v>
      </c>
      <c r="CP96">
        <v>48.171499999999988</v>
      </c>
      <c r="CQ96">
        <v>46.077749999999988</v>
      </c>
      <c r="CR96">
        <v>46.686999999999998</v>
      </c>
      <c r="CS96">
        <v>46.625</v>
      </c>
      <c r="CT96">
        <v>597.46125000000006</v>
      </c>
      <c r="CU96">
        <v>597.52874999999995</v>
      </c>
      <c r="CV96">
        <v>0</v>
      </c>
      <c r="CW96">
        <v>1665506451.3</v>
      </c>
      <c r="CX96">
        <v>0</v>
      </c>
      <c r="CY96">
        <v>1665503463</v>
      </c>
      <c r="CZ96" t="s">
        <v>356</v>
      </c>
      <c r="DA96">
        <v>1665503462</v>
      </c>
      <c r="DB96">
        <v>1665503463</v>
      </c>
      <c r="DC96">
        <v>5</v>
      </c>
      <c r="DD96">
        <v>8.5000000000000006E-2</v>
      </c>
      <c r="DE96">
        <v>-1E-3</v>
      </c>
      <c r="DF96">
        <v>-3.5999999999999997E-2</v>
      </c>
      <c r="DG96">
        <v>0.21</v>
      </c>
      <c r="DH96">
        <v>415</v>
      </c>
      <c r="DI96">
        <v>36</v>
      </c>
      <c r="DJ96">
        <v>0.25</v>
      </c>
      <c r="DK96">
        <v>0.11</v>
      </c>
      <c r="DL96">
        <v>-13.5532</v>
      </c>
      <c r="DM96">
        <v>-0.88124947735194947</v>
      </c>
      <c r="DN96">
        <v>9.2096947858645362E-2</v>
      </c>
      <c r="DO96">
        <v>0</v>
      </c>
      <c r="DP96">
        <v>0.54009846341463408</v>
      </c>
      <c r="DQ96">
        <v>5.3773254355400507E-2</v>
      </c>
      <c r="DR96">
        <v>5.6490308389486842E-3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3.2944300000000002</v>
      </c>
      <c r="EB96">
        <v>2.6251500000000001</v>
      </c>
      <c r="EC96">
        <v>0.11854199999999999</v>
      </c>
      <c r="ED96">
        <v>0.11988699999999999</v>
      </c>
      <c r="EE96">
        <v>0.151313</v>
      </c>
      <c r="EF96">
        <v>0.148345</v>
      </c>
      <c r="EG96">
        <v>26597.3</v>
      </c>
      <c r="EH96">
        <v>27123.8</v>
      </c>
      <c r="EI96">
        <v>28082.7</v>
      </c>
      <c r="EJ96">
        <v>29677.4</v>
      </c>
      <c r="EK96">
        <v>32730.5</v>
      </c>
      <c r="EL96">
        <v>35130.1</v>
      </c>
      <c r="EM96">
        <v>39565.699999999997</v>
      </c>
      <c r="EN96">
        <v>42473.7</v>
      </c>
      <c r="EO96">
        <v>2.2013799999999999</v>
      </c>
      <c r="EP96">
        <v>2.1475300000000002</v>
      </c>
      <c r="EQ96">
        <v>0.104398</v>
      </c>
      <c r="ER96">
        <v>0</v>
      </c>
      <c r="ES96">
        <v>33.981699999999996</v>
      </c>
      <c r="ET96">
        <v>999.9</v>
      </c>
      <c r="EU96">
        <v>73.599999999999994</v>
      </c>
      <c r="EV96">
        <v>36</v>
      </c>
      <c r="EW96">
        <v>43.360300000000002</v>
      </c>
      <c r="EX96">
        <v>56.689100000000003</v>
      </c>
      <c r="EY96">
        <v>-2.1354099999999998</v>
      </c>
      <c r="EZ96">
        <v>2</v>
      </c>
      <c r="FA96">
        <v>0.66993599999999998</v>
      </c>
      <c r="FB96">
        <v>1.7014899999999999</v>
      </c>
      <c r="FC96">
        <v>20.260000000000002</v>
      </c>
      <c r="FD96">
        <v>5.2148899999999996</v>
      </c>
      <c r="FE96">
        <v>12.0055</v>
      </c>
      <c r="FF96">
        <v>4.9852499999999997</v>
      </c>
      <c r="FG96">
        <v>3.2845</v>
      </c>
      <c r="FH96">
        <v>6409.2</v>
      </c>
      <c r="FI96">
        <v>9999</v>
      </c>
      <c r="FJ96">
        <v>9999</v>
      </c>
      <c r="FK96">
        <v>490.6</v>
      </c>
      <c r="FL96">
        <v>1.8657999999999999</v>
      </c>
      <c r="FM96">
        <v>1.86215</v>
      </c>
      <c r="FN96">
        <v>1.8641700000000001</v>
      </c>
      <c r="FO96">
        <v>1.8603099999999999</v>
      </c>
      <c r="FP96">
        <v>1.8609599999999999</v>
      </c>
      <c r="FQ96">
        <v>1.86008</v>
      </c>
      <c r="FR96">
        <v>1.86182</v>
      </c>
      <c r="FS96">
        <v>1.8583799999999999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4.8000000000000001E-2</v>
      </c>
      <c r="GH96">
        <v>0.2102</v>
      </c>
      <c r="GI96">
        <v>-0.38878066965608271</v>
      </c>
      <c r="GJ96">
        <v>8.4540356221501391E-4</v>
      </c>
      <c r="GK96">
        <v>6.8779579211309249E-8</v>
      </c>
      <c r="GL96">
        <v>-1.3381725072044801E-10</v>
      </c>
      <c r="GM96">
        <v>0.21020000000000039</v>
      </c>
      <c r="GN96">
        <v>0</v>
      </c>
      <c r="GO96">
        <v>0</v>
      </c>
      <c r="GP96">
        <v>0</v>
      </c>
      <c r="GQ96">
        <v>1</v>
      </c>
      <c r="GR96">
        <v>2082</v>
      </c>
      <c r="GS96">
        <v>3</v>
      </c>
      <c r="GT96">
        <v>35</v>
      </c>
      <c r="GU96">
        <v>49.7</v>
      </c>
      <c r="GV96">
        <v>49.7</v>
      </c>
      <c r="GW96">
        <v>1.6772499999999999</v>
      </c>
      <c r="GX96">
        <v>2.5622600000000002</v>
      </c>
      <c r="GY96">
        <v>2.04834</v>
      </c>
      <c r="GZ96">
        <v>2.6245099999999999</v>
      </c>
      <c r="HA96">
        <v>2.1972700000000001</v>
      </c>
      <c r="HB96">
        <v>2.3779300000000001</v>
      </c>
      <c r="HC96">
        <v>40.835000000000001</v>
      </c>
      <c r="HD96">
        <v>14.061999999999999</v>
      </c>
      <c r="HE96">
        <v>18</v>
      </c>
      <c r="HF96">
        <v>711.18799999999999</v>
      </c>
      <c r="HG96">
        <v>740.26199999999994</v>
      </c>
      <c r="HH96">
        <v>31.0029</v>
      </c>
      <c r="HI96">
        <v>35.637099999999997</v>
      </c>
      <c r="HJ96">
        <v>30.000699999999998</v>
      </c>
      <c r="HK96">
        <v>35.420099999999998</v>
      </c>
      <c r="HL96">
        <v>35.395800000000001</v>
      </c>
      <c r="HM96">
        <v>33.560299999999998</v>
      </c>
      <c r="HN96">
        <v>15.197800000000001</v>
      </c>
      <c r="HO96">
        <v>100</v>
      </c>
      <c r="HP96">
        <v>31</v>
      </c>
      <c r="HQ96">
        <v>544.93899999999996</v>
      </c>
      <c r="HR96">
        <v>38.009</v>
      </c>
      <c r="HS96">
        <v>98.846999999999994</v>
      </c>
      <c r="HT96">
        <v>98.440899999999999</v>
      </c>
    </row>
    <row r="97" spans="1:228" x14ac:dyDescent="0.2">
      <c r="A97">
        <v>82</v>
      </c>
      <c r="B97">
        <v>1665506450.5999999</v>
      </c>
      <c r="C97">
        <v>323.5</v>
      </c>
      <c r="D97" t="s">
        <v>522</v>
      </c>
      <c r="E97" t="s">
        <v>523</v>
      </c>
      <c r="F97">
        <v>4</v>
      </c>
      <c r="G97">
        <v>1665506448.5999999</v>
      </c>
      <c r="H97">
        <f t="shared" si="34"/>
        <v>1.3831347520832551E-3</v>
      </c>
      <c r="I97">
        <f t="shared" si="35"/>
        <v>1.3831347520832551</v>
      </c>
      <c r="J97">
        <f t="shared" si="36"/>
        <v>9.3873126632488599</v>
      </c>
      <c r="K97">
        <f t="shared" si="37"/>
        <v>520.00857142857149</v>
      </c>
      <c r="L97">
        <f t="shared" si="38"/>
        <v>288.95341752654662</v>
      </c>
      <c r="M97">
        <f t="shared" si="39"/>
        <v>29.304230945484676</v>
      </c>
      <c r="N97">
        <f t="shared" si="40"/>
        <v>52.736705456596447</v>
      </c>
      <c r="O97">
        <f t="shared" si="41"/>
        <v>6.949760857766589E-2</v>
      </c>
      <c r="P97">
        <f t="shared" si="42"/>
        <v>3.6777500684344946</v>
      </c>
      <c r="Q97">
        <f t="shared" si="43"/>
        <v>6.87761832978179E-2</v>
      </c>
      <c r="R97">
        <f t="shared" si="44"/>
        <v>4.3049307558340501E-2</v>
      </c>
      <c r="S97">
        <f t="shared" si="45"/>
        <v>226.11607928925667</v>
      </c>
      <c r="T97">
        <f t="shared" si="46"/>
        <v>35.659542336599081</v>
      </c>
      <c r="U97">
        <f t="shared" si="47"/>
        <v>35.664085714285719</v>
      </c>
      <c r="V97">
        <f t="shared" si="48"/>
        <v>5.8594387791060001</v>
      </c>
      <c r="W97">
        <f t="shared" si="49"/>
        <v>69.845770111730317</v>
      </c>
      <c r="X97">
        <f t="shared" si="50"/>
        <v>3.918232062485822</v>
      </c>
      <c r="Y97">
        <f t="shared" si="51"/>
        <v>5.60983443409377</v>
      </c>
      <c r="Z97">
        <f t="shared" si="52"/>
        <v>1.9412067166201781</v>
      </c>
      <c r="AA97">
        <f t="shared" si="53"/>
        <v>-60.996242566871551</v>
      </c>
      <c r="AB97">
        <f t="shared" si="54"/>
        <v>-156.17261105870119</v>
      </c>
      <c r="AC97">
        <f t="shared" si="55"/>
        <v>-9.9432749770454105</v>
      </c>
      <c r="AD97">
        <f t="shared" si="56"/>
        <v>-0.99604931336148184</v>
      </c>
      <c r="AE97">
        <f t="shared" si="57"/>
        <v>32.483040364536322</v>
      </c>
      <c r="AF97">
        <f t="shared" si="58"/>
        <v>1.3701362586100265</v>
      </c>
      <c r="AG97">
        <f t="shared" si="59"/>
        <v>9.3873126632488599</v>
      </c>
      <c r="AH97">
        <v>554.51269837045618</v>
      </c>
      <c r="AI97">
        <v>543.47948484848496</v>
      </c>
      <c r="AJ97">
        <v>1.7158825357466809</v>
      </c>
      <c r="AK97">
        <v>66.836007347559729</v>
      </c>
      <c r="AL97">
        <f t="shared" si="60"/>
        <v>1.3831347520832551</v>
      </c>
      <c r="AM97">
        <v>38.086546018463203</v>
      </c>
      <c r="AN97">
        <v>38.636063030303013</v>
      </c>
      <c r="AO97">
        <v>5.3379944496028179E-4</v>
      </c>
      <c r="AP97">
        <v>85.801768597711657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47002.14559237627</v>
      </c>
      <c r="AV97">
        <f t="shared" si="64"/>
        <v>1199.99</v>
      </c>
      <c r="AW97">
        <f t="shared" si="65"/>
        <v>1025.9178566265578</v>
      </c>
      <c r="AX97">
        <f t="shared" si="66"/>
        <v>0.85493867167772886</v>
      </c>
      <c r="AY97">
        <f t="shared" si="67"/>
        <v>0.18843163633801671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1665506448.5999999</v>
      </c>
      <c r="BF97">
        <v>520.00857142857149</v>
      </c>
      <c r="BG97">
        <v>533.7967142857143</v>
      </c>
      <c r="BH97">
        <v>38.635599999999997</v>
      </c>
      <c r="BI97">
        <v>38.08848571428571</v>
      </c>
      <c r="BJ97">
        <v>519.95799999999986</v>
      </c>
      <c r="BK97">
        <v>38.425400000000003</v>
      </c>
      <c r="BL97">
        <v>650.03614285714298</v>
      </c>
      <c r="BM97">
        <v>101.315</v>
      </c>
      <c r="BN97">
        <v>0.1000695857142857</v>
      </c>
      <c r="BO97">
        <v>34.876428571428569</v>
      </c>
      <c r="BP97">
        <v>35.664085714285719</v>
      </c>
      <c r="BQ97">
        <v>999.89999999999986</v>
      </c>
      <c r="BR97">
        <v>0</v>
      </c>
      <c r="BS97">
        <v>0</v>
      </c>
      <c r="BT97">
        <v>8976.9642857142862</v>
      </c>
      <c r="BU97">
        <v>0</v>
      </c>
      <c r="BV97">
        <v>2009.8428571428569</v>
      </c>
      <c r="BW97">
        <v>-13.78822857142857</v>
      </c>
      <c r="BX97">
        <v>540.9067142857142</v>
      </c>
      <c r="BY97">
        <v>554.93357142857144</v>
      </c>
      <c r="BZ97">
        <v>0.54714342857142861</v>
      </c>
      <c r="CA97">
        <v>533.7967142857143</v>
      </c>
      <c r="CB97">
        <v>38.08848571428571</v>
      </c>
      <c r="CC97">
        <v>3.914367142857142</v>
      </c>
      <c r="CD97">
        <v>3.8589314285714291</v>
      </c>
      <c r="CE97">
        <v>28.533000000000001</v>
      </c>
      <c r="CF97">
        <v>28.287600000000001</v>
      </c>
      <c r="CG97">
        <v>1199.99</v>
      </c>
      <c r="CH97">
        <v>0.49996157142857151</v>
      </c>
      <c r="CI97">
        <v>0.50003842857142844</v>
      </c>
      <c r="CJ97">
        <v>0</v>
      </c>
      <c r="CK97">
        <v>827.30700000000002</v>
      </c>
      <c r="CL97">
        <v>4.9990899999999998</v>
      </c>
      <c r="CM97">
        <v>9035.130000000001</v>
      </c>
      <c r="CN97">
        <v>9557.6357142857123</v>
      </c>
      <c r="CO97">
        <v>45.186999999999998</v>
      </c>
      <c r="CP97">
        <v>48.186999999999998</v>
      </c>
      <c r="CQ97">
        <v>46.125</v>
      </c>
      <c r="CR97">
        <v>46.722999999999999</v>
      </c>
      <c r="CS97">
        <v>46.686999999999998</v>
      </c>
      <c r="CT97">
        <v>597.45000000000005</v>
      </c>
      <c r="CU97">
        <v>597.5428571428572</v>
      </c>
      <c r="CV97">
        <v>0</v>
      </c>
      <c r="CW97">
        <v>1665506454.9000001</v>
      </c>
      <c r="CX97">
        <v>0</v>
      </c>
      <c r="CY97">
        <v>1665503463</v>
      </c>
      <c r="CZ97" t="s">
        <v>356</v>
      </c>
      <c r="DA97">
        <v>1665503462</v>
      </c>
      <c r="DB97">
        <v>1665503463</v>
      </c>
      <c r="DC97">
        <v>5</v>
      </c>
      <c r="DD97">
        <v>8.5000000000000006E-2</v>
      </c>
      <c r="DE97">
        <v>-1E-3</v>
      </c>
      <c r="DF97">
        <v>-3.5999999999999997E-2</v>
      </c>
      <c r="DG97">
        <v>0.21</v>
      </c>
      <c r="DH97">
        <v>415</v>
      </c>
      <c r="DI97">
        <v>36</v>
      </c>
      <c r="DJ97">
        <v>0.25</v>
      </c>
      <c r="DK97">
        <v>0.11</v>
      </c>
      <c r="DL97">
        <v>-13.61518292682927</v>
      </c>
      <c r="DM97">
        <v>-0.98722369337977611</v>
      </c>
      <c r="DN97">
        <v>0.1018642805880763</v>
      </c>
      <c r="DO97">
        <v>0</v>
      </c>
      <c r="DP97">
        <v>0.54308656097560981</v>
      </c>
      <c r="DQ97">
        <v>4.1598125435541429E-2</v>
      </c>
      <c r="DR97">
        <v>4.6876899040493147E-3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3.29434</v>
      </c>
      <c r="EB97">
        <v>2.6252</v>
      </c>
      <c r="EC97">
        <v>0.119641</v>
      </c>
      <c r="ED97">
        <v>0.12099500000000001</v>
      </c>
      <c r="EE97">
        <v>0.151312</v>
      </c>
      <c r="EF97">
        <v>0.14835499999999999</v>
      </c>
      <c r="EG97">
        <v>26563.8</v>
      </c>
      <c r="EH97">
        <v>27089.5</v>
      </c>
      <c r="EI97">
        <v>28082.3</v>
      </c>
      <c r="EJ97">
        <v>29677.4</v>
      </c>
      <c r="EK97">
        <v>32730.3</v>
      </c>
      <c r="EL97">
        <v>35129.199999999997</v>
      </c>
      <c r="EM97">
        <v>39565.4</v>
      </c>
      <c r="EN97">
        <v>42473.1</v>
      </c>
      <c r="EO97">
        <v>2.2014300000000002</v>
      </c>
      <c r="EP97">
        <v>2.1474000000000002</v>
      </c>
      <c r="EQ97">
        <v>0.103801</v>
      </c>
      <c r="ER97">
        <v>0</v>
      </c>
      <c r="ES97">
        <v>33.990900000000003</v>
      </c>
      <c r="ET97">
        <v>999.9</v>
      </c>
      <c r="EU97">
        <v>73.599999999999994</v>
      </c>
      <c r="EV97">
        <v>36</v>
      </c>
      <c r="EW97">
        <v>43.3581</v>
      </c>
      <c r="EX97">
        <v>56.809100000000001</v>
      </c>
      <c r="EY97">
        <v>-2.07131</v>
      </c>
      <c r="EZ97">
        <v>2</v>
      </c>
      <c r="FA97">
        <v>0.67063799999999996</v>
      </c>
      <c r="FB97">
        <v>1.7134199999999999</v>
      </c>
      <c r="FC97">
        <v>20.259699999999999</v>
      </c>
      <c r="FD97">
        <v>5.2150400000000001</v>
      </c>
      <c r="FE97">
        <v>12.0062</v>
      </c>
      <c r="FF97">
        <v>4.9852999999999996</v>
      </c>
      <c r="FG97">
        <v>3.2845</v>
      </c>
      <c r="FH97">
        <v>6409.2</v>
      </c>
      <c r="FI97">
        <v>9999</v>
      </c>
      <c r="FJ97">
        <v>9999</v>
      </c>
      <c r="FK97">
        <v>490.6</v>
      </c>
      <c r="FL97">
        <v>1.8657900000000001</v>
      </c>
      <c r="FM97">
        <v>1.8621300000000001</v>
      </c>
      <c r="FN97">
        <v>1.8641799999999999</v>
      </c>
      <c r="FO97">
        <v>1.8603000000000001</v>
      </c>
      <c r="FP97">
        <v>1.8609599999999999</v>
      </c>
      <c r="FQ97">
        <v>1.8600699999999999</v>
      </c>
      <c r="FR97">
        <v>1.8617999999999999</v>
      </c>
      <c r="FS97">
        <v>1.8583700000000001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5.3999999999999999E-2</v>
      </c>
      <c r="GH97">
        <v>0.2102</v>
      </c>
      <c r="GI97">
        <v>-0.38878066965608271</v>
      </c>
      <c r="GJ97">
        <v>8.4540356221501391E-4</v>
      </c>
      <c r="GK97">
        <v>6.8779579211309249E-8</v>
      </c>
      <c r="GL97">
        <v>-1.3381725072044801E-10</v>
      </c>
      <c r="GM97">
        <v>0.21020000000000039</v>
      </c>
      <c r="GN97">
        <v>0</v>
      </c>
      <c r="GO97">
        <v>0</v>
      </c>
      <c r="GP97">
        <v>0</v>
      </c>
      <c r="GQ97">
        <v>1</v>
      </c>
      <c r="GR97">
        <v>2082</v>
      </c>
      <c r="GS97">
        <v>3</v>
      </c>
      <c r="GT97">
        <v>35</v>
      </c>
      <c r="GU97">
        <v>49.8</v>
      </c>
      <c r="GV97">
        <v>49.8</v>
      </c>
      <c r="GW97">
        <v>1.69434</v>
      </c>
      <c r="GX97">
        <v>2.5647000000000002</v>
      </c>
      <c r="GY97">
        <v>2.04834</v>
      </c>
      <c r="GZ97">
        <v>2.6245099999999999</v>
      </c>
      <c r="HA97">
        <v>2.1972700000000001</v>
      </c>
      <c r="HB97">
        <v>2.36694</v>
      </c>
      <c r="HC97">
        <v>40.835000000000001</v>
      </c>
      <c r="HD97">
        <v>14.061999999999999</v>
      </c>
      <c r="HE97">
        <v>18</v>
      </c>
      <c r="HF97">
        <v>711.29300000000001</v>
      </c>
      <c r="HG97">
        <v>740.20699999999999</v>
      </c>
      <c r="HH97">
        <v>31.0032</v>
      </c>
      <c r="HI97">
        <v>35.643700000000003</v>
      </c>
      <c r="HJ97">
        <v>30.000800000000002</v>
      </c>
      <c r="HK97">
        <v>35.425899999999999</v>
      </c>
      <c r="HL97">
        <v>35.401400000000002</v>
      </c>
      <c r="HM97">
        <v>33.897199999999998</v>
      </c>
      <c r="HN97">
        <v>15.197800000000001</v>
      </c>
      <c r="HO97">
        <v>100</v>
      </c>
      <c r="HP97">
        <v>31</v>
      </c>
      <c r="HQ97">
        <v>551.61800000000005</v>
      </c>
      <c r="HR97">
        <v>37.995600000000003</v>
      </c>
      <c r="HS97">
        <v>98.846100000000007</v>
      </c>
      <c r="HT97">
        <v>98.440100000000001</v>
      </c>
    </row>
    <row r="98" spans="1:228" x14ac:dyDescent="0.2">
      <c r="A98">
        <v>83</v>
      </c>
      <c r="B98">
        <v>1665506454.5999999</v>
      </c>
      <c r="C98">
        <v>327.5</v>
      </c>
      <c r="D98" t="s">
        <v>524</v>
      </c>
      <c r="E98" t="s">
        <v>525</v>
      </c>
      <c r="F98">
        <v>4</v>
      </c>
      <c r="G98">
        <v>1665506452.2874999</v>
      </c>
      <c r="H98">
        <f t="shared" si="34"/>
        <v>1.3958035898688423E-3</v>
      </c>
      <c r="I98">
        <f t="shared" si="35"/>
        <v>1.3958035898688423</v>
      </c>
      <c r="J98">
        <f t="shared" si="36"/>
        <v>9.2810406897647848</v>
      </c>
      <c r="K98">
        <f t="shared" si="37"/>
        <v>526.11512500000003</v>
      </c>
      <c r="L98">
        <f t="shared" si="38"/>
        <v>298.70112894851115</v>
      </c>
      <c r="M98">
        <f t="shared" si="39"/>
        <v>30.292583860928374</v>
      </c>
      <c r="N98">
        <f t="shared" si="40"/>
        <v>53.355628753959401</v>
      </c>
      <c r="O98">
        <f t="shared" si="41"/>
        <v>6.997455786126236E-2</v>
      </c>
      <c r="P98">
        <f t="shared" si="42"/>
        <v>3.6811312036757835</v>
      </c>
      <c r="Q98">
        <f t="shared" si="43"/>
        <v>6.9243916930133945E-2</v>
      </c>
      <c r="R98">
        <f t="shared" si="44"/>
        <v>4.3342457390594752E-2</v>
      </c>
      <c r="S98">
        <f t="shared" si="45"/>
        <v>226.11420073697204</v>
      </c>
      <c r="T98">
        <f t="shared" si="46"/>
        <v>35.667925688244196</v>
      </c>
      <c r="U98">
        <f t="shared" si="47"/>
        <v>35.679850000000002</v>
      </c>
      <c r="V98">
        <f t="shared" si="48"/>
        <v>5.8645313080170993</v>
      </c>
      <c r="W98">
        <f t="shared" si="49"/>
        <v>69.811393444182883</v>
      </c>
      <c r="X98">
        <f t="shared" si="50"/>
        <v>3.9188486332322441</v>
      </c>
      <c r="Y98">
        <f t="shared" si="51"/>
        <v>5.6134800351256802</v>
      </c>
      <c r="Z98">
        <f t="shared" si="52"/>
        <v>1.9456826747848552</v>
      </c>
      <c r="AA98">
        <f t="shared" si="53"/>
        <v>-61.554938313215942</v>
      </c>
      <c r="AB98">
        <f t="shared" si="54"/>
        <v>-157.11852205479852</v>
      </c>
      <c r="AC98">
        <f t="shared" si="55"/>
        <v>-9.9956483288810976</v>
      </c>
      <c r="AD98">
        <f t="shared" si="56"/>
        <v>-2.5549079599235256</v>
      </c>
      <c r="AE98">
        <f t="shared" si="57"/>
        <v>32.556708974043254</v>
      </c>
      <c r="AF98">
        <f t="shared" si="58"/>
        <v>1.371418741522304</v>
      </c>
      <c r="AG98">
        <f t="shared" si="59"/>
        <v>9.2810406897647848</v>
      </c>
      <c r="AH98">
        <v>561.44076632171505</v>
      </c>
      <c r="AI98">
        <v>550.39684848484853</v>
      </c>
      <c r="AJ98">
        <v>1.7296690696000001</v>
      </c>
      <c r="AK98">
        <v>66.836007347559729</v>
      </c>
      <c r="AL98">
        <f t="shared" si="60"/>
        <v>1.3958035898688423</v>
      </c>
      <c r="AM98">
        <v>38.092819776696658</v>
      </c>
      <c r="AN98">
        <v>38.646785454545473</v>
      </c>
      <c r="AO98">
        <v>6.5717886947125315E-4</v>
      </c>
      <c r="AP98">
        <v>85.801768597711657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47060.458372031877</v>
      </c>
      <c r="AV98">
        <f t="shared" si="64"/>
        <v>1199.97875</v>
      </c>
      <c r="AW98">
        <f t="shared" si="65"/>
        <v>1025.9083635942859</v>
      </c>
      <c r="AX98">
        <f t="shared" si="66"/>
        <v>0.85493877586939426</v>
      </c>
      <c r="AY98">
        <f t="shared" si="67"/>
        <v>0.18843183742793115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1665506452.2874999</v>
      </c>
      <c r="BF98">
        <v>526.11512500000003</v>
      </c>
      <c r="BG98">
        <v>539.938625</v>
      </c>
      <c r="BH98">
        <v>38.641950000000001</v>
      </c>
      <c r="BI98">
        <v>38.0942875</v>
      </c>
      <c r="BJ98">
        <v>526.05975000000001</v>
      </c>
      <c r="BK98">
        <v>38.431750000000001</v>
      </c>
      <c r="BL98">
        <v>649.98900000000003</v>
      </c>
      <c r="BM98">
        <v>101.314375</v>
      </c>
      <c r="BN98">
        <v>9.9985125000000008E-2</v>
      </c>
      <c r="BO98">
        <v>34.888150000000003</v>
      </c>
      <c r="BP98">
        <v>35.679850000000002</v>
      </c>
      <c r="BQ98">
        <v>999.9</v>
      </c>
      <c r="BR98">
        <v>0</v>
      </c>
      <c r="BS98">
        <v>0</v>
      </c>
      <c r="BT98">
        <v>8988.6712499999994</v>
      </c>
      <c r="BU98">
        <v>0</v>
      </c>
      <c r="BV98">
        <v>2011.9662499999999</v>
      </c>
      <c r="BW98">
        <v>-13.823487500000001</v>
      </c>
      <c r="BX98">
        <v>547.26237500000002</v>
      </c>
      <c r="BY98">
        <v>561.32187500000009</v>
      </c>
      <c r="BZ98">
        <v>0.54766787500000003</v>
      </c>
      <c r="CA98">
        <v>539.938625</v>
      </c>
      <c r="CB98">
        <v>38.0942875</v>
      </c>
      <c r="CC98">
        <v>3.9149875000000001</v>
      </c>
      <c r="CD98">
        <v>3.8595012500000001</v>
      </c>
      <c r="CE98">
        <v>28.5357375</v>
      </c>
      <c r="CF98">
        <v>28.2901375</v>
      </c>
      <c r="CG98">
        <v>1199.97875</v>
      </c>
      <c r="CH98">
        <v>0.49995699999999998</v>
      </c>
      <c r="CI98">
        <v>0.50004300000000002</v>
      </c>
      <c r="CJ98">
        <v>0</v>
      </c>
      <c r="CK98">
        <v>826.67174999999997</v>
      </c>
      <c r="CL98">
        <v>4.9990899999999998</v>
      </c>
      <c r="CM98">
        <v>9030.0387499999997</v>
      </c>
      <c r="CN98">
        <v>9557.5537499999991</v>
      </c>
      <c r="CO98">
        <v>45.186999999999998</v>
      </c>
      <c r="CP98">
        <v>48.186999999999998</v>
      </c>
      <c r="CQ98">
        <v>46.125</v>
      </c>
      <c r="CR98">
        <v>46.75</v>
      </c>
      <c r="CS98">
        <v>46.686999999999998</v>
      </c>
      <c r="CT98">
        <v>597.43875000000003</v>
      </c>
      <c r="CU98">
        <v>597.54</v>
      </c>
      <c r="CV98">
        <v>0</v>
      </c>
      <c r="CW98">
        <v>1665506459.0999999</v>
      </c>
      <c r="CX98">
        <v>0</v>
      </c>
      <c r="CY98">
        <v>1665503463</v>
      </c>
      <c r="CZ98" t="s">
        <v>356</v>
      </c>
      <c r="DA98">
        <v>1665503462</v>
      </c>
      <c r="DB98">
        <v>1665503463</v>
      </c>
      <c r="DC98">
        <v>5</v>
      </c>
      <c r="DD98">
        <v>8.5000000000000006E-2</v>
      </c>
      <c r="DE98">
        <v>-1E-3</v>
      </c>
      <c r="DF98">
        <v>-3.5999999999999997E-2</v>
      </c>
      <c r="DG98">
        <v>0.21</v>
      </c>
      <c r="DH98">
        <v>415</v>
      </c>
      <c r="DI98">
        <v>36</v>
      </c>
      <c r="DJ98">
        <v>0.25</v>
      </c>
      <c r="DK98">
        <v>0.11</v>
      </c>
      <c r="DL98">
        <v>-13.680604878048779</v>
      </c>
      <c r="DM98">
        <v>-1.1000780487805319</v>
      </c>
      <c r="DN98">
        <v>0.1121642327043512</v>
      </c>
      <c r="DO98">
        <v>0</v>
      </c>
      <c r="DP98">
        <v>0.54532997560975616</v>
      </c>
      <c r="DQ98">
        <v>2.159494076655144E-2</v>
      </c>
      <c r="DR98">
        <v>2.97611736334116E-3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3.2941699999999998</v>
      </c>
      <c r="EB98">
        <v>2.6251000000000002</v>
      </c>
      <c r="EC98">
        <v>0.120731</v>
      </c>
      <c r="ED98">
        <v>0.122059</v>
      </c>
      <c r="EE98">
        <v>0.15134</v>
      </c>
      <c r="EF98">
        <v>0.148366</v>
      </c>
      <c r="EG98">
        <v>26530</v>
      </c>
      <c r="EH98">
        <v>27056.5</v>
      </c>
      <c r="EI98">
        <v>28081.4</v>
      </c>
      <c r="EJ98">
        <v>29677.200000000001</v>
      </c>
      <c r="EK98">
        <v>32728.5</v>
      </c>
      <c r="EL98">
        <v>35129</v>
      </c>
      <c r="EM98">
        <v>39564.300000000003</v>
      </c>
      <c r="EN98">
        <v>42473.3</v>
      </c>
      <c r="EO98">
        <v>2.2012</v>
      </c>
      <c r="EP98">
        <v>2.1473499999999999</v>
      </c>
      <c r="EQ98">
        <v>0.10474</v>
      </c>
      <c r="ER98">
        <v>0</v>
      </c>
      <c r="ES98">
        <v>34.0032</v>
      </c>
      <c r="ET98">
        <v>999.9</v>
      </c>
      <c r="EU98">
        <v>73.599999999999994</v>
      </c>
      <c r="EV98">
        <v>36</v>
      </c>
      <c r="EW98">
        <v>43.357599999999998</v>
      </c>
      <c r="EX98">
        <v>56.539099999999998</v>
      </c>
      <c r="EY98">
        <v>-1.9992000000000001</v>
      </c>
      <c r="EZ98">
        <v>2</v>
      </c>
      <c r="FA98">
        <v>0.67112000000000005</v>
      </c>
      <c r="FB98">
        <v>1.7243299999999999</v>
      </c>
      <c r="FC98">
        <v>20.259599999999999</v>
      </c>
      <c r="FD98">
        <v>5.2168400000000004</v>
      </c>
      <c r="FE98">
        <v>12.0062</v>
      </c>
      <c r="FF98">
        <v>4.9855999999999998</v>
      </c>
      <c r="FG98">
        <v>3.2845</v>
      </c>
      <c r="FH98">
        <v>6409.5</v>
      </c>
      <c r="FI98">
        <v>9999</v>
      </c>
      <c r="FJ98">
        <v>9999</v>
      </c>
      <c r="FK98">
        <v>490.6</v>
      </c>
      <c r="FL98">
        <v>1.86582</v>
      </c>
      <c r="FM98">
        <v>1.86216</v>
      </c>
      <c r="FN98">
        <v>1.8641799999999999</v>
      </c>
      <c r="FO98">
        <v>1.8603099999999999</v>
      </c>
      <c r="FP98">
        <v>1.8609599999999999</v>
      </c>
      <c r="FQ98">
        <v>1.86006</v>
      </c>
      <c r="FR98">
        <v>1.86181</v>
      </c>
      <c r="FS98">
        <v>1.8583799999999999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5.8000000000000003E-2</v>
      </c>
      <c r="GH98">
        <v>0.2102</v>
      </c>
      <c r="GI98">
        <v>-0.38878066965608271</v>
      </c>
      <c r="GJ98">
        <v>8.4540356221501391E-4</v>
      </c>
      <c r="GK98">
        <v>6.8779579211309249E-8</v>
      </c>
      <c r="GL98">
        <v>-1.3381725072044801E-10</v>
      </c>
      <c r="GM98">
        <v>0.21020000000000039</v>
      </c>
      <c r="GN98">
        <v>0</v>
      </c>
      <c r="GO98">
        <v>0</v>
      </c>
      <c r="GP98">
        <v>0</v>
      </c>
      <c r="GQ98">
        <v>1</v>
      </c>
      <c r="GR98">
        <v>2082</v>
      </c>
      <c r="GS98">
        <v>3</v>
      </c>
      <c r="GT98">
        <v>35</v>
      </c>
      <c r="GU98">
        <v>49.9</v>
      </c>
      <c r="GV98">
        <v>49.9</v>
      </c>
      <c r="GW98">
        <v>1.71143</v>
      </c>
      <c r="GX98">
        <v>2.5695800000000002</v>
      </c>
      <c r="GY98">
        <v>2.04834</v>
      </c>
      <c r="GZ98">
        <v>2.6245099999999999</v>
      </c>
      <c r="HA98">
        <v>2.1972700000000001</v>
      </c>
      <c r="HB98">
        <v>2.34741</v>
      </c>
      <c r="HC98">
        <v>40.860799999999998</v>
      </c>
      <c r="HD98">
        <v>14.0182</v>
      </c>
      <c r="HE98">
        <v>18</v>
      </c>
      <c r="HF98">
        <v>711.154</v>
      </c>
      <c r="HG98">
        <v>740.21699999999998</v>
      </c>
      <c r="HH98">
        <v>31.0031</v>
      </c>
      <c r="HI98">
        <v>35.65</v>
      </c>
      <c r="HJ98">
        <v>30.000699999999998</v>
      </c>
      <c r="HK98">
        <v>35.430799999999998</v>
      </c>
      <c r="HL98">
        <v>35.406300000000002</v>
      </c>
      <c r="HM98">
        <v>34.240900000000003</v>
      </c>
      <c r="HN98">
        <v>15.4839</v>
      </c>
      <c r="HO98">
        <v>100</v>
      </c>
      <c r="HP98">
        <v>31</v>
      </c>
      <c r="HQ98">
        <v>558.29600000000005</v>
      </c>
      <c r="HR98">
        <v>37.979599999999998</v>
      </c>
      <c r="HS98">
        <v>98.843299999999999</v>
      </c>
      <c r="HT98">
        <v>98.440100000000001</v>
      </c>
    </row>
    <row r="99" spans="1:228" x14ac:dyDescent="0.2">
      <c r="A99">
        <v>84</v>
      </c>
      <c r="B99">
        <v>1665506458.5999999</v>
      </c>
      <c r="C99">
        <v>331.5</v>
      </c>
      <c r="D99" t="s">
        <v>526</v>
      </c>
      <c r="E99" t="s">
        <v>527</v>
      </c>
      <c r="F99">
        <v>4</v>
      </c>
      <c r="G99">
        <v>1665506456.5999999</v>
      </c>
      <c r="H99">
        <f t="shared" si="34"/>
        <v>1.3842457185448509E-3</v>
      </c>
      <c r="I99">
        <f t="shared" si="35"/>
        <v>1.3842457185448509</v>
      </c>
      <c r="J99">
        <f t="shared" si="36"/>
        <v>10.149948423801488</v>
      </c>
      <c r="K99">
        <f t="shared" si="37"/>
        <v>533.14342857142856</v>
      </c>
      <c r="L99">
        <f t="shared" si="38"/>
        <v>283.25070444694722</v>
      </c>
      <c r="M99">
        <f t="shared" si="39"/>
        <v>28.72577134103776</v>
      </c>
      <c r="N99">
        <f t="shared" si="40"/>
        <v>54.068554749131224</v>
      </c>
      <c r="O99">
        <f t="shared" si="41"/>
        <v>6.921823273217681E-2</v>
      </c>
      <c r="P99">
        <f t="shared" si="42"/>
        <v>3.683445972171643</v>
      </c>
      <c r="Q99">
        <f t="shared" si="43"/>
        <v>6.8503658092288061E-2</v>
      </c>
      <c r="R99">
        <f t="shared" si="44"/>
        <v>4.2878373121827448E-2</v>
      </c>
      <c r="S99">
        <f t="shared" si="45"/>
        <v>226.11773538008549</v>
      </c>
      <c r="T99">
        <f t="shared" si="46"/>
        <v>35.682839540783675</v>
      </c>
      <c r="U99">
        <f t="shared" si="47"/>
        <v>35.696514285714279</v>
      </c>
      <c r="V99">
        <f t="shared" si="48"/>
        <v>5.8699187553516312</v>
      </c>
      <c r="W99">
        <f t="shared" si="49"/>
        <v>69.773824493886153</v>
      </c>
      <c r="X99">
        <f t="shared" si="50"/>
        <v>3.919551666559471</v>
      </c>
      <c r="Y99">
        <f t="shared" si="51"/>
        <v>5.6175101407877062</v>
      </c>
      <c r="Z99">
        <f t="shared" si="52"/>
        <v>1.9503670887921603</v>
      </c>
      <c r="AA99">
        <f t="shared" si="53"/>
        <v>-61.045236187827925</v>
      </c>
      <c r="AB99">
        <f t="shared" si="54"/>
        <v>-157.95491136566008</v>
      </c>
      <c r="AC99">
        <f t="shared" si="55"/>
        <v>-10.043990510069129</v>
      </c>
      <c r="AD99">
        <f t="shared" si="56"/>
        <v>-2.9264026834716503</v>
      </c>
      <c r="AE99">
        <f t="shared" si="57"/>
        <v>32.960525552110283</v>
      </c>
      <c r="AF99">
        <f t="shared" si="58"/>
        <v>1.3958350177597443</v>
      </c>
      <c r="AG99">
        <f t="shared" si="59"/>
        <v>10.149948423801488</v>
      </c>
      <c r="AH99">
        <v>568.38865354661414</v>
      </c>
      <c r="AI99">
        <v>557.11838787878776</v>
      </c>
      <c r="AJ99">
        <v>1.693179572333491</v>
      </c>
      <c r="AK99">
        <v>66.836007347559729</v>
      </c>
      <c r="AL99">
        <f t="shared" si="60"/>
        <v>1.3842457185448509</v>
      </c>
      <c r="AM99">
        <v>38.097417683764377</v>
      </c>
      <c r="AN99">
        <v>38.648511515151519</v>
      </c>
      <c r="AO99">
        <v>3.214102700166862E-4</v>
      </c>
      <c r="AP99">
        <v>85.801768597711657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47099.635411244089</v>
      </c>
      <c r="AV99">
        <f t="shared" si="64"/>
        <v>1199.995714285714</v>
      </c>
      <c r="AW99">
        <f t="shared" si="65"/>
        <v>1025.9230421658472</v>
      </c>
      <c r="AX99">
        <f t="shared" si="66"/>
        <v>0.85493892182483178</v>
      </c>
      <c r="AY99">
        <f t="shared" si="67"/>
        <v>0.18843211912192528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1665506456.5999999</v>
      </c>
      <c r="BF99">
        <v>533.14342857142856</v>
      </c>
      <c r="BG99">
        <v>547.1438571428572</v>
      </c>
      <c r="BH99">
        <v>38.648771428571429</v>
      </c>
      <c r="BI99">
        <v>38.091371428571428</v>
      </c>
      <c r="BJ99">
        <v>533.08214285714291</v>
      </c>
      <c r="BK99">
        <v>38.438571428571443</v>
      </c>
      <c r="BL99">
        <v>649.99942857142855</v>
      </c>
      <c r="BM99">
        <v>101.31485714285721</v>
      </c>
      <c r="BN99">
        <v>9.9793871428571435E-2</v>
      </c>
      <c r="BO99">
        <v>34.901100000000007</v>
      </c>
      <c r="BP99">
        <v>35.696514285714279</v>
      </c>
      <c r="BQ99">
        <v>999.89999999999986</v>
      </c>
      <c r="BR99">
        <v>0</v>
      </c>
      <c r="BS99">
        <v>0</v>
      </c>
      <c r="BT99">
        <v>8996.6085714285709</v>
      </c>
      <c r="BU99">
        <v>0</v>
      </c>
      <c r="BV99">
        <v>2012.5471428571429</v>
      </c>
      <c r="BW99">
        <v>-14.00045714285714</v>
      </c>
      <c r="BX99">
        <v>554.57714285714292</v>
      </c>
      <c r="BY99">
        <v>568.81057142857139</v>
      </c>
      <c r="BZ99">
        <v>0.55741128571428578</v>
      </c>
      <c r="CA99">
        <v>547.1438571428572</v>
      </c>
      <c r="CB99">
        <v>38.091371428571428</v>
      </c>
      <c r="CC99">
        <v>3.9157000000000002</v>
      </c>
      <c r="CD99">
        <v>3.859225714285714</v>
      </c>
      <c r="CE99">
        <v>28.538885714285719</v>
      </c>
      <c r="CF99">
        <v>28.288914285714291</v>
      </c>
      <c r="CG99">
        <v>1199.995714285714</v>
      </c>
      <c r="CH99">
        <v>0.49995299999999998</v>
      </c>
      <c r="CI99">
        <v>0.50004700000000002</v>
      </c>
      <c r="CJ99">
        <v>0</v>
      </c>
      <c r="CK99">
        <v>826.1225714285714</v>
      </c>
      <c r="CL99">
        <v>4.9990899999999998</v>
      </c>
      <c r="CM99">
        <v>9025.511428571428</v>
      </c>
      <c r="CN99">
        <v>9557.67</v>
      </c>
      <c r="CO99">
        <v>45.186999999999998</v>
      </c>
      <c r="CP99">
        <v>48.204999999999998</v>
      </c>
      <c r="CQ99">
        <v>46.125</v>
      </c>
      <c r="CR99">
        <v>46.75</v>
      </c>
      <c r="CS99">
        <v>46.686999999999998</v>
      </c>
      <c r="CT99">
        <v>597.44142857142856</v>
      </c>
      <c r="CU99">
        <v>597.5542857142857</v>
      </c>
      <c r="CV99">
        <v>0</v>
      </c>
      <c r="CW99">
        <v>1665506463.3</v>
      </c>
      <c r="CX99">
        <v>0</v>
      </c>
      <c r="CY99">
        <v>1665503463</v>
      </c>
      <c r="CZ99" t="s">
        <v>356</v>
      </c>
      <c r="DA99">
        <v>1665503462</v>
      </c>
      <c r="DB99">
        <v>1665503463</v>
      </c>
      <c r="DC99">
        <v>5</v>
      </c>
      <c r="DD99">
        <v>8.5000000000000006E-2</v>
      </c>
      <c r="DE99">
        <v>-1E-3</v>
      </c>
      <c r="DF99">
        <v>-3.5999999999999997E-2</v>
      </c>
      <c r="DG99">
        <v>0.21</v>
      </c>
      <c r="DH99">
        <v>415</v>
      </c>
      <c r="DI99">
        <v>36</v>
      </c>
      <c r="DJ99">
        <v>0.25</v>
      </c>
      <c r="DK99">
        <v>0.11</v>
      </c>
      <c r="DL99">
        <v>-13.76430487804878</v>
      </c>
      <c r="DM99">
        <v>-1.182625087107996</v>
      </c>
      <c r="DN99">
        <v>0.1238020862569387</v>
      </c>
      <c r="DO99">
        <v>0</v>
      </c>
      <c r="DP99">
        <v>0.54800951219512206</v>
      </c>
      <c r="DQ99">
        <v>2.8654452961672561E-2</v>
      </c>
      <c r="DR99">
        <v>4.120304908927762E-3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3.2944</v>
      </c>
      <c r="EB99">
        <v>2.62514</v>
      </c>
      <c r="EC99">
        <v>0.121807</v>
      </c>
      <c r="ED99">
        <v>0.123155</v>
      </c>
      <c r="EE99">
        <v>0.15134300000000001</v>
      </c>
      <c r="EF99">
        <v>0.14831900000000001</v>
      </c>
      <c r="EG99">
        <v>26497.7</v>
      </c>
      <c r="EH99">
        <v>27022.2</v>
      </c>
      <c r="EI99">
        <v>28081.7</v>
      </c>
      <c r="EJ99">
        <v>29676.9</v>
      </c>
      <c r="EK99">
        <v>32728.7</v>
      </c>
      <c r="EL99">
        <v>35130.400000000001</v>
      </c>
      <c r="EM99">
        <v>39564.6</v>
      </c>
      <c r="EN99">
        <v>42472.5</v>
      </c>
      <c r="EO99">
        <v>2.2012999999999998</v>
      </c>
      <c r="EP99">
        <v>2.1471499999999999</v>
      </c>
      <c r="EQ99">
        <v>0.10412200000000001</v>
      </c>
      <c r="ER99">
        <v>0</v>
      </c>
      <c r="ES99">
        <v>34.015500000000003</v>
      </c>
      <c r="ET99">
        <v>999.9</v>
      </c>
      <c r="EU99">
        <v>73.599999999999994</v>
      </c>
      <c r="EV99">
        <v>36</v>
      </c>
      <c r="EW99">
        <v>43.359099999999998</v>
      </c>
      <c r="EX99">
        <v>56.719099999999997</v>
      </c>
      <c r="EY99">
        <v>-2.07131</v>
      </c>
      <c r="EZ99">
        <v>2</v>
      </c>
      <c r="FA99">
        <v>0.67173499999999997</v>
      </c>
      <c r="FB99">
        <v>1.73247</v>
      </c>
      <c r="FC99">
        <v>20.2592</v>
      </c>
      <c r="FD99">
        <v>5.2147399999999999</v>
      </c>
      <c r="FE99">
        <v>12.005800000000001</v>
      </c>
      <c r="FF99">
        <v>4.9850500000000002</v>
      </c>
      <c r="FG99">
        <v>3.2842500000000001</v>
      </c>
      <c r="FH99">
        <v>6409.5</v>
      </c>
      <c r="FI99">
        <v>9999</v>
      </c>
      <c r="FJ99">
        <v>9999</v>
      </c>
      <c r="FK99">
        <v>490.6</v>
      </c>
      <c r="FL99">
        <v>1.8657900000000001</v>
      </c>
      <c r="FM99">
        <v>1.86212</v>
      </c>
      <c r="FN99">
        <v>1.8641700000000001</v>
      </c>
      <c r="FO99">
        <v>1.8602799999999999</v>
      </c>
      <c r="FP99">
        <v>1.86097</v>
      </c>
      <c r="FQ99">
        <v>1.86006</v>
      </c>
      <c r="FR99">
        <v>1.86181</v>
      </c>
      <c r="FS99">
        <v>1.8583700000000001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6.4000000000000001E-2</v>
      </c>
      <c r="GH99">
        <v>0.2102</v>
      </c>
      <c r="GI99">
        <v>-0.38878066965608271</v>
      </c>
      <c r="GJ99">
        <v>8.4540356221501391E-4</v>
      </c>
      <c r="GK99">
        <v>6.8779579211309249E-8</v>
      </c>
      <c r="GL99">
        <v>-1.3381725072044801E-10</v>
      </c>
      <c r="GM99">
        <v>0.21020000000000039</v>
      </c>
      <c r="GN99">
        <v>0</v>
      </c>
      <c r="GO99">
        <v>0</v>
      </c>
      <c r="GP99">
        <v>0</v>
      </c>
      <c r="GQ99">
        <v>1</v>
      </c>
      <c r="GR99">
        <v>2082</v>
      </c>
      <c r="GS99">
        <v>3</v>
      </c>
      <c r="GT99">
        <v>35</v>
      </c>
      <c r="GU99">
        <v>49.9</v>
      </c>
      <c r="GV99">
        <v>49.9</v>
      </c>
      <c r="GW99">
        <v>1.72485</v>
      </c>
      <c r="GX99">
        <v>2.5891099999999998</v>
      </c>
      <c r="GY99">
        <v>2.04834</v>
      </c>
      <c r="GZ99">
        <v>2.6257299999999999</v>
      </c>
      <c r="HA99">
        <v>2.1972700000000001</v>
      </c>
      <c r="HB99">
        <v>2.3010299999999999</v>
      </c>
      <c r="HC99">
        <v>40.860799999999998</v>
      </c>
      <c r="HD99">
        <v>14.044499999999999</v>
      </c>
      <c r="HE99">
        <v>18</v>
      </c>
      <c r="HF99">
        <v>711.30100000000004</v>
      </c>
      <c r="HG99">
        <v>740.08299999999997</v>
      </c>
      <c r="HH99">
        <v>31.002700000000001</v>
      </c>
      <c r="HI99">
        <v>35.656100000000002</v>
      </c>
      <c r="HJ99">
        <v>30.000800000000002</v>
      </c>
      <c r="HK99">
        <v>35.436300000000003</v>
      </c>
      <c r="HL99">
        <v>35.411099999999998</v>
      </c>
      <c r="HM99">
        <v>34.581099999999999</v>
      </c>
      <c r="HN99">
        <v>15.4839</v>
      </c>
      <c r="HO99">
        <v>100</v>
      </c>
      <c r="HP99">
        <v>31</v>
      </c>
      <c r="HQ99">
        <v>564.98800000000006</v>
      </c>
      <c r="HR99">
        <v>38.097900000000003</v>
      </c>
      <c r="HS99">
        <v>98.844099999999997</v>
      </c>
      <c r="HT99">
        <v>98.438599999999994</v>
      </c>
    </row>
    <row r="100" spans="1:228" x14ac:dyDescent="0.2">
      <c r="A100">
        <v>85</v>
      </c>
      <c r="B100">
        <v>1665506462.5999999</v>
      </c>
      <c r="C100">
        <v>335.5</v>
      </c>
      <c r="D100" t="s">
        <v>528</v>
      </c>
      <c r="E100" t="s">
        <v>529</v>
      </c>
      <c r="F100">
        <v>4</v>
      </c>
      <c r="G100">
        <v>1665506460.2874999</v>
      </c>
      <c r="H100">
        <f t="shared" si="34"/>
        <v>1.4233738682196994E-3</v>
      </c>
      <c r="I100">
        <f t="shared" si="35"/>
        <v>1.4233738682196995</v>
      </c>
      <c r="J100">
        <f t="shared" si="36"/>
        <v>10.027710109584994</v>
      </c>
      <c r="K100">
        <f t="shared" si="37"/>
        <v>539.23062499999992</v>
      </c>
      <c r="L100">
        <f t="shared" si="38"/>
        <v>298.1133557246423</v>
      </c>
      <c r="M100">
        <f t="shared" si="39"/>
        <v>30.2333359699557</v>
      </c>
      <c r="N100">
        <f t="shared" si="40"/>
        <v>54.686381330638895</v>
      </c>
      <c r="O100">
        <f t="shared" si="41"/>
        <v>7.1143701165211931E-2</v>
      </c>
      <c r="P100">
        <f t="shared" si="42"/>
        <v>3.6811373134395833</v>
      </c>
      <c r="Q100">
        <f t="shared" si="43"/>
        <v>7.0388584349503208E-2</v>
      </c>
      <c r="R100">
        <f t="shared" si="44"/>
        <v>4.4060041455968806E-2</v>
      </c>
      <c r="S100">
        <f t="shared" si="45"/>
        <v>226.11603148711004</v>
      </c>
      <c r="T100">
        <f t="shared" si="46"/>
        <v>35.680688440691988</v>
      </c>
      <c r="U100">
        <f t="shared" si="47"/>
        <v>35.699737499999998</v>
      </c>
      <c r="V100">
        <f t="shared" si="48"/>
        <v>5.8709612941689064</v>
      </c>
      <c r="W100">
        <f t="shared" si="49"/>
        <v>69.745240221424368</v>
      </c>
      <c r="X100">
        <f t="shared" si="50"/>
        <v>3.9191565399153814</v>
      </c>
      <c r="Y100">
        <f t="shared" si="51"/>
        <v>5.6192458832645809</v>
      </c>
      <c r="Z100">
        <f t="shared" si="52"/>
        <v>1.9518047542535251</v>
      </c>
      <c r="AA100">
        <f t="shared" si="53"/>
        <v>-62.770787588488744</v>
      </c>
      <c r="AB100">
        <f t="shared" si="54"/>
        <v>-157.38918114200598</v>
      </c>
      <c r="AC100">
        <f t="shared" si="55"/>
        <v>-10.01472222990747</v>
      </c>
      <c r="AD100">
        <f t="shared" si="56"/>
        <v>-4.058659473292181</v>
      </c>
      <c r="AE100">
        <f t="shared" si="57"/>
        <v>33.151739013260737</v>
      </c>
      <c r="AF100">
        <f t="shared" si="58"/>
        <v>1.4410255764193616</v>
      </c>
      <c r="AG100">
        <f t="shared" si="59"/>
        <v>10.027710109584994</v>
      </c>
      <c r="AH100">
        <v>575.34700035879303</v>
      </c>
      <c r="AI100">
        <v>564.02461818181791</v>
      </c>
      <c r="AJ100">
        <v>1.719188657303321</v>
      </c>
      <c r="AK100">
        <v>66.836007347559729</v>
      </c>
      <c r="AL100">
        <f t="shared" si="60"/>
        <v>1.4233738682196995</v>
      </c>
      <c r="AM100">
        <v>38.071509267298303</v>
      </c>
      <c r="AN100">
        <v>38.641355757575731</v>
      </c>
      <c r="AO100">
        <v>-2.8355678568930232E-4</v>
      </c>
      <c r="AP100">
        <v>85.801768597711657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47057.743387560746</v>
      </c>
      <c r="AV100">
        <f t="shared" si="64"/>
        <v>1199.9875</v>
      </c>
      <c r="AW100">
        <f t="shared" si="65"/>
        <v>1025.9159385943576</v>
      </c>
      <c r="AX100">
        <f t="shared" si="66"/>
        <v>0.85493885444169848</v>
      </c>
      <c r="AY100">
        <f t="shared" si="67"/>
        <v>0.18843198907247788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1665506460.2874999</v>
      </c>
      <c r="BF100">
        <v>539.23062499999992</v>
      </c>
      <c r="BG100">
        <v>553.32324999999992</v>
      </c>
      <c r="BH100">
        <v>38.644525000000002</v>
      </c>
      <c r="BI100">
        <v>38.069112500000003</v>
      </c>
      <c r="BJ100">
        <v>539.16475000000003</v>
      </c>
      <c r="BK100">
        <v>38.434325000000001</v>
      </c>
      <c r="BL100">
        <v>650.04012499999999</v>
      </c>
      <c r="BM100">
        <v>101.3155</v>
      </c>
      <c r="BN100">
        <v>0.10007025</v>
      </c>
      <c r="BO100">
        <v>34.906675</v>
      </c>
      <c r="BP100">
        <v>35.699737499999998</v>
      </c>
      <c r="BQ100">
        <v>999.9</v>
      </c>
      <c r="BR100">
        <v>0</v>
      </c>
      <c r="BS100">
        <v>0</v>
      </c>
      <c r="BT100">
        <v>8988.5924999999988</v>
      </c>
      <c r="BU100">
        <v>0</v>
      </c>
      <c r="BV100">
        <v>2014.6837499999999</v>
      </c>
      <c r="BW100">
        <v>-14.092625</v>
      </c>
      <c r="BX100">
        <v>560.90674999999999</v>
      </c>
      <c r="BY100">
        <v>575.22137500000008</v>
      </c>
      <c r="BZ100">
        <v>0.57542850000000001</v>
      </c>
      <c r="CA100">
        <v>553.32324999999992</v>
      </c>
      <c r="CB100">
        <v>38.069112500000003</v>
      </c>
      <c r="CC100">
        <v>3.91529375</v>
      </c>
      <c r="CD100">
        <v>3.85699375</v>
      </c>
      <c r="CE100">
        <v>28.537099999999999</v>
      </c>
      <c r="CF100">
        <v>28.278962499999999</v>
      </c>
      <c r="CG100">
        <v>1199.9875</v>
      </c>
      <c r="CH100">
        <v>0.4999535</v>
      </c>
      <c r="CI100">
        <v>0.50004650000000006</v>
      </c>
      <c r="CJ100">
        <v>0</v>
      </c>
      <c r="CK100">
        <v>825.47537499999999</v>
      </c>
      <c r="CL100">
        <v>4.9990899999999998</v>
      </c>
      <c r="CM100">
        <v>9020.1375000000007</v>
      </c>
      <c r="CN100">
        <v>9557.6062500000007</v>
      </c>
      <c r="CO100">
        <v>45.234250000000003</v>
      </c>
      <c r="CP100">
        <v>48.210624999999993</v>
      </c>
      <c r="CQ100">
        <v>46.125</v>
      </c>
      <c r="CR100">
        <v>46.804250000000003</v>
      </c>
      <c r="CS100">
        <v>46.686999999999998</v>
      </c>
      <c r="CT100">
        <v>597.44000000000005</v>
      </c>
      <c r="CU100">
        <v>597.54750000000001</v>
      </c>
      <c r="CV100">
        <v>0</v>
      </c>
      <c r="CW100">
        <v>1665506466.9000001</v>
      </c>
      <c r="CX100">
        <v>0</v>
      </c>
      <c r="CY100">
        <v>1665503463</v>
      </c>
      <c r="CZ100" t="s">
        <v>356</v>
      </c>
      <c r="DA100">
        <v>1665503462</v>
      </c>
      <c r="DB100">
        <v>1665503463</v>
      </c>
      <c r="DC100">
        <v>5</v>
      </c>
      <c r="DD100">
        <v>8.5000000000000006E-2</v>
      </c>
      <c r="DE100">
        <v>-1E-3</v>
      </c>
      <c r="DF100">
        <v>-3.5999999999999997E-2</v>
      </c>
      <c r="DG100">
        <v>0.21</v>
      </c>
      <c r="DH100">
        <v>415</v>
      </c>
      <c r="DI100">
        <v>36</v>
      </c>
      <c r="DJ100">
        <v>0.25</v>
      </c>
      <c r="DK100">
        <v>0.11</v>
      </c>
      <c r="DL100">
        <v>-13.855841463414629</v>
      </c>
      <c r="DM100">
        <v>-1.499312195121979</v>
      </c>
      <c r="DN100">
        <v>0.15421426332376839</v>
      </c>
      <c r="DO100">
        <v>0</v>
      </c>
      <c r="DP100">
        <v>0.55371463414634159</v>
      </c>
      <c r="DQ100">
        <v>9.3606334494774554E-2</v>
      </c>
      <c r="DR100">
        <v>1.122281697335256E-2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3.2943500000000001</v>
      </c>
      <c r="EB100">
        <v>2.6253500000000001</v>
      </c>
      <c r="EC100">
        <v>0.122886</v>
      </c>
      <c r="ED100">
        <v>0.12421500000000001</v>
      </c>
      <c r="EE100">
        <v>0.15131900000000001</v>
      </c>
      <c r="EF100">
        <v>0.148289</v>
      </c>
      <c r="EG100">
        <v>26464.400000000001</v>
      </c>
      <c r="EH100">
        <v>26989.1</v>
      </c>
      <c r="EI100">
        <v>28081.1</v>
      </c>
      <c r="EJ100">
        <v>29676.5</v>
      </c>
      <c r="EK100">
        <v>32728.799999999999</v>
      </c>
      <c r="EL100">
        <v>35131.599999999999</v>
      </c>
      <c r="EM100">
        <v>39563.699999999997</v>
      </c>
      <c r="EN100">
        <v>42472.4</v>
      </c>
      <c r="EO100">
        <v>2.2012999999999998</v>
      </c>
      <c r="EP100">
        <v>2.1472000000000002</v>
      </c>
      <c r="EQ100">
        <v>0.104167</v>
      </c>
      <c r="ER100">
        <v>0</v>
      </c>
      <c r="ES100">
        <v>34.029299999999999</v>
      </c>
      <c r="ET100">
        <v>999.9</v>
      </c>
      <c r="EU100">
        <v>73.599999999999994</v>
      </c>
      <c r="EV100">
        <v>36</v>
      </c>
      <c r="EW100">
        <v>43.358800000000002</v>
      </c>
      <c r="EX100">
        <v>56.7791</v>
      </c>
      <c r="EY100">
        <v>-2.0793300000000001</v>
      </c>
      <c r="EZ100">
        <v>2</v>
      </c>
      <c r="FA100">
        <v>0.67251000000000005</v>
      </c>
      <c r="FB100">
        <v>1.7398199999999999</v>
      </c>
      <c r="FC100">
        <v>20.259499999999999</v>
      </c>
      <c r="FD100">
        <v>5.21699</v>
      </c>
      <c r="FE100">
        <v>12.0061</v>
      </c>
      <c r="FF100">
        <v>4.9858500000000001</v>
      </c>
      <c r="FG100">
        <v>3.2845800000000001</v>
      </c>
      <c r="FH100">
        <v>6409.8</v>
      </c>
      <c r="FI100">
        <v>9999</v>
      </c>
      <c r="FJ100">
        <v>9999</v>
      </c>
      <c r="FK100">
        <v>490.6</v>
      </c>
      <c r="FL100">
        <v>1.86582</v>
      </c>
      <c r="FM100">
        <v>1.8621300000000001</v>
      </c>
      <c r="FN100">
        <v>1.8641700000000001</v>
      </c>
      <c r="FO100">
        <v>1.86033</v>
      </c>
      <c r="FP100">
        <v>1.8609599999999999</v>
      </c>
      <c r="FQ100">
        <v>1.86006</v>
      </c>
      <c r="FR100">
        <v>1.86182</v>
      </c>
      <c r="FS100">
        <v>1.8583799999999999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6.9000000000000006E-2</v>
      </c>
      <c r="GH100">
        <v>0.2102</v>
      </c>
      <c r="GI100">
        <v>-0.38878066965608271</v>
      </c>
      <c r="GJ100">
        <v>8.4540356221501391E-4</v>
      </c>
      <c r="GK100">
        <v>6.8779579211309249E-8</v>
      </c>
      <c r="GL100">
        <v>-1.3381725072044801E-10</v>
      </c>
      <c r="GM100">
        <v>0.21020000000000039</v>
      </c>
      <c r="GN100">
        <v>0</v>
      </c>
      <c r="GO100">
        <v>0</v>
      </c>
      <c r="GP100">
        <v>0</v>
      </c>
      <c r="GQ100">
        <v>1</v>
      </c>
      <c r="GR100">
        <v>2082</v>
      </c>
      <c r="GS100">
        <v>3</v>
      </c>
      <c r="GT100">
        <v>35</v>
      </c>
      <c r="GU100">
        <v>50</v>
      </c>
      <c r="GV100">
        <v>50</v>
      </c>
      <c r="GW100">
        <v>1.74194</v>
      </c>
      <c r="GX100">
        <v>2.5903299999999998</v>
      </c>
      <c r="GY100">
        <v>2.04834</v>
      </c>
      <c r="GZ100">
        <v>2.6245099999999999</v>
      </c>
      <c r="HA100">
        <v>2.1972700000000001</v>
      </c>
      <c r="HB100">
        <v>2.2997999999999998</v>
      </c>
      <c r="HC100">
        <v>40.835000000000001</v>
      </c>
      <c r="HD100">
        <v>14.0357</v>
      </c>
      <c r="HE100">
        <v>18</v>
      </c>
      <c r="HF100">
        <v>711.346</v>
      </c>
      <c r="HG100">
        <v>740.18799999999999</v>
      </c>
      <c r="HH100">
        <v>31.002300000000002</v>
      </c>
      <c r="HI100">
        <v>35.663400000000003</v>
      </c>
      <c r="HJ100">
        <v>30.000900000000001</v>
      </c>
      <c r="HK100">
        <v>35.440600000000003</v>
      </c>
      <c r="HL100">
        <v>35.415999999999997</v>
      </c>
      <c r="HM100">
        <v>34.923099999999998</v>
      </c>
      <c r="HN100">
        <v>15.4839</v>
      </c>
      <c r="HO100">
        <v>100</v>
      </c>
      <c r="HP100">
        <v>31</v>
      </c>
      <c r="HQ100">
        <v>571.69899999999996</v>
      </c>
      <c r="HR100">
        <v>38.139600000000002</v>
      </c>
      <c r="HS100">
        <v>98.841800000000006</v>
      </c>
      <c r="HT100">
        <v>98.437899999999999</v>
      </c>
    </row>
    <row r="101" spans="1:228" x14ac:dyDescent="0.2">
      <c r="A101">
        <v>86</v>
      </c>
      <c r="B101">
        <v>1665506466.0999999</v>
      </c>
      <c r="C101">
        <v>339</v>
      </c>
      <c r="D101" t="s">
        <v>530</v>
      </c>
      <c r="E101" t="s">
        <v>531</v>
      </c>
      <c r="F101">
        <v>4</v>
      </c>
      <c r="G101">
        <v>1665506463.7249999</v>
      </c>
      <c r="H101">
        <f t="shared" si="34"/>
        <v>1.4251600543643949E-3</v>
      </c>
      <c r="I101">
        <f t="shared" si="35"/>
        <v>1.425160054364395</v>
      </c>
      <c r="J101">
        <f t="shared" si="36"/>
        <v>10.103954191736289</v>
      </c>
      <c r="K101">
        <f t="shared" si="37"/>
        <v>544.91287499999999</v>
      </c>
      <c r="L101">
        <f t="shared" si="38"/>
        <v>301.61870025086159</v>
      </c>
      <c r="M101">
        <f t="shared" si="39"/>
        <v>30.588370064835122</v>
      </c>
      <c r="N101">
        <f t="shared" si="40"/>
        <v>55.261814535140481</v>
      </c>
      <c r="O101">
        <f t="shared" si="41"/>
        <v>7.1060783769947927E-2</v>
      </c>
      <c r="P101">
        <f t="shared" si="42"/>
        <v>3.6812996531490239</v>
      </c>
      <c r="Q101">
        <f t="shared" si="43"/>
        <v>7.030744888203963E-2</v>
      </c>
      <c r="R101">
        <f t="shared" si="44"/>
        <v>4.4009174061316304E-2</v>
      </c>
      <c r="S101">
        <f t="shared" si="45"/>
        <v>226.11700948749441</v>
      </c>
      <c r="T101">
        <f t="shared" si="46"/>
        <v>35.685185534018544</v>
      </c>
      <c r="U101">
        <f t="shared" si="47"/>
        <v>35.712224999999997</v>
      </c>
      <c r="V101">
        <f t="shared" si="48"/>
        <v>5.8750018569782467</v>
      </c>
      <c r="W101">
        <f t="shared" si="49"/>
        <v>69.715665981581026</v>
      </c>
      <c r="X101">
        <f t="shared" si="50"/>
        <v>3.9185585309557638</v>
      </c>
      <c r="Y101">
        <f t="shared" si="51"/>
        <v>5.6207718534755902</v>
      </c>
      <c r="Z101">
        <f t="shared" si="52"/>
        <v>1.9564433260224829</v>
      </c>
      <c r="AA101">
        <f t="shared" si="53"/>
        <v>-62.849558397469814</v>
      </c>
      <c r="AB101">
        <f t="shared" si="54"/>
        <v>-158.90198456794101</v>
      </c>
      <c r="AC101">
        <f t="shared" si="55"/>
        <v>-10.111392157176542</v>
      </c>
      <c r="AD101">
        <f t="shared" si="56"/>
        <v>-5.7459256350929593</v>
      </c>
      <c r="AE101">
        <f t="shared" si="57"/>
        <v>33.255319136744482</v>
      </c>
      <c r="AF101">
        <f t="shared" si="58"/>
        <v>1.430952304872847</v>
      </c>
      <c r="AG101">
        <f t="shared" si="59"/>
        <v>10.103954191736289</v>
      </c>
      <c r="AH101">
        <v>581.38793205178843</v>
      </c>
      <c r="AI101">
        <v>570.03620606060588</v>
      </c>
      <c r="AJ101">
        <v>1.7183936916165929</v>
      </c>
      <c r="AK101">
        <v>66.836007347559729</v>
      </c>
      <c r="AL101">
        <f t="shared" si="60"/>
        <v>1.425160054364395</v>
      </c>
      <c r="AM101">
        <v>38.067273302303462</v>
      </c>
      <c r="AN101">
        <v>38.637163030303022</v>
      </c>
      <c r="AO101">
        <v>-1.5588155493003039E-4</v>
      </c>
      <c r="AP101">
        <v>85.801768597711657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47059.869224814145</v>
      </c>
      <c r="AV101">
        <f t="shared" si="64"/>
        <v>1199.99</v>
      </c>
      <c r="AW101">
        <f t="shared" si="65"/>
        <v>1025.9183385945564</v>
      </c>
      <c r="AX101">
        <f t="shared" si="66"/>
        <v>0.85493907332107477</v>
      </c>
      <c r="AY101">
        <f t="shared" si="67"/>
        <v>0.1884324115096746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1665506463.7249999</v>
      </c>
      <c r="BF101">
        <v>544.91287499999999</v>
      </c>
      <c r="BG101">
        <v>559.04949999999997</v>
      </c>
      <c r="BH101">
        <v>38.639212499999999</v>
      </c>
      <c r="BI101">
        <v>38.067824999999999</v>
      </c>
      <c r="BJ101">
        <v>544.842625</v>
      </c>
      <c r="BK101">
        <v>38.429012499999999</v>
      </c>
      <c r="BL101">
        <v>650.04674999999997</v>
      </c>
      <c r="BM101">
        <v>101.313875</v>
      </c>
      <c r="BN101">
        <v>0.100162125</v>
      </c>
      <c r="BO101">
        <v>34.911574999999999</v>
      </c>
      <c r="BP101">
        <v>35.712224999999997</v>
      </c>
      <c r="BQ101">
        <v>999.9</v>
      </c>
      <c r="BR101">
        <v>0</v>
      </c>
      <c r="BS101">
        <v>0</v>
      </c>
      <c r="BT101">
        <v>8989.2962499999994</v>
      </c>
      <c r="BU101">
        <v>0</v>
      </c>
      <c r="BV101">
        <v>2015.9175</v>
      </c>
      <c r="BW101">
        <v>-14.1366</v>
      </c>
      <c r="BX101">
        <v>566.81412499999988</v>
      </c>
      <c r="BY101">
        <v>581.17362500000002</v>
      </c>
      <c r="BZ101">
        <v>0.57139537500000004</v>
      </c>
      <c r="CA101">
        <v>559.04949999999997</v>
      </c>
      <c r="CB101">
        <v>38.067824999999999</v>
      </c>
      <c r="CC101">
        <v>3.9146912500000002</v>
      </c>
      <c r="CD101">
        <v>3.8568025000000001</v>
      </c>
      <c r="CE101">
        <v>28.534437499999999</v>
      </c>
      <c r="CF101">
        <v>28.278112499999999</v>
      </c>
      <c r="CG101">
        <v>1199.99</v>
      </c>
      <c r="CH101">
        <v>0.49994650000000002</v>
      </c>
      <c r="CI101">
        <v>0.50005349999999993</v>
      </c>
      <c r="CJ101">
        <v>0</v>
      </c>
      <c r="CK101">
        <v>825.24424999999997</v>
      </c>
      <c r="CL101">
        <v>4.9990899999999998</v>
      </c>
      <c r="CM101">
        <v>9014.6737499999981</v>
      </c>
      <c r="CN101">
        <v>9557.5850000000009</v>
      </c>
      <c r="CO101">
        <v>45.25</v>
      </c>
      <c r="CP101">
        <v>48.242125000000001</v>
      </c>
      <c r="CQ101">
        <v>46.125</v>
      </c>
      <c r="CR101">
        <v>46.811999999999998</v>
      </c>
      <c r="CS101">
        <v>46.710625</v>
      </c>
      <c r="CT101">
        <v>597.43249999999989</v>
      </c>
      <c r="CU101">
        <v>597.5575</v>
      </c>
      <c r="CV101">
        <v>0</v>
      </c>
      <c r="CW101">
        <v>1665506471.0999999</v>
      </c>
      <c r="CX101">
        <v>0</v>
      </c>
      <c r="CY101">
        <v>1665503463</v>
      </c>
      <c r="CZ101" t="s">
        <v>356</v>
      </c>
      <c r="DA101">
        <v>1665503462</v>
      </c>
      <c r="DB101">
        <v>1665503463</v>
      </c>
      <c r="DC101">
        <v>5</v>
      </c>
      <c r="DD101">
        <v>8.5000000000000006E-2</v>
      </c>
      <c r="DE101">
        <v>-1E-3</v>
      </c>
      <c r="DF101">
        <v>-3.5999999999999997E-2</v>
      </c>
      <c r="DG101">
        <v>0.21</v>
      </c>
      <c r="DH101">
        <v>415</v>
      </c>
      <c r="DI101">
        <v>36</v>
      </c>
      <c r="DJ101">
        <v>0.25</v>
      </c>
      <c r="DK101">
        <v>0.11</v>
      </c>
      <c r="DL101">
        <v>-13.94636585365854</v>
      </c>
      <c r="DM101">
        <v>-1.507421602787453</v>
      </c>
      <c r="DN101">
        <v>0.15488488504213441</v>
      </c>
      <c r="DO101">
        <v>0</v>
      </c>
      <c r="DP101">
        <v>0.55872258536585362</v>
      </c>
      <c r="DQ101">
        <v>0.1066314355400694</v>
      </c>
      <c r="DR101">
        <v>1.2085744141848469E-2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363</v>
      </c>
      <c r="EA101">
        <v>3.29427</v>
      </c>
      <c r="EB101">
        <v>2.62521</v>
      </c>
      <c r="EC101">
        <v>0.12382</v>
      </c>
      <c r="ED101">
        <v>0.12515399999999999</v>
      </c>
      <c r="EE101">
        <v>0.15130099999999999</v>
      </c>
      <c r="EF101">
        <v>0.14829100000000001</v>
      </c>
      <c r="EG101">
        <v>26435.599999999999</v>
      </c>
      <c r="EH101">
        <v>26959.7</v>
      </c>
      <c r="EI101">
        <v>28080.400000000001</v>
      </c>
      <c r="EJ101">
        <v>29676</v>
      </c>
      <c r="EK101">
        <v>32728.9</v>
      </c>
      <c r="EL101">
        <v>35130.800000000003</v>
      </c>
      <c r="EM101">
        <v>39562.800000000003</v>
      </c>
      <c r="EN101">
        <v>42471.4</v>
      </c>
      <c r="EO101">
        <v>2.2011699999999998</v>
      </c>
      <c r="EP101">
        <v>2.1469999999999998</v>
      </c>
      <c r="EQ101">
        <v>0.10378999999999999</v>
      </c>
      <c r="ER101">
        <v>0</v>
      </c>
      <c r="ES101">
        <v>34.040500000000002</v>
      </c>
      <c r="ET101">
        <v>999.9</v>
      </c>
      <c r="EU101">
        <v>73.599999999999994</v>
      </c>
      <c r="EV101">
        <v>36</v>
      </c>
      <c r="EW101">
        <v>43.358699999999999</v>
      </c>
      <c r="EX101">
        <v>57.109099999999998</v>
      </c>
      <c r="EY101">
        <v>-2.1794899999999999</v>
      </c>
      <c r="EZ101">
        <v>2</v>
      </c>
      <c r="FA101">
        <v>0.67284299999999997</v>
      </c>
      <c r="FB101">
        <v>1.74651</v>
      </c>
      <c r="FC101">
        <v>20.259399999999999</v>
      </c>
      <c r="FD101">
        <v>5.2174399999999999</v>
      </c>
      <c r="FE101">
        <v>12.006399999999999</v>
      </c>
      <c r="FF101">
        <v>4.9861000000000004</v>
      </c>
      <c r="FG101">
        <v>3.2846500000000001</v>
      </c>
      <c r="FH101">
        <v>6409.8</v>
      </c>
      <c r="FI101">
        <v>9999</v>
      </c>
      <c r="FJ101">
        <v>9999</v>
      </c>
      <c r="FK101">
        <v>490.6</v>
      </c>
      <c r="FL101">
        <v>1.86581</v>
      </c>
      <c r="FM101">
        <v>1.8621099999999999</v>
      </c>
      <c r="FN101">
        <v>1.8641700000000001</v>
      </c>
      <c r="FO101">
        <v>1.86032</v>
      </c>
      <c r="FP101">
        <v>1.86097</v>
      </c>
      <c r="FQ101">
        <v>1.86006</v>
      </c>
      <c r="FR101">
        <v>1.8617999999999999</v>
      </c>
      <c r="FS101">
        <v>1.8583799999999999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7.3999999999999996E-2</v>
      </c>
      <c r="GH101">
        <v>0.2102</v>
      </c>
      <c r="GI101">
        <v>-0.38878066965608271</v>
      </c>
      <c r="GJ101">
        <v>8.4540356221501391E-4</v>
      </c>
      <c r="GK101">
        <v>6.8779579211309249E-8</v>
      </c>
      <c r="GL101">
        <v>-1.3381725072044801E-10</v>
      </c>
      <c r="GM101">
        <v>0.21020000000000039</v>
      </c>
      <c r="GN101">
        <v>0</v>
      </c>
      <c r="GO101">
        <v>0</v>
      </c>
      <c r="GP101">
        <v>0</v>
      </c>
      <c r="GQ101">
        <v>1</v>
      </c>
      <c r="GR101">
        <v>2082</v>
      </c>
      <c r="GS101">
        <v>3</v>
      </c>
      <c r="GT101">
        <v>35</v>
      </c>
      <c r="GU101">
        <v>50.1</v>
      </c>
      <c r="GV101">
        <v>50.1</v>
      </c>
      <c r="GW101">
        <v>1.7590300000000001</v>
      </c>
      <c r="GX101">
        <v>2.5708000000000002</v>
      </c>
      <c r="GY101">
        <v>2.04834</v>
      </c>
      <c r="GZ101">
        <v>2.6245099999999999</v>
      </c>
      <c r="HA101">
        <v>2.1972700000000001</v>
      </c>
      <c r="HB101">
        <v>2.33887</v>
      </c>
      <c r="HC101">
        <v>40.860799999999998</v>
      </c>
      <c r="HD101">
        <v>14.0707</v>
      </c>
      <c r="HE101">
        <v>18</v>
      </c>
      <c r="HF101">
        <v>711.29200000000003</v>
      </c>
      <c r="HG101">
        <v>740.04899999999998</v>
      </c>
      <c r="HH101">
        <v>31.002300000000002</v>
      </c>
      <c r="HI101">
        <v>35.6691</v>
      </c>
      <c r="HJ101">
        <v>30.000699999999998</v>
      </c>
      <c r="HK101">
        <v>35.445399999999999</v>
      </c>
      <c r="HL101">
        <v>35.420499999999997</v>
      </c>
      <c r="HM101">
        <v>35.197400000000002</v>
      </c>
      <c r="HN101">
        <v>15.4839</v>
      </c>
      <c r="HO101">
        <v>100</v>
      </c>
      <c r="HP101">
        <v>31</v>
      </c>
      <c r="HQ101">
        <v>578.41</v>
      </c>
      <c r="HR101">
        <v>38.167099999999998</v>
      </c>
      <c r="HS101">
        <v>98.839600000000004</v>
      </c>
      <c r="HT101">
        <v>98.436000000000007</v>
      </c>
    </row>
    <row r="102" spans="1:228" x14ac:dyDescent="0.2">
      <c r="A102">
        <v>87</v>
      </c>
      <c r="B102">
        <v>1665506470.5999999</v>
      </c>
      <c r="C102">
        <v>343.5</v>
      </c>
      <c r="D102" t="s">
        <v>532</v>
      </c>
      <c r="E102" t="s">
        <v>533</v>
      </c>
      <c r="F102">
        <v>4</v>
      </c>
      <c r="G102">
        <v>1665506468.3499999</v>
      </c>
      <c r="H102">
        <f t="shared" si="34"/>
        <v>1.3986999262458907E-3</v>
      </c>
      <c r="I102">
        <f t="shared" si="35"/>
        <v>1.3986999262458908</v>
      </c>
      <c r="J102">
        <f t="shared" si="36"/>
        <v>10.651926242518872</v>
      </c>
      <c r="K102">
        <f t="shared" si="37"/>
        <v>552.49300000000005</v>
      </c>
      <c r="L102">
        <f t="shared" si="38"/>
        <v>291.8784500061189</v>
      </c>
      <c r="M102">
        <f t="shared" si="39"/>
        <v>29.600116105496301</v>
      </c>
      <c r="N102">
        <f t="shared" si="40"/>
        <v>56.029682722829072</v>
      </c>
      <c r="O102">
        <f t="shared" si="41"/>
        <v>6.9642403783381518E-2</v>
      </c>
      <c r="P102">
        <f t="shared" si="42"/>
        <v>3.6775659360736608</v>
      </c>
      <c r="Q102">
        <f t="shared" si="43"/>
        <v>6.891795029447112E-2</v>
      </c>
      <c r="R102">
        <f t="shared" si="44"/>
        <v>4.3138180064032014E-2</v>
      </c>
      <c r="S102">
        <f t="shared" si="45"/>
        <v>226.11932923782467</v>
      </c>
      <c r="T102">
        <f t="shared" si="46"/>
        <v>35.696342251029897</v>
      </c>
      <c r="U102">
        <f t="shared" si="47"/>
        <v>35.717212500000002</v>
      </c>
      <c r="V102">
        <f t="shared" si="48"/>
        <v>5.8766163303730634</v>
      </c>
      <c r="W102">
        <f t="shared" si="49"/>
        <v>69.683790462938646</v>
      </c>
      <c r="X102">
        <f t="shared" si="50"/>
        <v>3.9178250584458052</v>
      </c>
      <c r="Y102">
        <f t="shared" si="51"/>
        <v>5.6222903955396948</v>
      </c>
      <c r="Z102">
        <f t="shared" si="52"/>
        <v>1.9587912719272582</v>
      </c>
      <c r="AA102">
        <f t="shared" si="53"/>
        <v>-61.682666747443783</v>
      </c>
      <c r="AB102">
        <f t="shared" si="54"/>
        <v>-158.76312480922701</v>
      </c>
      <c r="AC102">
        <f t="shared" si="55"/>
        <v>-10.113298173099819</v>
      </c>
      <c r="AD102">
        <f t="shared" si="56"/>
        <v>-4.4397604919459468</v>
      </c>
      <c r="AE102">
        <f t="shared" si="57"/>
        <v>33.835137548361395</v>
      </c>
      <c r="AF102">
        <f t="shared" si="58"/>
        <v>1.4062490268551497</v>
      </c>
      <c r="AG102">
        <f t="shared" si="59"/>
        <v>10.651926242518872</v>
      </c>
      <c r="AH102">
        <v>589.31580541705068</v>
      </c>
      <c r="AI102">
        <v>577.70849090909076</v>
      </c>
      <c r="AJ102">
        <v>1.722993229258639</v>
      </c>
      <c r="AK102">
        <v>66.836007347559729</v>
      </c>
      <c r="AL102">
        <f t="shared" si="60"/>
        <v>1.3986999262458908</v>
      </c>
      <c r="AM102">
        <v>38.069825562247217</v>
      </c>
      <c r="AN102">
        <v>38.628904242424227</v>
      </c>
      <c r="AO102">
        <v>-1.036315971765384E-4</v>
      </c>
      <c r="AP102">
        <v>85.801768597711657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46992.746044697968</v>
      </c>
      <c r="AV102">
        <f t="shared" si="64"/>
        <v>1200</v>
      </c>
      <c r="AW102">
        <f t="shared" si="65"/>
        <v>1025.9271135947279</v>
      </c>
      <c r="AX102">
        <f t="shared" si="66"/>
        <v>0.85493926132893983</v>
      </c>
      <c r="AY102">
        <f t="shared" si="67"/>
        <v>0.18843277436485389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1665506468.3499999</v>
      </c>
      <c r="BF102">
        <v>552.49300000000005</v>
      </c>
      <c r="BG102">
        <v>566.86987499999998</v>
      </c>
      <c r="BH102">
        <v>38.632575000000003</v>
      </c>
      <c r="BI102">
        <v>38.071024999999999</v>
      </c>
      <c r="BJ102">
        <v>552.41624999999999</v>
      </c>
      <c r="BK102">
        <v>38.422375000000002</v>
      </c>
      <c r="BL102">
        <v>650.02037499999994</v>
      </c>
      <c r="BM102">
        <v>101.312375</v>
      </c>
      <c r="BN102">
        <v>0.1001003125</v>
      </c>
      <c r="BO102">
        <v>34.916449999999998</v>
      </c>
      <c r="BP102">
        <v>35.717212500000002</v>
      </c>
      <c r="BQ102">
        <v>999.9</v>
      </c>
      <c r="BR102">
        <v>0</v>
      </c>
      <c r="BS102">
        <v>0</v>
      </c>
      <c r="BT102">
        <v>8976.5625</v>
      </c>
      <c r="BU102">
        <v>0</v>
      </c>
      <c r="BV102">
        <v>2019.9237499999999</v>
      </c>
      <c r="BW102">
        <v>-14.377112500000001</v>
      </c>
      <c r="BX102">
        <v>574.69474999999989</v>
      </c>
      <c r="BY102">
        <v>589.30537500000003</v>
      </c>
      <c r="BZ102">
        <v>0.56154962500000005</v>
      </c>
      <c r="CA102">
        <v>566.86987499999998</v>
      </c>
      <c r="CB102">
        <v>38.071024999999999</v>
      </c>
      <c r="CC102">
        <v>3.9139612499999998</v>
      </c>
      <c r="CD102">
        <v>3.8570712500000002</v>
      </c>
      <c r="CE102">
        <v>28.5312375</v>
      </c>
      <c r="CF102">
        <v>28.279299999999999</v>
      </c>
      <c r="CG102">
        <v>1200</v>
      </c>
      <c r="CH102">
        <v>0.49994300000000003</v>
      </c>
      <c r="CI102">
        <v>0.50005699999999997</v>
      </c>
      <c r="CJ102">
        <v>0</v>
      </c>
      <c r="CK102">
        <v>824.43587500000001</v>
      </c>
      <c r="CL102">
        <v>4.9990899999999998</v>
      </c>
      <c r="CM102">
        <v>9010.8524999999991</v>
      </c>
      <c r="CN102">
        <v>9557.6674999999996</v>
      </c>
      <c r="CO102">
        <v>45.25</v>
      </c>
      <c r="CP102">
        <v>48.25</v>
      </c>
      <c r="CQ102">
        <v>46.140500000000003</v>
      </c>
      <c r="CR102">
        <v>46.843499999999999</v>
      </c>
      <c r="CS102">
        <v>46.734250000000003</v>
      </c>
      <c r="CT102">
        <v>597.42999999999995</v>
      </c>
      <c r="CU102">
        <v>597.57000000000005</v>
      </c>
      <c r="CV102">
        <v>0</v>
      </c>
      <c r="CW102">
        <v>1665506475.3</v>
      </c>
      <c r="CX102">
        <v>0</v>
      </c>
      <c r="CY102">
        <v>1665503463</v>
      </c>
      <c r="CZ102" t="s">
        <v>356</v>
      </c>
      <c r="DA102">
        <v>1665503462</v>
      </c>
      <c r="DB102">
        <v>1665503463</v>
      </c>
      <c r="DC102">
        <v>5</v>
      </c>
      <c r="DD102">
        <v>8.5000000000000006E-2</v>
      </c>
      <c r="DE102">
        <v>-1E-3</v>
      </c>
      <c r="DF102">
        <v>-3.5999999999999997E-2</v>
      </c>
      <c r="DG102">
        <v>0.21</v>
      </c>
      <c r="DH102">
        <v>415</v>
      </c>
      <c r="DI102">
        <v>36</v>
      </c>
      <c r="DJ102">
        <v>0.25</v>
      </c>
      <c r="DK102">
        <v>0.11</v>
      </c>
      <c r="DL102">
        <v>-14.064509756097561</v>
      </c>
      <c r="DM102">
        <v>-1.8025630662020871</v>
      </c>
      <c r="DN102">
        <v>0.18562862059194249</v>
      </c>
      <c r="DO102">
        <v>0</v>
      </c>
      <c r="DP102">
        <v>0.56158836585365846</v>
      </c>
      <c r="DQ102">
        <v>7.2079484320558385E-2</v>
      </c>
      <c r="DR102">
        <v>1.0975056279106979E-2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3.2941699999999998</v>
      </c>
      <c r="EB102">
        <v>2.6252499999999999</v>
      </c>
      <c r="EC102">
        <v>0.12501899999999999</v>
      </c>
      <c r="ED102">
        <v>0.12636900000000001</v>
      </c>
      <c r="EE102">
        <v>0.15128</v>
      </c>
      <c r="EF102">
        <v>0.14830299999999999</v>
      </c>
      <c r="EG102">
        <v>26398.9</v>
      </c>
      <c r="EH102">
        <v>26921.5</v>
      </c>
      <c r="EI102">
        <v>28080</v>
      </c>
      <c r="EJ102">
        <v>29675.3</v>
      </c>
      <c r="EK102">
        <v>32729.1</v>
      </c>
      <c r="EL102">
        <v>35129.599999999999</v>
      </c>
      <c r="EM102">
        <v>39562.1</v>
      </c>
      <c r="EN102">
        <v>42470.400000000001</v>
      </c>
      <c r="EO102">
        <v>2.2009699999999999</v>
      </c>
      <c r="EP102">
        <v>2.14703</v>
      </c>
      <c r="EQ102">
        <v>0.103191</v>
      </c>
      <c r="ER102">
        <v>0</v>
      </c>
      <c r="ES102">
        <v>34.051600000000001</v>
      </c>
      <c r="ET102">
        <v>999.9</v>
      </c>
      <c r="EU102">
        <v>73.599999999999994</v>
      </c>
      <c r="EV102">
        <v>36</v>
      </c>
      <c r="EW102">
        <v>43.365600000000001</v>
      </c>
      <c r="EX102">
        <v>57.139099999999999</v>
      </c>
      <c r="EY102">
        <v>-2.1354099999999998</v>
      </c>
      <c r="EZ102">
        <v>2</v>
      </c>
      <c r="FA102">
        <v>0.67352599999999996</v>
      </c>
      <c r="FB102">
        <v>1.7561599999999999</v>
      </c>
      <c r="FC102">
        <v>20.2592</v>
      </c>
      <c r="FD102">
        <v>5.2168400000000004</v>
      </c>
      <c r="FE102">
        <v>12.0062</v>
      </c>
      <c r="FF102">
        <v>4.9851999999999999</v>
      </c>
      <c r="FG102">
        <v>3.2845800000000001</v>
      </c>
      <c r="FH102">
        <v>6409.8</v>
      </c>
      <c r="FI102">
        <v>9999</v>
      </c>
      <c r="FJ102">
        <v>9999</v>
      </c>
      <c r="FK102">
        <v>490.6</v>
      </c>
      <c r="FL102">
        <v>1.86581</v>
      </c>
      <c r="FM102">
        <v>1.8621300000000001</v>
      </c>
      <c r="FN102">
        <v>1.8641799999999999</v>
      </c>
      <c r="FO102">
        <v>1.86033</v>
      </c>
      <c r="FP102">
        <v>1.8609800000000001</v>
      </c>
      <c r="FQ102">
        <v>1.86006</v>
      </c>
      <c r="FR102">
        <v>1.8618399999999999</v>
      </c>
      <c r="FS102">
        <v>1.8583799999999999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0.08</v>
      </c>
      <c r="GH102">
        <v>0.2102</v>
      </c>
      <c r="GI102">
        <v>-0.38878066965608271</v>
      </c>
      <c r="GJ102">
        <v>8.4540356221501391E-4</v>
      </c>
      <c r="GK102">
        <v>6.8779579211309249E-8</v>
      </c>
      <c r="GL102">
        <v>-1.3381725072044801E-10</v>
      </c>
      <c r="GM102">
        <v>0.21020000000000039</v>
      </c>
      <c r="GN102">
        <v>0</v>
      </c>
      <c r="GO102">
        <v>0</v>
      </c>
      <c r="GP102">
        <v>0</v>
      </c>
      <c r="GQ102">
        <v>1</v>
      </c>
      <c r="GR102">
        <v>2082</v>
      </c>
      <c r="GS102">
        <v>3</v>
      </c>
      <c r="GT102">
        <v>35</v>
      </c>
      <c r="GU102">
        <v>50.1</v>
      </c>
      <c r="GV102">
        <v>50.1</v>
      </c>
      <c r="GW102">
        <v>1.7761199999999999</v>
      </c>
      <c r="GX102">
        <v>2.5842299999999998</v>
      </c>
      <c r="GY102">
        <v>2.04834</v>
      </c>
      <c r="GZ102">
        <v>2.6245099999999999</v>
      </c>
      <c r="HA102">
        <v>2.1972700000000001</v>
      </c>
      <c r="HB102">
        <v>2.3547400000000001</v>
      </c>
      <c r="HC102">
        <v>40.860799999999998</v>
      </c>
      <c r="HD102">
        <v>14.0532</v>
      </c>
      <c r="HE102">
        <v>18</v>
      </c>
      <c r="HF102">
        <v>711.18399999999997</v>
      </c>
      <c r="HG102">
        <v>740.13400000000001</v>
      </c>
      <c r="HH102">
        <v>31.002400000000002</v>
      </c>
      <c r="HI102">
        <v>35.675699999999999</v>
      </c>
      <c r="HJ102">
        <v>30.000800000000002</v>
      </c>
      <c r="HK102">
        <v>35.451099999999997</v>
      </c>
      <c r="HL102">
        <v>35.425699999999999</v>
      </c>
      <c r="HM102">
        <v>35.602200000000003</v>
      </c>
      <c r="HN102">
        <v>15.2014</v>
      </c>
      <c r="HO102">
        <v>100</v>
      </c>
      <c r="HP102">
        <v>31</v>
      </c>
      <c r="HQ102">
        <v>585.11500000000001</v>
      </c>
      <c r="HR102">
        <v>38.222299999999997</v>
      </c>
      <c r="HS102">
        <v>98.837900000000005</v>
      </c>
      <c r="HT102">
        <v>98.433700000000002</v>
      </c>
    </row>
    <row r="103" spans="1:228" x14ac:dyDescent="0.2">
      <c r="A103">
        <v>88</v>
      </c>
      <c r="B103">
        <v>1665506474.5999999</v>
      </c>
      <c r="C103">
        <v>347.5</v>
      </c>
      <c r="D103" t="s">
        <v>534</v>
      </c>
      <c r="E103" t="s">
        <v>535</v>
      </c>
      <c r="F103">
        <v>4</v>
      </c>
      <c r="G103">
        <v>1665506472.5999999</v>
      </c>
      <c r="H103">
        <f t="shared" si="34"/>
        <v>1.3725986744778486E-3</v>
      </c>
      <c r="I103">
        <f t="shared" si="35"/>
        <v>1.3725986744778487</v>
      </c>
      <c r="J103">
        <f t="shared" si="36"/>
        <v>10.633603125991627</v>
      </c>
      <c r="K103">
        <f t="shared" si="37"/>
        <v>559.625</v>
      </c>
      <c r="L103">
        <f t="shared" si="38"/>
        <v>294.11653829279123</v>
      </c>
      <c r="M103">
        <f t="shared" si="39"/>
        <v>29.826944003206247</v>
      </c>
      <c r="N103">
        <f t="shared" si="40"/>
        <v>56.752685975032136</v>
      </c>
      <c r="O103">
        <f t="shared" si="41"/>
        <v>6.8206997732434604E-2</v>
      </c>
      <c r="P103">
        <f t="shared" si="42"/>
        <v>3.6768954013713517</v>
      </c>
      <c r="Q103">
        <f t="shared" si="43"/>
        <v>6.7511813909133994E-2</v>
      </c>
      <c r="R103">
        <f t="shared" si="44"/>
        <v>4.2256752593699695E-2</v>
      </c>
      <c r="S103">
        <f t="shared" si="45"/>
        <v>226.12007580900283</v>
      </c>
      <c r="T103">
        <f t="shared" si="46"/>
        <v>35.703489044184629</v>
      </c>
      <c r="U103">
        <f t="shared" si="47"/>
        <v>35.726085714285723</v>
      </c>
      <c r="V103">
        <f t="shared" si="48"/>
        <v>5.8794895776843941</v>
      </c>
      <c r="W103">
        <f t="shared" si="49"/>
        <v>69.667547564580559</v>
      </c>
      <c r="X103">
        <f t="shared" si="50"/>
        <v>3.9172482553868226</v>
      </c>
      <c r="Y103">
        <f t="shared" si="51"/>
        <v>5.6227732887476831</v>
      </c>
      <c r="Z103">
        <f t="shared" si="52"/>
        <v>1.9622413222975714</v>
      </c>
      <c r="AA103">
        <f t="shared" si="53"/>
        <v>-60.531601544473126</v>
      </c>
      <c r="AB103">
        <f t="shared" si="54"/>
        <v>-160.18584922071875</v>
      </c>
      <c r="AC103">
        <f t="shared" si="55"/>
        <v>-10.206305193802374</v>
      </c>
      <c r="AD103">
        <f t="shared" si="56"/>
        <v>-4.8036801499914077</v>
      </c>
      <c r="AE103">
        <f t="shared" si="57"/>
        <v>33.960919816428714</v>
      </c>
      <c r="AF103">
        <f t="shared" si="58"/>
        <v>1.3421700747668288</v>
      </c>
      <c r="AG103">
        <f t="shared" si="59"/>
        <v>10.633603125991627</v>
      </c>
      <c r="AH103">
        <v>596.36694860924263</v>
      </c>
      <c r="AI103">
        <v>584.71288484848503</v>
      </c>
      <c r="AJ103">
        <v>1.736388853546978</v>
      </c>
      <c r="AK103">
        <v>66.836007347559729</v>
      </c>
      <c r="AL103">
        <f t="shared" si="60"/>
        <v>1.3725986744778487</v>
      </c>
      <c r="AM103">
        <v>38.078508344964781</v>
      </c>
      <c r="AN103">
        <v>38.627141818181798</v>
      </c>
      <c r="AO103">
        <v>-9.7862899292434064E-5</v>
      </c>
      <c r="AP103">
        <v>85.801768597711657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46980.58925726392</v>
      </c>
      <c r="AV103">
        <f t="shared" si="64"/>
        <v>1200.005714285714</v>
      </c>
      <c r="AW103">
        <f t="shared" si="65"/>
        <v>1025.9318278803121</v>
      </c>
      <c r="AX103">
        <f t="shared" si="66"/>
        <v>0.85493911876159956</v>
      </c>
      <c r="AY103">
        <f t="shared" si="67"/>
        <v>0.18843249920988711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1665506472.5999999</v>
      </c>
      <c r="BF103">
        <v>559.625</v>
      </c>
      <c r="BG103">
        <v>574.04357142857145</v>
      </c>
      <c r="BH103">
        <v>38.627071428571433</v>
      </c>
      <c r="BI103">
        <v>38.091099999999997</v>
      </c>
      <c r="BJ103">
        <v>559.5428571428572</v>
      </c>
      <c r="BK103">
        <v>38.416871428571433</v>
      </c>
      <c r="BL103">
        <v>650.01228571428578</v>
      </c>
      <c r="BM103">
        <v>101.312</v>
      </c>
      <c r="BN103">
        <v>9.9991914285714287E-2</v>
      </c>
      <c r="BO103">
        <v>34.918000000000013</v>
      </c>
      <c r="BP103">
        <v>35.726085714285723</v>
      </c>
      <c r="BQ103">
        <v>999.89999999999986</v>
      </c>
      <c r="BR103">
        <v>0</v>
      </c>
      <c r="BS103">
        <v>0</v>
      </c>
      <c r="BT103">
        <v>8974.2857142857138</v>
      </c>
      <c r="BU103">
        <v>0</v>
      </c>
      <c r="BV103">
        <v>2025.3657142857139</v>
      </c>
      <c r="BW103">
        <v>-14.4183</v>
      </c>
      <c r="BX103">
        <v>582.11014285714282</v>
      </c>
      <c r="BY103">
        <v>596.77514285714278</v>
      </c>
      <c r="BZ103">
        <v>0.53597357142857149</v>
      </c>
      <c r="CA103">
        <v>574.04357142857145</v>
      </c>
      <c r="CB103">
        <v>38.091099999999997</v>
      </c>
      <c r="CC103">
        <v>3.9133871428571432</v>
      </c>
      <c r="CD103">
        <v>3.859082857142857</v>
      </c>
      <c r="CE103">
        <v>28.528685714285711</v>
      </c>
      <c r="CF103">
        <v>28.288271428571431</v>
      </c>
      <c r="CG103">
        <v>1200.005714285714</v>
      </c>
      <c r="CH103">
        <v>0.49994499999999997</v>
      </c>
      <c r="CI103">
        <v>0.50005499999999992</v>
      </c>
      <c r="CJ103">
        <v>0</v>
      </c>
      <c r="CK103">
        <v>823.8950000000001</v>
      </c>
      <c r="CL103">
        <v>4.9990899999999998</v>
      </c>
      <c r="CM103">
        <v>9008.0142857142837</v>
      </c>
      <c r="CN103">
        <v>9557.7142857142862</v>
      </c>
      <c r="CO103">
        <v>45.25</v>
      </c>
      <c r="CP103">
        <v>48.25</v>
      </c>
      <c r="CQ103">
        <v>46.125</v>
      </c>
      <c r="CR103">
        <v>46.875</v>
      </c>
      <c r="CS103">
        <v>46.75</v>
      </c>
      <c r="CT103">
        <v>597.43857142857144</v>
      </c>
      <c r="CU103">
        <v>597.56714285714293</v>
      </c>
      <c r="CV103">
        <v>0</v>
      </c>
      <c r="CW103">
        <v>1665506478.9000001</v>
      </c>
      <c r="CX103">
        <v>0</v>
      </c>
      <c r="CY103">
        <v>1665503463</v>
      </c>
      <c r="CZ103" t="s">
        <v>356</v>
      </c>
      <c r="DA103">
        <v>1665503462</v>
      </c>
      <c r="DB103">
        <v>1665503463</v>
      </c>
      <c r="DC103">
        <v>5</v>
      </c>
      <c r="DD103">
        <v>8.5000000000000006E-2</v>
      </c>
      <c r="DE103">
        <v>-1E-3</v>
      </c>
      <c r="DF103">
        <v>-3.5999999999999997E-2</v>
      </c>
      <c r="DG103">
        <v>0.21</v>
      </c>
      <c r="DH103">
        <v>415</v>
      </c>
      <c r="DI103">
        <v>36</v>
      </c>
      <c r="DJ103">
        <v>0.25</v>
      </c>
      <c r="DK103">
        <v>0.11</v>
      </c>
      <c r="DL103">
        <v>-14.180153658536589</v>
      </c>
      <c r="DM103">
        <v>-1.871701045296152</v>
      </c>
      <c r="DN103">
        <v>0.1927022182686009</v>
      </c>
      <c r="DO103">
        <v>0</v>
      </c>
      <c r="DP103">
        <v>0.56085446341463419</v>
      </c>
      <c r="DQ103">
        <v>-4.5928285714284617E-2</v>
      </c>
      <c r="DR103">
        <v>1.282859758907107E-2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3.2943199999999999</v>
      </c>
      <c r="EB103">
        <v>2.62507</v>
      </c>
      <c r="EC103">
        <v>0.12609200000000001</v>
      </c>
      <c r="ED103">
        <v>0.127417</v>
      </c>
      <c r="EE103">
        <v>0.15128</v>
      </c>
      <c r="EF103">
        <v>0.1484</v>
      </c>
      <c r="EG103">
        <v>26366.1</v>
      </c>
      <c r="EH103">
        <v>26888.7</v>
      </c>
      <c r="EI103">
        <v>28079.599999999999</v>
      </c>
      <c r="EJ103">
        <v>29674.799999999999</v>
      </c>
      <c r="EK103">
        <v>32729</v>
      </c>
      <c r="EL103">
        <v>35124.9</v>
      </c>
      <c r="EM103">
        <v>39561.800000000003</v>
      </c>
      <c r="EN103">
        <v>42469.599999999999</v>
      </c>
      <c r="EO103">
        <v>2.2007500000000002</v>
      </c>
      <c r="EP103">
        <v>2.1469200000000002</v>
      </c>
      <c r="EQ103">
        <v>0.103489</v>
      </c>
      <c r="ER103">
        <v>0</v>
      </c>
      <c r="ES103">
        <v>34.058500000000002</v>
      </c>
      <c r="ET103">
        <v>999.9</v>
      </c>
      <c r="EU103">
        <v>73.599999999999994</v>
      </c>
      <c r="EV103">
        <v>36</v>
      </c>
      <c r="EW103">
        <v>43.362400000000001</v>
      </c>
      <c r="EX103">
        <v>56.689100000000003</v>
      </c>
      <c r="EY103">
        <v>-2.11138</v>
      </c>
      <c r="EZ103">
        <v>2</v>
      </c>
      <c r="FA103">
        <v>0.67403500000000005</v>
      </c>
      <c r="FB103">
        <v>1.76481</v>
      </c>
      <c r="FC103">
        <v>20.2593</v>
      </c>
      <c r="FD103">
        <v>5.2166899999999998</v>
      </c>
      <c r="FE103">
        <v>12.0076</v>
      </c>
      <c r="FF103">
        <v>4.9855499999999999</v>
      </c>
      <c r="FG103">
        <v>3.2844500000000001</v>
      </c>
      <c r="FH103">
        <v>6410.2</v>
      </c>
      <c r="FI103">
        <v>9999</v>
      </c>
      <c r="FJ103">
        <v>9999</v>
      </c>
      <c r="FK103">
        <v>490.6</v>
      </c>
      <c r="FL103">
        <v>1.86582</v>
      </c>
      <c r="FM103">
        <v>1.86216</v>
      </c>
      <c r="FN103">
        <v>1.8641799999999999</v>
      </c>
      <c r="FO103">
        <v>1.86033</v>
      </c>
      <c r="FP103">
        <v>1.861</v>
      </c>
      <c r="FQ103">
        <v>1.86006</v>
      </c>
      <c r="FR103">
        <v>1.86185</v>
      </c>
      <c r="FS103">
        <v>1.85839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8.4000000000000005E-2</v>
      </c>
      <c r="GH103">
        <v>0.2102</v>
      </c>
      <c r="GI103">
        <v>-0.38878066965608271</v>
      </c>
      <c r="GJ103">
        <v>8.4540356221501391E-4</v>
      </c>
      <c r="GK103">
        <v>6.8779579211309249E-8</v>
      </c>
      <c r="GL103">
        <v>-1.3381725072044801E-10</v>
      </c>
      <c r="GM103">
        <v>0.21020000000000039</v>
      </c>
      <c r="GN103">
        <v>0</v>
      </c>
      <c r="GO103">
        <v>0</v>
      </c>
      <c r="GP103">
        <v>0</v>
      </c>
      <c r="GQ103">
        <v>1</v>
      </c>
      <c r="GR103">
        <v>2082</v>
      </c>
      <c r="GS103">
        <v>3</v>
      </c>
      <c r="GT103">
        <v>35</v>
      </c>
      <c r="GU103">
        <v>50.2</v>
      </c>
      <c r="GV103">
        <v>50.2</v>
      </c>
      <c r="GW103">
        <v>1.79321</v>
      </c>
      <c r="GX103">
        <v>2.5866699999999998</v>
      </c>
      <c r="GY103">
        <v>2.04834</v>
      </c>
      <c r="GZ103">
        <v>2.6245099999999999</v>
      </c>
      <c r="HA103">
        <v>2.1972700000000001</v>
      </c>
      <c r="HB103">
        <v>2.3596200000000001</v>
      </c>
      <c r="HC103">
        <v>40.860799999999998</v>
      </c>
      <c r="HD103">
        <v>14.0532</v>
      </c>
      <c r="HE103">
        <v>18</v>
      </c>
      <c r="HF103">
        <v>711.04399999999998</v>
      </c>
      <c r="HG103">
        <v>740.09699999999998</v>
      </c>
      <c r="HH103">
        <v>31.002400000000002</v>
      </c>
      <c r="HI103">
        <v>35.6815</v>
      </c>
      <c r="HJ103">
        <v>30.000699999999998</v>
      </c>
      <c r="HK103">
        <v>35.455800000000004</v>
      </c>
      <c r="HL103">
        <v>35.430599999999998</v>
      </c>
      <c r="HM103">
        <v>35.938299999999998</v>
      </c>
      <c r="HN103">
        <v>15.2014</v>
      </c>
      <c r="HO103">
        <v>100</v>
      </c>
      <c r="HP103">
        <v>31</v>
      </c>
      <c r="HQ103">
        <v>591.79200000000003</v>
      </c>
      <c r="HR103">
        <v>38.255499999999998</v>
      </c>
      <c r="HS103">
        <v>98.8369</v>
      </c>
      <c r="HT103">
        <v>98.431799999999996</v>
      </c>
    </row>
    <row r="104" spans="1:228" x14ac:dyDescent="0.2">
      <c r="A104">
        <v>89</v>
      </c>
      <c r="B104">
        <v>1665506478.5999999</v>
      </c>
      <c r="C104">
        <v>351.5</v>
      </c>
      <c r="D104" t="s">
        <v>536</v>
      </c>
      <c r="E104" t="s">
        <v>537</v>
      </c>
      <c r="F104">
        <v>4</v>
      </c>
      <c r="G104">
        <v>1665506476.2874999</v>
      </c>
      <c r="H104">
        <f t="shared" si="34"/>
        <v>1.3104142778714576E-3</v>
      </c>
      <c r="I104">
        <f t="shared" si="35"/>
        <v>1.3104142778714576</v>
      </c>
      <c r="J104">
        <f t="shared" si="36"/>
        <v>10.83051117676056</v>
      </c>
      <c r="K104">
        <f t="shared" si="37"/>
        <v>565.74262499999998</v>
      </c>
      <c r="L104">
        <f t="shared" si="38"/>
        <v>283.56282567594718</v>
      </c>
      <c r="M104">
        <f t="shared" si="39"/>
        <v>28.75670350879091</v>
      </c>
      <c r="N104">
        <f t="shared" si="40"/>
        <v>57.373151401735612</v>
      </c>
      <c r="O104">
        <f t="shared" si="41"/>
        <v>6.5108291675840951E-2</v>
      </c>
      <c r="P104">
        <f t="shared" si="42"/>
        <v>3.683863912784239</v>
      </c>
      <c r="Q104">
        <f t="shared" si="43"/>
        <v>6.4475708372807708E-2</v>
      </c>
      <c r="R104">
        <f t="shared" si="44"/>
        <v>4.0353640474822774E-2</v>
      </c>
      <c r="S104">
        <f t="shared" si="45"/>
        <v>226.1199824876056</v>
      </c>
      <c r="T104">
        <f t="shared" si="46"/>
        <v>35.712877722167789</v>
      </c>
      <c r="U104">
        <f t="shared" si="47"/>
        <v>35.725675000000003</v>
      </c>
      <c r="V104">
        <f t="shared" si="48"/>
        <v>5.8793565568119561</v>
      </c>
      <c r="W104">
        <f t="shared" si="49"/>
        <v>69.685866554100741</v>
      </c>
      <c r="X104">
        <f t="shared" si="50"/>
        <v>3.9178006734047424</v>
      </c>
      <c r="Y104">
        <f t="shared" si="51"/>
        <v>5.6220879026640951</v>
      </c>
      <c r="Z104">
        <f t="shared" si="52"/>
        <v>1.9615558834072138</v>
      </c>
      <c r="AA104">
        <f t="shared" si="53"/>
        <v>-57.789269654131282</v>
      </c>
      <c r="AB104">
        <f t="shared" si="54"/>
        <v>-160.84479616657217</v>
      </c>
      <c r="AC104">
        <f t="shared" si="55"/>
        <v>-10.22877443557643</v>
      </c>
      <c r="AD104">
        <f t="shared" si="56"/>
        <v>-2.7428577686742983</v>
      </c>
      <c r="AE104">
        <f t="shared" si="57"/>
        <v>34.075727872150786</v>
      </c>
      <c r="AF104">
        <f t="shared" si="58"/>
        <v>1.2842149645255665</v>
      </c>
      <c r="AG104">
        <f t="shared" si="59"/>
        <v>10.83051117676056</v>
      </c>
      <c r="AH104">
        <v>603.31936795419256</v>
      </c>
      <c r="AI104">
        <v>591.61070909090915</v>
      </c>
      <c r="AJ104">
        <v>1.7287159994046959</v>
      </c>
      <c r="AK104">
        <v>66.836007347559729</v>
      </c>
      <c r="AL104">
        <f t="shared" si="60"/>
        <v>1.3104142778714576</v>
      </c>
      <c r="AM104">
        <v>38.116054193862418</v>
      </c>
      <c r="AN104">
        <v>38.639073939393917</v>
      </c>
      <c r="AO104">
        <v>5.5410680518559059E-5</v>
      </c>
      <c r="AP104">
        <v>85.801768597711657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47104.798964980582</v>
      </c>
      <c r="AV104">
        <f t="shared" si="64"/>
        <v>1200.0050000000001</v>
      </c>
      <c r="AW104">
        <f t="shared" si="65"/>
        <v>1025.9312385946143</v>
      </c>
      <c r="AX104">
        <f t="shared" si="66"/>
        <v>0.8549391365824428</v>
      </c>
      <c r="AY104">
        <f t="shared" si="67"/>
        <v>0.18843253360411463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1665506476.2874999</v>
      </c>
      <c r="BF104">
        <v>565.74262499999998</v>
      </c>
      <c r="BG104">
        <v>580.19937500000003</v>
      </c>
      <c r="BH104">
        <v>38.632475000000007</v>
      </c>
      <c r="BI104">
        <v>38.119624999999999</v>
      </c>
      <c r="BJ104">
        <v>565.65562499999999</v>
      </c>
      <c r="BK104">
        <v>38.422275000000013</v>
      </c>
      <c r="BL104">
        <v>649.98087499999997</v>
      </c>
      <c r="BM104">
        <v>101.31225000000001</v>
      </c>
      <c r="BN104">
        <v>9.9856612499999997E-2</v>
      </c>
      <c r="BO104">
        <v>34.915799999999997</v>
      </c>
      <c r="BP104">
        <v>35.725675000000003</v>
      </c>
      <c r="BQ104">
        <v>999.9</v>
      </c>
      <c r="BR104">
        <v>0</v>
      </c>
      <c r="BS104">
        <v>0</v>
      </c>
      <c r="BT104">
        <v>8998.28125</v>
      </c>
      <c r="BU104">
        <v>0</v>
      </c>
      <c r="BV104">
        <v>2032.1875</v>
      </c>
      <c r="BW104">
        <v>-14.456375</v>
      </c>
      <c r="BX104">
        <v>588.47712500000011</v>
      </c>
      <c r="BY104">
        <v>603.19274999999993</v>
      </c>
      <c r="BZ104">
        <v>0.51286175000000001</v>
      </c>
      <c r="CA104">
        <v>580.19937500000003</v>
      </c>
      <c r="CB104">
        <v>38.119624999999999</v>
      </c>
      <c r="CC104">
        <v>3.9139425000000001</v>
      </c>
      <c r="CD104">
        <v>3.8619862500000002</v>
      </c>
      <c r="CE104">
        <v>28.531162500000001</v>
      </c>
      <c r="CF104">
        <v>28.301200000000001</v>
      </c>
      <c r="CG104">
        <v>1200.0050000000001</v>
      </c>
      <c r="CH104">
        <v>0.49994474999999999</v>
      </c>
      <c r="CI104">
        <v>0.50005524999999995</v>
      </c>
      <c r="CJ104">
        <v>0</v>
      </c>
      <c r="CK104">
        <v>823.37249999999995</v>
      </c>
      <c r="CL104">
        <v>4.9990899999999998</v>
      </c>
      <c r="CM104">
        <v>9004.9749999999985</v>
      </c>
      <c r="CN104">
        <v>9557.6962500000009</v>
      </c>
      <c r="CO104">
        <v>45.25</v>
      </c>
      <c r="CP104">
        <v>48.25</v>
      </c>
      <c r="CQ104">
        <v>46.125</v>
      </c>
      <c r="CR104">
        <v>46.875</v>
      </c>
      <c r="CS104">
        <v>46.75</v>
      </c>
      <c r="CT104">
        <v>597.4375</v>
      </c>
      <c r="CU104">
        <v>597.56750000000011</v>
      </c>
      <c r="CV104">
        <v>0</v>
      </c>
      <c r="CW104">
        <v>1665506483.0999999</v>
      </c>
      <c r="CX104">
        <v>0</v>
      </c>
      <c r="CY104">
        <v>1665503463</v>
      </c>
      <c r="CZ104" t="s">
        <v>356</v>
      </c>
      <c r="DA104">
        <v>1665503462</v>
      </c>
      <c r="DB104">
        <v>1665503463</v>
      </c>
      <c r="DC104">
        <v>5</v>
      </c>
      <c r="DD104">
        <v>8.5000000000000006E-2</v>
      </c>
      <c r="DE104">
        <v>-1E-3</v>
      </c>
      <c r="DF104">
        <v>-3.5999999999999997E-2</v>
      </c>
      <c r="DG104">
        <v>0.21</v>
      </c>
      <c r="DH104">
        <v>415</v>
      </c>
      <c r="DI104">
        <v>36</v>
      </c>
      <c r="DJ104">
        <v>0.25</v>
      </c>
      <c r="DK104">
        <v>0.11</v>
      </c>
      <c r="DL104">
        <v>-14.284939024390241</v>
      </c>
      <c r="DM104">
        <v>-1.4925867595818929</v>
      </c>
      <c r="DN104">
        <v>0.15796161910807099</v>
      </c>
      <c r="DO104">
        <v>0</v>
      </c>
      <c r="DP104">
        <v>0.55314736585365853</v>
      </c>
      <c r="DQ104">
        <v>-0.21331331707317189</v>
      </c>
      <c r="DR104">
        <v>2.3163942494543999E-2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363</v>
      </c>
      <c r="EA104">
        <v>3.2942100000000001</v>
      </c>
      <c r="EB104">
        <v>2.6252200000000001</v>
      </c>
      <c r="EC104">
        <v>0.12714700000000001</v>
      </c>
      <c r="ED104">
        <v>0.12846199999999999</v>
      </c>
      <c r="EE104">
        <v>0.151308</v>
      </c>
      <c r="EF104">
        <v>0.14844099999999999</v>
      </c>
      <c r="EG104">
        <v>26334.3</v>
      </c>
      <c r="EH104">
        <v>26856.1</v>
      </c>
      <c r="EI104">
        <v>28079.7</v>
      </c>
      <c r="EJ104">
        <v>29674.6</v>
      </c>
      <c r="EK104">
        <v>32728.2</v>
      </c>
      <c r="EL104">
        <v>35123.1</v>
      </c>
      <c r="EM104">
        <v>39562.1</v>
      </c>
      <c r="EN104">
        <v>42469.4</v>
      </c>
      <c r="EO104">
        <v>2.2008200000000002</v>
      </c>
      <c r="EP104">
        <v>2.1470199999999999</v>
      </c>
      <c r="EQ104">
        <v>0.102967</v>
      </c>
      <c r="ER104">
        <v>0</v>
      </c>
      <c r="ES104">
        <v>34.062399999999997</v>
      </c>
      <c r="ET104">
        <v>999.9</v>
      </c>
      <c r="EU104">
        <v>73.599999999999994</v>
      </c>
      <c r="EV104">
        <v>36</v>
      </c>
      <c r="EW104">
        <v>43.363700000000001</v>
      </c>
      <c r="EX104">
        <v>56.719099999999997</v>
      </c>
      <c r="EY104">
        <v>-2.0632999999999999</v>
      </c>
      <c r="EZ104">
        <v>2</v>
      </c>
      <c r="FA104">
        <v>0.674512</v>
      </c>
      <c r="FB104">
        <v>1.7730999999999999</v>
      </c>
      <c r="FC104">
        <v>20.259399999999999</v>
      </c>
      <c r="FD104">
        <v>5.2165400000000002</v>
      </c>
      <c r="FE104">
        <v>12.006500000000001</v>
      </c>
      <c r="FF104">
        <v>4.9857500000000003</v>
      </c>
      <c r="FG104">
        <v>3.2845</v>
      </c>
      <c r="FH104">
        <v>6410.2</v>
      </c>
      <c r="FI104">
        <v>9999</v>
      </c>
      <c r="FJ104">
        <v>9999</v>
      </c>
      <c r="FK104">
        <v>490.6</v>
      </c>
      <c r="FL104">
        <v>1.86582</v>
      </c>
      <c r="FM104">
        <v>1.8621700000000001</v>
      </c>
      <c r="FN104">
        <v>1.8641700000000001</v>
      </c>
      <c r="FO104">
        <v>1.8603499999999999</v>
      </c>
      <c r="FP104">
        <v>1.8609899999999999</v>
      </c>
      <c r="FQ104">
        <v>1.8601000000000001</v>
      </c>
      <c r="FR104">
        <v>1.86181</v>
      </c>
      <c r="FS104">
        <v>1.85839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0.09</v>
      </c>
      <c r="GH104">
        <v>0.2102</v>
      </c>
      <c r="GI104">
        <v>-0.38878066965608271</v>
      </c>
      <c r="GJ104">
        <v>8.4540356221501391E-4</v>
      </c>
      <c r="GK104">
        <v>6.8779579211309249E-8</v>
      </c>
      <c r="GL104">
        <v>-1.3381725072044801E-10</v>
      </c>
      <c r="GM104">
        <v>0.21020000000000039</v>
      </c>
      <c r="GN104">
        <v>0</v>
      </c>
      <c r="GO104">
        <v>0</v>
      </c>
      <c r="GP104">
        <v>0</v>
      </c>
      <c r="GQ104">
        <v>1</v>
      </c>
      <c r="GR104">
        <v>2082</v>
      </c>
      <c r="GS104">
        <v>3</v>
      </c>
      <c r="GT104">
        <v>35</v>
      </c>
      <c r="GU104">
        <v>50.3</v>
      </c>
      <c r="GV104">
        <v>50.3</v>
      </c>
      <c r="GW104">
        <v>1.80908</v>
      </c>
      <c r="GX104">
        <v>2.5891099999999998</v>
      </c>
      <c r="GY104">
        <v>2.04834</v>
      </c>
      <c r="GZ104">
        <v>2.6245099999999999</v>
      </c>
      <c r="HA104">
        <v>2.1972700000000001</v>
      </c>
      <c r="HB104">
        <v>2.33765</v>
      </c>
      <c r="HC104">
        <v>40.860799999999998</v>
      </c>
      <c r="HD104">
        <v>14.0532</v>
      </c>
      <c r="HE104">
        <v>18</v>
      </c>
      <c r="HF104">
        <v>711.15300000000002</v>
      </c>
      <c r="HG104">
        <v>740.24099999999999</v>
      </c>
      <c r="HH104">
        <v>31.002400000000002</v>
      </c>
      <c r="HI104">
        <v>35.688000000000002</v>
      </c>
      <c r="HJ104">
        <v>30.000599999999999</v>
      </c>
      <c r="HK104">
        <v>35.460099999999997</v>
      </c>
      <c r="HL104">
        <v>35.434600000000003</v>
      </c>
      <c r="HM104">
        <v>36.277900000000002</v>
      </c>
      <c r="HN104">
        <v>14.922700000000001</v>
      </c>
      <c r="HO104">
        <v>100</v>
      </c>
      <c r="HP104">
        <v>31</v>
      </c>
      <c r="HQ104">
        <v>598.47299999999996</v>
      </c>
      <c r="HR104">
        <v>38.2759</v>
      </c>
      <c r="HS104">
        <v>98.837500000000006</v>
      </c>
      <c r="HT104">
        <v>98.431200000000004</v>
      </c>
    </row>
    <row r="105" spans="1:228" x14ac:dyDescent="0.2">
      <c r="A105">
        <v>90</v>
      </c>
      <c r="B105">
        <v>1665506482.5999999</v>
      </c>
      <c r="C105">
        <v>355.5</v>
      </c>
      <c r="D105" t="s">
        <v>538</v>
      </c>
      <c r="E105" t="s">
        <v>539</v>
      </c>
      <c r="F105">
        <v>4</v>
      </c>
      <c r="G105">
        <v>1665506480.5999999</v>
      </c>
      <c r="H105">
        <f t="shared" si="34"/>
        <v>1.3049575003763205E-3</v>
      </c>
      <c r="I105">
        <f t="shared" si="35"/>
        <v>1.3049575003763205</v>
      </c>
      <c r="J105">
        <f t="shared" si="36"/>
        <v>10.804399969618169</v>
      </c>
      <c r="K105">
        <f t="shared" si="37"/>
        <v>572.91385714285707</v>
      </c>
      <c r="L105">
        <f t="shared" si="38"/>
        <v>290.08154343774356</v>
      </c>
      <c r="M105">
        <f t="shared" si="39"/>
        <v>29.41776591415589</v>
      </c>
      <c r="N105">
        <f t="shared" si="40"/>
        <v>58.100372532049214</v>
      </c>
      <c r="O105">
        <f t="shared" si="41"/>
        <v>6.4844111491383694E-2</v>
      </c>
      <c r="P105">
        <f t="shared" si="42"/>
        <v>3.6877244861167719</v>
      </c>
      <c r="Q105">
        <f t="shared" si="43"/>
        <v>6.4217274609687791E-2</v>
      </c>
      <c r="R105">
        <f t="shared" si="44"/>
        <v>4.0191610290538062E-2</v>
      </c>
      <c r="S105">
        <f t="shared" si="45"/>
        <v>226.11759009446524</v>
      </c>
      <c r="T105">
        <f t="shared" si="46"/>
        <v>35.712206181393455</v>
      </c>
      <c r="U105">
        <f t="shared" si="47"/>
        <v>35.72888571428571</v>
      </c>
      <c r="V105">
        <f t="shared" si="48"/>
        <v>5.8803965026997282</v>
      </c>
      <c r="W105">
        <f t="shared" si="49"/>
        <v>69.714198336840155</v>
      </c>
      <c r="X105">
        <f t="shared" si="50"/>
        <v>3.919173238507192</v>
      </c>
      <c r="Y105">
        <f t="shared" si="51"/>
        <v>5.621771937433472</v>
      </c>
      <c r="Z105">
        <f t="shared" si="52"/>
        <v>1.9612232641925362</v>
      </c>
      <c r="AA105">
        <f t="shared" si="53"/>
        <v>-57.548625766595734</v>
      </c>
      <c r="AB105">
        <f t="shared" si="54"/>
        <v>-161.85333969160811</v>
      </c>
      <c r="AC105">
        <f t="shared" si="55"/>
        <v>-10.282246521327819</v>
      </c>
      <c r="AD105">
        <f t="shared" si="56"/>
        <v>-3.5666218850664109</v>
      </c>
      <c r="AE105">
        <f t="shared" si="57"/>
        <v>34.127011374728383</v>
      </c>
      <c r="AF105">
        <f t="shared" si="58"/>
        <v>1.2494957616797568</v>
      </c>
      <c r="AG105">
        <f t="shared" si="59"/>
        <v>10.804399969618169</v>
      </c>
      <c r="AH105">
        <v>610.25990973137334</v>
      </c>
      <c r="AI105">
        <v>598.54276969696934</v>
      </c>
      <c r="AJ105">
        <v>1.733574202034875</v>
      </c>
      <c r="AK105">
        <v>66.836007347559729</v>
      </c>
      <c r="AL105">
        <f t="shared" si="60"/>
        <v>1.3049575003763205</v>
      </c>
      <c r="AM105">
        <v>38.134912458286749</v>
      </c>
      <c r="AN105">
        <v>38.651616363636357</v>
      </c>
      <c r="AO105">
        <v>8.4505303889999424E-4</v>
      </c>
      <c r="AP105">
        <v>85.801768597711657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47173.595403433959</v>
      </c>
      <c r="AV105">
        <f t="shared" si="64"/>
        <v>1199.994285714286</v>
      </c>
      <c r="AW105">
        <f t="shared" si="65"/>
        <v>1025.9218850230391</v>
      </c>
      <c r="AX105">
        <f t="shared" si="66"/>
        <v>0.85493897532384344</v>
      </c>
      <c r="AY105">
        <f t="shared" si="67"/>
        <v>0.18843222237501803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1665506480.5999999</v>
      </c>
      <c r="BF105">
        <v>572.91385714285707</v>
      </c>
      <c r="BG105">
        <v>587.38728571428578</v>
      </c>
      <c r="BH105">
        <v>38.646028571428573</v>
      </c>
      <c r="BI105">
        <v>38.147057142857143</v>
      </c>
      <c r="BJ105">
        <v>572.82114285714283</v>
      </c>
      <c r="BK105">
        <v>38.435828571428573</v>
      </c>
      <c r="BL105">
        <v>649.98928571428576</v>
      </c>
      <c r="BM105">
        <v>101.3121428571429</v>
      </c>
      <c r="BN105">
        <v>9.9913785714285705E-2</v>
      </c>
      <c r="BO105">
        <v>34.914785714285713</v>
      </c>
      <c r="BP105">
        <v>35.72888571428571</v>
      </c>
      <c r="BQ105">
        <v>999.89999999999986</v>
      </c>
      <c r="BR105">
        <v>0</v>
      </c>
      <c r="BS105">
        <v>0</v>
      </c>
      <c r="BT105">
        <v>9011.6071428571431</v>
      </c>
      <c r="BU105">
        <v>0</v>
      </c>
      <c r="BV105">
        <v>2041.0642857142859</v>
      </c>
      <c r="BW105">
        <v>-14.473614285714291</v>
      </c>
      <c r="BX105">
        <v>595.94471428571433</v>
      </c>
      <c r="BY105">
        <v>610.68342857142852</v>
      </c>
      <c r="BZ105">
        <v>0.49896442857142848</v>
      </c>
      <c r="CA105">
        <v>587.38728571428578</v>
      </c>
      <c r="CB105">
        <v>38.147057142857143</v>
      </c>
      <c r="CC105">
        <v>3.915308571428572</v>
      </c>
      <c r="CD105">
        <v>3.8647585714285722</v>
      </c>
      <c r="CE105">
        <v>28.537142857142861</v>
      </c>
      <c r="CF105">
        <v>28.31354285714286</v>
      </c>
      <c r="CG105">
        <v>1199.994285714286</v>
      </c>
      <c r="CH105">
        <v>0.49995099999999998</v>
      </c>
      <c r="CI105">
        <v>0.50004899999999997</v>
      </c>
      <c r="CJ105">
        <v>0</v>
      </c>
      <c r="CK105">
        <v>822.70328571428558</v>
      </c>
      <c r="CL105">
        <v>4.9990899999999998</v>
      </c>
      <c r="CM105">
        <v>9000.84</v>
      </c>
      <c r="CN105">
        <v>9557.6385714285716</v>
      </c>
      <c r="CO105">
        <v>45.25</v>
      </c>
      <c r="CP105">
        <v>48.25</v>
      </c>
      <c r="CQ105">
        <v>46.142714285714291</v>
      </c>
      <c r="CR105">
        <v>46.892714285714291</v>
      </c>
      <c r="CS105">
        <v>46.75</v>
      </c>
      <c r="CT105">
        <v>597.43857142857144</v>
      </c>
      <c r="CU105">
        <v>597.55571428571432</v>
      </c>
      <c r="CV105">
        <v>0</v>
      </c>
      <c r="CW105">
        <v>1665506487.3</v>
      </c>
      <c r="CX105">
        <v>0</v>
      </c>
      <c r="CY105">
        <v>1665503463</v>
      </c>
      <c r="CZ105" t="s">
        <v>356</v>
      </c>
      <c r="DA105">
        <v>1665503462</v>
      </c>
      <c r="DB105">
        <v>1665503463</v>
      </c>
      <c r="DC105">
        <v>5</v>
      </c>
      <c r="DD105">
        <v>8.5000000000000006E-2</v>
      </c>
      <c r="DE105">
        <v>-1E-3</v>
      </c>
      <c r="DF105">
        <v>-3.5999999999999997E-2</v>
      </c>
      <c r="DG105">
        <v>0.21</v>
      </c>
      <c r="DH105">
        <v>415</v>
      </c>
      <c r="DI105">
        <v>36</v>
      </c>
      <c r="DJ105">
        <v>0.25</v>
      </c>
      <c r="DK105">
        <v>0.11</v>
      </c>
      <c r="DL105">
        <v>-14.361092682926831</v>
      </c>
      <c r="DM105">
        <v>-1.197508013937316</v>
      </c>
      <c r="DN105">
        <v>0.13600189989749681</v>
      </c>
      <c r="DO105">
        <v>0</v>
      </c>
      <c r="DP105">
        <v>0.53947851219512188</v>
      </c>
      <c r="DQ105">
        <v>-0.27243850871080239</v>
      </c>
      <c r="DR105">
        <v>2.753492188079637E-2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363</v>
      </c>
      <c r="EA105">
        <v>3.2942300000000002</v>
      </c>
      <c r="EB105">
        <v>2.6253799999999998</v>
      </c>
      <c r="EC105">
        <v>0.12820999999999999</v>
      </c>
      <c r="ED105">
        <v>0.12950600000000001</v>
      </c>
      <c r="EE105">
        <v>0.15134600000000001</v>
      </c>
      <c r="EF105">
        <v>0.14852899999999999</v>
      </c>
      <c r="EG105">
        <v>26302.5</v>
      </c>
      <c r="EH105">
        <v>26823.200000000001</v>
      </c>
      <c r="EI105">
        <v>28080.2</v>
      </c>
      <c r="EJ105">
        <v>29673.9</v>
      </c>
      <c r="EK105">
        <v>32727.4</v>
      </c>
      <c r="EL105">
        <v>35118.800000000003</v>
      </c>
      <c r="EM105">
        <v>39562.800000000003</v>
      </c>
      <c r="EN105">
        <v>42468.5</v>
      </c>
      <c r="EO105">
        <v>2.20065</v>
      </c>
      <c r="EP105">
        <v>2.1469</v>
      </c>
      <c r="EQ105">
        <v>0.10287</v>
      </c>
      <c r="ER105">
        <v>0</v>
      </c>
      <c r="ES105">
        <v>34.063099999999999</v>
      </c>
      <c r="ET105">
        <v>999.9</v>
      </c>
      <c r="EU105">
        <v>73.599999999999994</v>
      </c>
      <c r="EV105">
        <v>36</v>
      </c>
      <c r="EW105">
        <v>43.362000000000002</v>
      </c>
      <c r="EX105">
        <v>56.959099999999999</v>
      </c>
      <c r="EY105">
        <v>-2.0432700000000001</v>
      </c>
      <c r="EZ105">
        <v>2</v>
      </c>
      <c r="FA105">
        <v>0.67481500000000005</v>
      </c>
      <c r="FB105">
        <v>1.78098</v>
      </c>
      <c r="FC105">
        <v>20.259399999999999</v>
      </c>
      <c r="FD105">
        <v>5.21699</v>
      </c>
      <c r="FE105">
        <v>12.005599999999999</v>
      </c>
      <c r="FF105">
        <v>4.9857500000000003</v>
      </c>
      <c r="FG105">
        <v>3.2845800000000001</v>
      </c>
      <c r="FH105">
        <v>6410.2</v>
      </c>
      <c r="FI105">
        <v>9999</v>
      </c>
      <c r="FJ105">
        <v>9999</v>
      </c>
      <c r="FK105">
        <v>490.6</v>
      </c>
      <c r="FL105">
        <v>1.8657600000000001</v>
      </c>
      <c r="FM105">
        <v>1.86216</v>
      </c>
      <c r="FN105">
        <v>1.8641799999999999</v>
      </c>
      <c r="FO105">
        <v>1.86032</v>
      </c>
      <c r="FP105">
        <v>1.8609800000000001</v>
      </c>
      <c r="FQ105">
        <v>1.8600699999999999</v>
      </c>
      <c r="FR105">
        <v>1.86181</v>
      </c>
      <c r="FS105">
        <v>1.8583799999999999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9.6000000000000002E-2</v>
      </c>
      <c r="GH105">
        <v>0.2102</v>
      </c>
      <c r="GI105">
        <v>-0.38878066965608271</v>
      </c>
      <c r="GJ105">
        <v>8.4540356221501391E-4</v>
      </c>
      <c r="GK105">
        <v>6.8779579211309249E-8</v>
      </c>
      <c r="GL105">
        <v>-1.3381725072044801E-10</v>
      </c>
      <c r="GM105">
        <v>0.21020000000000039</v>
      </c>
      <c r="GN105">
        <v>0</v>
      </c>
      <c r="GO105">
        <v>0</v>
      </c>
      <c r="GP105">
        <v>0</v>
      </c>
      <c r="GQ105">
        <v>1</v>
      </c>
      <c r="GR105">
        <v>2082</v>
      </c>
      <c r="GS105">
        <v>3</v>
      </c>
      <c r="GT105">
        <v>35</v>
      </c>
      <c r="GU105">
        <v>50.3</v>
      </c>
      <c r="GV105">
        <v>50.3</v>
      </c>
      <c r="GW105">
        <v>1.8261700000000001</v>
      </c>
      <c r="GX105">
        <v>2.5866699999999998</v>
      </c>
      <c r="GY105">
        <v>2.04834</v>
      </c>
      <c r="GZ105">
        <v>2.6245099999999999</v>
      </c>
      <c r="HA105">
        <v>2.1972700000000001</v>
      </c>
      <c r="HB105">
        <v>2.32422</v>
      </c>
      <c r="HC105">
        <v>40.860799999999998</v>
      </c>
      <c r="HD105">
        <v>14.0357</v>
      </c>
      <c r="HE105">
        <v>18</v>
      </c>
      <c r="HF105">
        <v>711.06500000000005</v>
      </c>
      <c r="HG105">
        <v>740.17700000000002</v>
      </c>
      <c r="HH105">
        <v>31.002300000000002</v>
      </c>
      <c r="HI105">
        <v>35.693800000000003</v>
      </c>
      <c r="HJ105">
        <v>30.000599999999999</v>
      </c>
      <c r="HK105">
        <v>35.465600000000002</v>
      </c>
      <c r="HL105">
        <v>35.439500000000002</v>
      </c>
      <c r="HM105">
        <v>36.615000000000002</v>
      </c>
      <c r="HN105">
        <v>14.922700000000001</v>
      </c>
      <c r="HO105">
        <v>100</v>
      </c>
      <c r="HP105">
        <v>31</v>
      </c>
      <c r="HQ105">
        <v>605.15200000000004</v>
      </c>
      <c r="HR105">
        <v>38.301400000000001</v>
      </c>
      <c r="HS105">
        <v>98.839200000000005</v>
      </c>
      <c r="HT105">
        <v>98.429000000000002</v>
      </c>
    </row>
    <row r="106" spans="1:228" x14ac:dyDescent="0.2">
      <c r="A106">
        <v>91</v>
      </c>
      <c r="B106">
        <v>1665506486.5999999</v>
      </c>
      <c r="C106">
        <v>359.5</v>
      </c>
      <c r="D106" t="s">
        <v>540</v>
      </c>
      <c r="E106" t="s">
        <v>541</v>
      </c>
      <c r="F106">
        <v>4</v>
      </c>
      <c r="G106">
        <v>1665506484.2874999</v>
      </c>
      <c r="H106">
        <f t="shared" si="34"/>
        <v>1.3708400094299246E-3</v>
      </c>
      <c r="I106">
        <f t="shared" si="35"/>
        <v>1.3708400094299247</v>
      </c>
      <c r="J106">
        <f t="shared" si="36"/>
        <v>10.753184222983888</v>
      </c>
      <c r="K106">
        <f t="shared" si="37"/>
        <v>579.11275000000001</v>
      </c>
      <c r="L106">
        <f t="shared" si="38"/>
        <v>310.56988631142895</v>
      </c>
      <c r="M106">
        <f t="shared" si="39"/>
        <v>31.49594936626351</v>
      </c>
      <c r="N106">
        <f t="shared" si="40"/>
        <v>58.729795306256648</v>
      </c>
      <c r="O106">
        <f t="shared" si="41"/>
        <v>6.829743502289011E-2</v>
      </c>
      <c r="P106">
        <f t="shared" si="42"/>
        <v>3.6890144363386774</v>
      </c>
      <c r="Q106">
        <f t="shared" si="43"/>
        <v>6.7602681311612789E-2</v>
      </c>
      <c r="R106">
        <f t="shared" si="44"/>
        <v>4.2313507585652846E-2</v>
      </c>
      <c r="S106">
        <f t="shared" si="45"/>
        <v>226.11876786257756</v>
      </c>
      <c r="T106">
        <f t="shared" si="46"/>
        <v>35.697899280811775</v>
      </c>
      <c r="U106">
        <f t="shared" si="47"/>
        <v>35.721924999999999</v>
      </c>
      <c r="V106">
        <f t="shared" si="48"/>
        <v>5.8781421393274877</v>
      </c>
      <c r="W106">
        <f t="shared" si="49"/>
        <v>69.748699726997401</v>
      </c>
      <c r="X106">
        <f t="shared" si="50"/>
        <v>3.921045318854099</v>
      </c>
      <c r="Y106">
        <f t="shared" si="51"/>
        <v>5.6216751483560534</v>
      </c>
      <c r="Z106">
        <f t="shared" si="52"/>
        <v>1.9570968204733887</v>
      </c>
      <c r="AA106">
        <f t="shared" si="53"/>
        <v>-60.454044415859677</v>
      </c>
      <c r="AB106">
        <f t="shared" si="54"/>
        <v>-160.58738902338638</v>
      </c>
      <c r="AC106">
        <f t="shared" si="55"/>
        <v>-10.197894629243514</v>
      </c>
      <c r="AD106">
        <f t="shared" si="56"/>
        <v>-5.1205602059119997</v>
      </c>
      <c r="AE106">
        <f t="shared" si="57"/>
        <v>34.136048107923649</v>
      </c>
      <c r="AF106">
        <f t="shared" si="58"/>
        <v>1.2377657679545739</v>
      </c>
      <c r="AG106">
        <f t="shared" si="59"/>
        <v>10.753184222983888</v>
      </c>
      <c r="AH106">
        <v>617.27956060761028</v>
      </c>
      <c r="AI106">
        <v>605.56072121212094</v>
      </c>
      <c r="AJ106">
        <v>1.739468206850926</v>
      </c>
      <c r="AK106">
        <v>66.836007347559729</v>
      </c>
      <c r="AL106">
        <f t="shared" si="60"/>
        <v>1.3708400094299247</v>
      </c>
      <c r="AM106">
        <v>38.16343553663026</v>
      </c>
      <c r="AN106">
        <v>38.67273454545451</v>
      </c>
      <c r="AO106">
        <v>7.2963242829282996E-3</v>
      </c>
      <c r="AP106">
        <v>85.801768597711657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47196.591140603923</v>
      </c>
      <c r="AV106">
        <f t="shared" si="64"/>
        <v>1199.99875</v>
      </c>
      <c r="AW106">
        <f t="shared" si="65"/>
        <v>1025.9258760945997</v>
      </c>
      <c r="AX106">
        <f t="shared" si="66"/>
        <v>0.85493912064041711</v>
      </c>
      <c r="AY106">
        <f t="shared" si="67"/>
        <v>0.1884325028360051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1665506484.2874999</v>
      </c>
      <c r="BF106">
        <v>579.11275000000001</v>
      </c>
      <c r="BG106">
        <v>593.58987500000001</v>
      </c>
      <c r="BH106">
        <v>38.663975000000001</v>
      </c>
      <c r="BI106">
        <v>38.169712500000003</v>
      </c>
      <c r="BJ106">
        <v>579.01499999999999</v>
      </c>
      <c r="BK106">
        <v>38.453775</v>
      </c>
      <c r="BL106">
        <v>650.00962499999991</v>
      </c>
      <c r="BM106">
        <v>101.3135</v>
      </c>
      <c r="BN106">
        <v>9.9904049999999994E-2</v>
      </c>
      <c r="BO106">
        <v>34.914475000000003</v>
      </c>
      <c r="BP106">
        <v>35.721924999999999</v>
      </c>
      <c r="BQ106">
        <v>999.9</v>
      </c>
      <c r="BR106">
        <v>0</v>
      </c>
      <c r="BS106">
        <v>0</v>
      </c>
      <c r="BT106">
        <v>9015.9375</v>
      </c>
      <c r="BU106">
        <v>0</v>
      </c>
      <c r="BV106">
        <v>2047.84375</v>
      </c>
      <c r="BW106">
        <v>-14.477287499999999</v>
      </c>
      <c r="BX106">
        <v>602.40412500000002</v>
      </c>
      <c r="BY106">
        <v>617.14625000000001</v>
      </c>
      <c r="BZ106">
        <v>0.49424275000000001</v>
      </c>
      <c r="CA106">
        <v>593.58987500000001</v>
      </c>
      <c r="CB106">
        <v>38.169712500000003</v>
      </c>
      <c r="CC106">
        <v>3.9171787500000002</v>
      </c>
      <c r="CD106">
        <v>3.86710625</v>
      </c>
      <c r="CE106">
        <v>28.545375</v>
      </c>
      <c r="CF106">
        <v>28.323975000000001</v>
      </c>
      <c r="CG106">
        <v>1199.99875</v>
      </c>
      <c r="CH106">
        <v>0.49994650000000002</v>
      </c>
      <c r="CI106">
        <v>0.50005349999999993</v>
      </c>
      <c r="CJ106">
        <v>0</v>
      </c>
      <c r="CK106">
        <v>822.34774999999991</v>
      </c>
      <c r="CL106">
        <v>4.9990899999999998</v>
      </c>
      <c r="CM106">
        <v>8996.1062500000007</v>
      </c>
      <c r="CN106">
        <v>9557.661250000001</v>
      </c>
      <c r="CO106">
        <v>45.265500000000003</v>
      </c>
      <c r="CP106">
        <v>48.25</v>
      </c>
      <c r="CQ106">
        <v>46.148249999999997</v>
      </c>
      <c r="CR106">
        <v>46.929250000000003</v>
      </c>
      <c r="CS106">
        <v>46.75</v>
      </c>
      <c r="CT106">
        <v>597.43499999999995</v>
      </c>
      <c r="CU106">
        <v>597.56375000000003</v>
      </c>
      <c r="CV106">
        <v>0</v>
      </c>
      <c r="CW106">
        <v>1665506490.9000001</v>
      </c>
      <c r="CX106">
        <v>0</v>
      </c>
      <c r="CY106">
        <v>1665503463</v>
      </c>
      <c r="CZ106" t="s">
        <v>356</v>
      </c>
      <c r="DA106">
        <v>1665503462</v>
      </c>
      <c r="DB106">
        <v>1665503463</v>
      </c>
      <c r="DC106">
        <v>5</v>
      </c>
      <c r="DD106">
        <v>8.5000000000000006E-2</v>
      </c>
      <c r="DE106">
        <v>-1E-3</v>
      </c>
      <c r="DF106">
        <v>-3.5999999999999997E-2</v>
      </c>
      <c r="DG106">
        <v>0.21</v>
      </c>
      <c r="DH106">
        <v>415</v>
      </c>
      <c r="DI106">
        <v>36</v>
      </c>
      <c r="DJ106">
        <v>0.25</v>
      </c>
      <c r="DK106">
        <v>0.11</v>
      </c>
      <c r="DL106">
        <v>-14.43023170731707</v>
      </c>
      <c r="DM106">
        <v>-0.53404390243900446</v>
      </c>
      <c r="DN106">
        <v>7.2153699224081588E-2</v>
      </c>
      <c r="DO106">
        <v>0</v>
      </c>
      <c r="DP106">
        <v>0.52439978048780489</v>
      </c>
      <c r="DQ106">
        <v>-0.26061064808362372</v>
      </c>
      <c r="DR106">
        <v>2.672761485121224E-2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363</v>
      </c>
      <c r="EA106">
        <v>3.2944499999999999</v>
      </c>
      <c r="EB106">
        <v>2.6252800000000001</v>
      </c>
      <c r="EC106">
        <v>0.12926499999999999</v>
      </c>
      <c r="ED106">
        <v>0.13054299999999999</v>
      </c>
      <c r="EE106">
        <v>0.151393</v>
      </c>
      <c r="EF106">
        <v>0.148614</v>
      </c>
      <c r="EG106">
        <v>26271</v>
      </c>
      <c r="EH106">
        <v>26791.200000000001</v>
      </c>
      <c r="EI106">
        <v>28080.6</v>
      </c>
      <c r="EJ106">
        <v>29673.9</v>
      </c>
      <c r="EK106">
        <v>32726</v>
      </c>
      <c r="EL106">
        <v>35115.800000000003</v>
      </c>
      <c r="EM106">
        <v>39563.300000000003</v>
      </c>
      <c r="EN106">
        <v>42469</v>
      </c>
      <c r="EO106">
        <v>2.2009500000000002</v>
      </c>
      <c r="EP106">
        <v>2.1469999999999998</v>
      </c>
      <c r="EQ106">
        <v>0.102729</v>
      </c>
      <c r="ER106">
        <v>0</v>
      </c>
      <c r="ES106">
        <v>34.0655</v>
      </c>
      <c r="ET106">
        <v>999.9</v>
      </c>
      <c r="EU106">
        <v>73.599999999999994</v>
      </c>
      <c r="EV106">
        <v>36</v>
      </c>
      <c r="EW106">
        <v>43.359000000000002</v>
      </c>
      <c r="EX106">
        <v>56.899099999999997</v>
      </c>
      <c r="EY106">
        <v>-2.1594500000000001</v>
      </c>
      <c r="EZ106">
        <v>2</v>
      </c>
      <c r="FA106">
        <v>0.67521900000000001</v>
      </c>
      <c r="FB106">
        <v>1.7891999999999999</v>
      </c>
      <c r="FC106">
        <v>20.2592</v>
      </c>
      <c r="FD106">
        <v>5.2171399999999997</v>
      </c>
      <c r="FE106">
        <v>12.0062</v>
      </c>
      <c r="FF106">
        <v>4.9858500000000001</v>
      </c>
      <c r="FG106">
        <v>3.2845800000000001</v>
      </c>
      <c r="FH106">
        <v>6410.5</v>
      </c>
      <c r="FI106">
        <v>9999</v>
      </c>
      <c r="FJ106">
        <v>9999</v>
      </c>
      <c r="FK106">
        <v>490.6</v>
      </c>
      <c r="FL106">
        <v>1.8657999999999999</v>
      </c>
      <c r="FM106">
        <v>1.86215</v>
      </c>
      <c r="FN106">
        <v>1.8641799999999999</v>
      </c>
      <c r="FO106">
        <v>1.86032</v>
      </c>
      <c r="FP106">
        <v>1.8609599999999999</v>
      </c>
      <c r="FQ106">
        <v>1.86006</v>
      </c>
      <c r="FR106">
        <v>1.86181</v>
      </c>
      <c r="FS106">
        <v>1.8583700000000001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0.10100000000000001</v>
      </c>
      <c r="GH106">
        <v>0.2102</v>
      </c>
      <c r="GI106">
        <v>-0.38878066965608271</v>
      </c>
      <c r="GJ106">
        <v>8.4540356221501391E-4</v>
      </c>
      <c r="GK106">
        <v>6.8779579211309249E-8</v>
      </c>
      <c r="GL106">
        <v>-1.3381725072044801E-10</v>
      </c>
      <c r="GM106">
        <v>0.21020000000000039</v>
      </c>
      <c r="GN106">
        <v>0</v>
      </c>
      <c r="GO106">
        <v>0</v>
      </c>
      <c r="GP106">
        <v>0</v>
      </c>
      <c r="GQ106">
        <v>1</v>
      </c>
      <c r="GR106">
        <v>2082</v>
      </c>
      <c r="GS106">
        <v>3</v>
      </c>
      <c r="GT106">
        <v>35</v>
      </c>
      <c r="GU106">
        <v>50.4</v>
      </c>
      <c r="GV106">
        <v>50.4</v>
      </c>
      <c r="GW106">
        <v>1.8432599999999999</v>
      </c>
      <c r="GX106">
        <v>2.5830099999999998</v>
      </c>
      <c r="GY106">
        <v>2.04834</v>
      </c>
      <c r="GZ106">
        <v>2.6245099999999999</v>
      </c>
      <c r="HA106">
        <v>2.1972700000000001</v>
      </c>
      <c r="HB106">
        <v>2.3156699999999999</v>
      </c>
      <c r="HC106">
        <v>40.860799999999998</v>
      </c>
      <c r="HD106">
        <v>14.0357</v>
      </c>
      <c r="HE106">
        <v>18</v>
      </c>
      <c r="HF106">
        <v>711.36599999999999</v>
      </c>
      <c r="HG106">
        <v>740.32299999999998</v>
      </c>
      <c r="HH106">
        <v>31.002300000000002</v>
      </c>
      <c r="HI106">
        <v>35.699599999999997</v>
      </c>
      <c r="HJ106">
        <v>30.000599999999999</v>
      </c>
      <c r="HK106">
        <v>35.469799999999999</v>
      </c>
      <c r="HL106">
        <v>35.443600000000004</v>
      </c>
      <c r="HM106">
        <v>36.959099999999999</v>
      </c>
      <c r="HN106">
        <v>14.6469</v>
      </c>
      <c r="HO106">
        <v>100</v>
      </c>
      <c r="HP106">
        <v>31</v>
      </c>
      <c r="HQ106">
        <v>612</v>
      </c>
      <c r="HR106">
        <v>38.316400000000002</v>
      </c>
      <c r="HS106">
        <v>98.840599999999995</v>
      </c>
      <c r="HT106">
        <v>98.4298</v>
      </c>
    </row>
    <row r="107" spans="1:228" x14ac:dyDescent="0.2">
      <c r="A107">
        <v>92</v>
      </c>
      <c r="B107">
        <v>1665506490.5999999</v>
      </c>
      <c r="C107">
        <v>363.5</v>
      </c>
      <c r="D107" t="s">
        <v>542</v>
      </c>
      <c r="E107" t="s">
        <v>543</v>
      </c>
      <c r="F107">
        <v>4</v>
      </c>
      <c r="G107">
        <v>1665506488.5999999</v>
      </c>
      <c r="H107">
        <f t="shared" si="34"/>
        <v>1.2168300444616281E-3</v>
      </c>
      <c r="I107">
        <f t="shared" si="35"/>
        <v>1.216830044461628</v>
      </c>
      <c r="J107">
        <f t="shared" si="36"/>
        <v>10.394001456319589</v>
      </c>
      <c r="K107">
        <f t="shared" si="37"/>
        <v>586.3004285714286</v>
      </c>
      <c r="L107">
        <f t="shared" si="38"/>
        <v>295.53521215410365</v>
      </c>
      <c r="M107">
        <f t="shared" si="39"/>
        <v>29.971400980102068</v>
      </c>
      <c r="N107">
        <f t="shared" si="40"/>
        <v>59.459057725944078</v>
      </c>
      <c r="O107">
        <f t="shared" si="41"/>
        <v>6.0618660882308557E-2</v>
      </c>
      <c r="P107">
        <f t="shared" si="42"/>
        <v>3.6798454497415194</v>
      </c>
      <c r="Q107">
        <f t="shared" si="43"/>
        <v>6.0069320901481517E-2</v>
      </c>
      <c r="R107">
        <f t="shared" si="44"/>
        <v>3.7592266509579156E-2</v>
      </c>
      <c r="S107">
        <f t="shared" si="45"/>
        <v>226.11823166617614</v>
      </c>
      <c r="T107">
        <f t="shared" si="46"/>
        <v>35.735991996431657</v>
      </c>
      <c r="U107">
        <f t="shared" si="47"/>
        <v>35.72174285714285</v>
      </c>
      <c r="V107">
        <f t="shared" si="48"/>
        <v>5.8780831588854801</v>
      </c>
      <c r="W107">
        <f t="shared" si="49"/>
        <v>69.767763831272831</v>
      </c>
      <c r="X107">
        <f t="shared" si="50"/>
        <v>3.9230011887630938</v>
      </c>
      <c r="Y107">
        <f t="shared" si="51"/>
        <v>5.622942421159614</v>
      </c>
      <c r="Z107">
        <f t="shared" si="52"/>
        <v>1.9550819701223863</v>
      </c>
      <c r="AA107">
        <f t="shared" si="53"/>
        <v>-53.662204960757798</v>
      </c>
      <c r="AB107">
        <f t="shared" si="54"/>
        <v>-159.34510335840508</v>
      </c>
      <c r="AC107">
        <f t="shared" si="55"/>
        <v>-10.14440976474909</v>
      </c>
      <c r="AD107">
        <f t="shared" si="56"/>
        <v>2.966513582264156</v>
      </c>
      <c r="AE107">
        <f t="shared" si="57"/>
        <v>34.276932245599248</v>
      </c>
      <c r="AF107">
        <f t="shared" si="58"/>
        <v>1.0893099024263289</v>
      </c>
      <c r="AG107">
        <f t="shared" si="59"/>
        <v>10.394001456319589</v>
      </c>
      <c r="AH107">
        <v>624.24777858673724</v>
      </c>
      <c r="AI107">
        <v>612.55555151515136</v>
      </c>
      <c r="AJ107">
        <v>1.770998758132811</v>
      </c>
      <c r="AK107">
        <v>66.836007347559729</v>
      </c>
      <c r="AL107">
        <f t="shared" si="60"/>
        <v>1.216830044461628</v>
      </c>
      <c r="AM107">
        <v>38.213506791260258</v>
      </c>
      <c r="AN107">
        <v>38.693707272727274</v>
      </c>
      <c r="AO107">
        <v>1.088888577913655E-3</v>
      </c>
      <c r="AP107">
        <v>85.801768597711657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47032.954152453211</v>
      </c>
      <c r="AV107">
        <f t="shared" si="64"/>
        <v>1199.995714285714</v>
      </c>
      <c r="AW107">
        <f t="shared" si="65"/>
        <v>1025.9232993088992</v>
      </c>
      <c r="AX107">
        <f t="shared" si="66"/>
        <v>0.85493913611147376</v>
      </c>
      <c r="AY107">
        <f t="shared" si="67"/>
        <v>0.18843253269514454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1665506488.5999999</v>
      </c>
      <c r="BF107">
        <v>586.3004285714286</v>
      </c>
      <c r="BG107">
        <v>600.80357142857144</v>
      </c>
      <c r="BH107">
        <v>38.683042857142858</v>
      </c>
      <c r="BI107">
        <v>38.248071428571443</v>
      </c>
      <c r="BJ107">
        <v>586.19714285714269</v>
      </c>
      <c r="BK107">
        <v>38.472842857142858</v>
      </c>
      <c r="BL107">
        <v>650.01157142857141</v>
      </c>
      <c r="BM107">
        <v>101.3138571428571</v>
      </c>
      <c r="BN107">
        <v>0.1001190857142857</v>
      </c>
      <c r="BO107">
        <v>34.918542857142867</v>
      </c>
      <c r="BP107">
        <v>35.72174285714285</v>
      </c>
      <c r="BQ107">
        <v>999.89999999999986</v>
      </c>
      <c r="BR107">
        <v>0</v>
      </c>
      <c r="BS107">
        <v>0</v>
      </c>
      <c r="BT107">
        <v>8984.2857142857138</v>
      </c>
      <c r="BU107">
        <v>0</v>
      </c>
      <c r="BV107">
        <v>2026.308571428571</v>
      </c>
      <c r="BW107">
        <v>-14.503071428571429</v>
      </c>
      <c r="BX107">
        <v>609.89300000000003</v>
      </c>
      <c r="BY107">
        <v>624.69714285714292</v>
      </c>
      <c r="BZ107">
        <v>0.43498185714285709</v>
      </c>
      <c r="CA107">
        <v>600.80357142857144</v>
      </c>
      <c r="CB107">
        <v>38.248071428571443</v>
      </c>
      <c r="CC107">
        <v>3.9191342857142861</v>
      </c>
      <c r="CD107">
        <v>3.875064285714287</v>
      </c>
      <c r="CE107">
        <v>28.553985714285719</v>
      </c>
      <c r="CF107">
        <v>28.35932857142857</v>
      </c>
      <c r="CG107">
        <v>1199.995714285714</v>
      </c>
      <c r="CH107">
        <v>0.49994499999999997</v>
      </c>
      <c r="CI107">
        <v>0.50005499999999992</v>
      </c>
      <c r="CJ107">
        <v>0</v>
      </c>
      <c r="CK107">
        <v>821.73728571428569</v>
      </c>
      <c r="CL107">
        <v>4.9990899999999998</v>
      </c>
      <c r="CM107">
        <v>8984.6142857142841</v>
      </c>
      <c r="CN107">
        <v>9557.630000000001</v>
      </c>
      <c r="CO107">
        <v>45.25</v>
      </c>
      <c r="CP107">
        <v>48.25</v>
      </c>
      <c r="CQ107">
        <v>46.169285714285721</v>
      </c>
      <c r="CR107">
        <v>46.936999999999998</v>
      </c>
      <c r="CS107">
        <v>46.794285714285721</v>
      </c>
      <c r="CT107">
        <v>597.43285714285707</v>
      </c>
      <c r="CU107">
        <v>597.56285714285718</v>
      </c>
      <c r="CV107">
        <v>0</v>
      </c>
      <c r="CW107">
        <v>1665506495.0999999</v>
      </c>
      <c r="CX107">
        <v>0</v>
      </c>
      <c r="CY107">
        <v>1665503463</v>
      </c>
      <c r="CZ107" t="s">
        <v>356</v>
      </c>
      <c r="DA107">
        <v>1665503462</v>
      </c>
      <c r="DB107">
        <v>1665503463</v>
      </c>
      <c r="DC107">
        <v>5</v>
      </c>
      <c r="DD107">
        <v>8.5000000000000006E-2</v>
      </c>
      <c r="DE107">
        <v>-1E-3</v>
      </c>
      <c r="DF107">
        <v>-3.5999999999999997E-2</v>
      </c>
      <c r="DG107">
        <v>0.21</v>
      </c>
      <c r="DH107">
        <v>415</v>
      </c>
      <c r="DI107">
        <v>36</v>
      </c>
      <c r="DJ107">
        <v>0.25</v>
      </c>
      <c r="DK107">
        <v>0.11</v>
      </c>
      <c r="DL107">
        <v>-14.4633425</v>
      </c>
      <c r="DM107">
        <v>-0.20638761726075791</v>
      </c>
      <c r="DN107">
        <v>3.2063334881917573E-2</v>
      </c>
      <c r="DO107">
        <v>0</v>
      </c>
      <c r="DP107">
        <v>0.50429457499999997</v>
      </c>
      <c r="DQ107">
        <v>-0.29650630018761848</v>
      </c>
      <c r="DR107">
        <v>3.077189919869059E-2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363</v>
      </c>
      <c r="EA107">
        <v>3.2942399999999998</v>
      </c>
      <c r="EB107">
        <v>2.6253099999999998</v>
      </c>
      <c r="EC107">
        <v>0.13031999999999999</v>
      </c>
      <c r="ED107">
        <v>0.13159199999999999</v>
      </c>
      <c r="EE107">
        <v>0.15146799999999999</v>
      </c>
      <c r="EF107">
        <v>0.14884900000000001</v>
      </c>
      <c r="EG107">
        <v>26239</v>
      </c>
      <c r="EH107">
        <v>26758.1</v>
      </c>
      <c r="EI107">
        <v>28080.5</v>
      </c>
      <c r="EJ107">
        <v>29673.200000000001</v>
      </c>
      <c r="EK107">
        <v>32722.400000000001</v>
      </c>
      <c r="EL107">
        <v>35105.599999999999</v>
      </c>
      <c r="EM107">
        <v>39562.400000000001</v>
      </c>
      <c r="EN107">
        <v>42468.4</v>
      </c>
      <c r="EO107">
        <v>2.2006199999999998</v>
      </c>
      <c r="EP107">
        <v>2.1469800000000001</v>
      </c>
      <c r="EQ107">
        <v>0.102267</v>
      </c>
      <c r="ER107">
        <v>0</v>
      </c>
      <c r="ES107">
        <v>34.067</v>
      </c>
      <c r="ET107">
        <v>999.9</v>
      </c>
      <c r="EU107">
        <v>73.599999999999994</v>
      </c>
      <c r="EV107">
        <v>36</v>
      </c>
      <c r="EW107">
        <v>43.360100000000003</v>
      </c>
      <c r="EX107">
        <v>56.719099999999997</v>
      </c>
      <c r="EY107">
        <v>-2.0953499999999998</v>
      </c>
      <c r="EZ107">
        <v>2</v>
      </c>
      <c r="FA107">
        <v>0.67566300000000001</v>
      </c>
      <c r="FB107">
        <v>1.7969599999999999</v>
      </c>
      <c r="FC107">
        <v>20.259</v>
      </c>
      <c r="FD107">
        <v>5.2171399999999997</v>
      </c>
      <c r="FE107">
        <v>12.0061</v>
      </c>
      <c r="FF107">
        <v>4.9858000000000002</v>
      </c>
      <c r="FG107">
        <v>3.2845800000000001</v>
      </c>
      <c r="FH107">
        <v>6410.5</v>
      </c>
      <c r="FI107">
        <v>9999</v>
      </c>
      <c r="FJ107">
        <v>9999</v>
      </c>
      <c r="FK107">
        <v>490.6</v>
      </c>
      <c r="FL107">
        <v>1.86581</v>
      </c>
      <c r="FM107">
        <v>1.86216</v>
      </c>
      <c r="FN107">
        <v>1.8642099999999999</v>
      </c>
      <c r="FO107">
        <v>1.8603099999999999</v>
      </c>
      <c r="FP107">
        <v>1.8609800000000001</v>
      </c>
      <c r="FQ107">
        <v>1.8600699999999999</v>
      </c>
      <c r="FR107">
        <v>1.8617999999999999</v>
      </c>
      <c r="FS107">
        <v>1.8583700000000001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0.106</v>
      </c>
      <c r="GH107">
        <v>0.2102</v>
      </c>
      <c r="GI107">
        <v>-0.38878066965608271</v>
      </c>
      <c r="GJ107">
        <v>8.4540356221501391E-4</v>
      </c>
      <c r="GK107">
        <v>6.8779579211309249E-8</v>
      </c>
      <c r="GL107">
        <v>-1.3381725072044801E-10</v>
      </c>
      <c r="GM107">
        <v>0.21020000000000039</v>
      </c>
      <c r="GN107">
        <v>0</v>
      </c>
      <c r="GO107">
        <v>0</v>
      </c>
      <c r="GP107">
        <v>0</v>
      </c>
      <c r="GQ107">
        <v>1</v>
      </c>
      <c r="GR107">
        <v>2082</v>
      </c>
      <c r="GS107">
        <v>3</v>
      </c>
      <c r="GT107">
        <v>35</v>
      </c>
      <c r="GU107">
        <v>50.5</v>
      </c>
      <c r="GV107">
        <v>50.5</v>
      </c>
      <c r="GW107">
        <v>1.8603499999999999</v>
      </c>
      <c r="GX107">
        <v>2.5781200000000002</v>
      </c>
      <c r="GY107">
        <v>2.04834</v>
      </c>
      <c r="GZ107">
        <v>2.6245099999999999</v>
      </c>
      <c r="HA107">
        <v>2.1972700000000001</v>
      </c>
      <c r="HB107">
        <v>2.35107</v>
      </c>
      <c r="HC107">
        <v>40.886499999999998</v>
      </c>
      <c r="HD107">
        <v>14.044499999999999</v>
      </c>
      <c r="HE107">
        <v>18</v>
      </c>
      <c r="HF107">
        <v>711.15</v>
      </c>
      <c r="HG107">
        <v>740.36500000000001</v>
      </c>
      <c r="HH107">
        <v>31.002300000000002</v>
      </c>
      <c r="HI107">
        <v>35.706200000000003</v>
      </c>
      <c r="HJ107">
        <v>30.000599999999999</v>
      </c>
      <c r="HK107">
        <v>35.475299999999997</v>
      </c>
      <c r="HL107">
        <v>35.449199999999998</v>
      </c>
      <c r="HM107">
        <v>37.296100000000003</v>
      </c>
      <c r="HN107">
        <v>14.6469</v>
      </c>
      <c r="HO107">
        <v>100</v>
      </c>
      <c r="HP107">
        <v>31</v>
      </c>
      <c r="HQ107">
        <v>618.67899999999997</v>
      </c>
      <c r="HR107">
        <v>38.2973</v>
      </c>
      <c r="HS107">
        <v>98.839100000000002</v>
      </c>
      <c r="HT107">
        <v>98.427899999999994</v>
      </c>
    </row>
    <row r="108" spans="1:228" x14ac:dyDescent="0.2">
      <c r="A108">
        <v>93</v>
      </c>
      <c r="B108">
        <v>1665506494.5999999</v>
      </c>
      <c r="C108">
        <v>367.5</v>
      </c>
      <c r="D108" t="s">
        <v>544</v>
      </c>
      <c r="E108" t="s">
        <v>545</v>
      </c>
      <c r="F108">
        <v>4</v>
      </c>
      <c r="G108">
        <v>1665506492.2874999</v>
      </c>
      <c r="H108">
        <f t="shared" si="34"/>
        <v>1.3002600174284323E-3</v>
      </c>
      <c r="I108">
        <f t="shared" si="35"/>
        <v>1.3002600174284322</v>
      </c>
      <c r="J108">
        <f t="shared" si="36"/>
        <v>11.290073297963731</v>
      </c>
      <c r="K108">
        <f t="shared" si="37"/>
        <v>592.47675000000004</v>
      </c>
      <c r="L108">
        <f t="shared" si="38"/>
        <v>297.66106335775197</v>
      </c>
      <c r="M108">
        <f t="shared" si="39"/>
        <v>30.186768358552083</v>
      </c>
      <c r="N108">
        <f t="shared" si="40"/>
        <v>60.084977888365117</v>
      </c>
      <c r="O108">
        <f t="shared" si="41"/>
        <v>6.4953167653014829E-2</v>
      </c>
      <c r="P108">
        <f t="shared" si="42"/>
        <v>3.6839349808245587</v>
      </c>
      <c r="Q108">
        <f t="shared" si="43"/>
        <v>6.4323591381768644E-2</v>
      </c>
      <c r="R108">
        <f t="shared" si="44"/>
        <v>4.0258300830244981E-2</v>
      </c>
      <c r="S108">
        <f t="shared" si="45"/>
        <v>226.12070998672834</v>
      </c>
      <c r="T108">
        <f t="shared" si="46"/>
        <v>35.721484084060265</v>
      </c>
      <c r="U108">
        <f t="shared" si="47"/>
        <v>35.720512499999998</v>
      </c>
      <c r="V108">
        <f t="shared" si="48"/>
        <v>5.8776847652485058</v>
      </c>
      <c r="W108">
        <f t="shared" si="49"/>
        <v>69.820379339898096</v>
      </c>
      <c r="X108">
        <f t="shared" si="50"/>
        <v>3.9267771125829989</v>
      </c>
      <c r="Y108">
        <f t="shared" si="51"/>
        <v>5.6241131166972691</v>
      </c>
      <c r="Z108">
        <f t="shared" si="52"/>
        <v>1.9509076526655069</v>
      </c>
      <c r="AA108">
        <f t="shared" si="53"/>
        <v>-57.341466768593868</v>
      </c>
      <c r="AB108">
        <f t="shared" si="54"/>
        <v>-158.53162980792035</v>
      </c>
      <c r="AC108">
        <f t="shared" si="55"/>
        <v>-10.081541397911327</v>
      </c>
      <c r="AD108">
        <f t="shared" si="56"/>
        <v>0.16607201230277724</v>
      </c>
      <c r="AE108">
        <f t="shared" si="57"/>
        <v>34.602533634785516</v>
      </c>
      <c r="AF108">
        <f t="shared" si="58"/>
        <v>1.0792973391748319</v>
      </c>
      <c r="AG108">
        <f t="shared" si="59"/>
        <v>11.290073297963731</v>
      </c>
      <c r="AH108">
        <v>631.41420173623976</v>
      </c>
      <c r="AI108">
        <v>619.48613333333287</v>
      </c>
      <c r="AJ108">
        <v>1.7338553938408101</v>
      </c>
      <c r="AK108">
        <v>66.836007347559729</v>
      </c>
      <c r="AL108">
        <f t="shared" si="60"/>
        <v>1.3002600174284322</v>
      </c>
      <c r="AM108">
        <v>38.287388798024793</v>
      </c>
      <c r="AN108">
        <v>38.742089696969671</v>
      </c>
      <c r="AO108">
        <v>1.234674949371176E-2</v>
      </c>
      <c r="AP108">
        <v>85.801768597711657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47105.075125674593</v>
      </c>
      <c r="AV108">
        <f t="shared" si="64"/>
        <v>1200.0150000000001</v>
      </c>
      <c r="AW108">
        <f t="shared" si="65"/>
        <v>1025.9391885941598</v>
      </c>
      <c r="AX108">
        <f t="shared" si="66"/>
        <v>0.85493863709550277</v>
      </c>
      <c r="AY108">
        <f t="shared" si="67"/>
        <v>0.18843156959432034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1665506492.2874999</v>
      </c>
      <c r="BF108">
        <v>592.47675000000004</v>
      </c>
      <c r="BG108">
        <v>607.11525000000006</v>
      </c>
      <c r="BH108">
        <v>38.7205625</v>
      </c>
      <c r="BI108">
        <v>38.289612499999997</v>
      </c>
      <c r="BJ108">
        <v>592.36850000000004</v>
      </c>
      <c r="BK108">
        <v>38.510362499999999</v>
      </c>
      <c r="BL108">
        <v>650.02137500000003</v>
      </c>
      <c r="BM108">
        <v>101.31325</v>
      </c>
      <c r="BN108">
        <v>9.9974887499999998E-2</v>
      </c>
      <c r="BO108">
        <v>34.922299999999993</v>
      </c>
      <c r="BP108">
        <v>35.720512499999998</v>
      </c>
      <c r="BQ108">
        <v>999.9</v>
      </c>
      <c r="BR108">
        <v>0</v>
      </c>
      <c r="BS108">
        <v>0</v>
      </c>
      <c r="BT108">
        <v>8998.4375</v>
      </c>
      <c r="BU108">
        <v>0</v>
      </c>
      <c r="BV108">
        <v>2009.4974999999999</v>
      </c>
      <c r="BW108">
        <v>-14.6384375</v>
      </c>
      <c r="BX108">
        <v>616.34187500000007</v>
      </c>
      <c r="BY108">
        <v>631.28700000000003</v>
      </c>
      <c r="BZ108">
        <v>0.43095325000000001</v>
      </c>
      <c r="CA108">
        <v>607.11525000000006</v>
      </c>
      <c r="CB108">
        <v>38.289612499999997</v>
      </c>
      <c r="CC108">
        <v>3.9229037500000001</v>
      </c>
      <c r="CD108">
        <v>3.8792437500000001</v>
      </c>
      <c r="CE108">
        <v>28.5705375</v>
      </c>
      <c r="CF108">
        <v>28.377862499999999</v>
      </c>
      <c r="CG108">
        <v>1200.0150000000001</v>
      </c>
      <c r="CH108">
        <v>0.49996062499999999</v>
      </c>
      <c r="CI108">
        <v>0.50003937499999995</v>
      </c>
      <c r="CJ108">
        <v>0</v>
      </c>
      <c r="CK108">
        <v>821.30624999999998</v>
      </c>
      <c r="CL108">
        <v>4.9990899999999998</v>
      </c>
      <c r="CM108">
        <v>8984.9437500000004</v>
      </c>
      <c r="CN108">
        <v>9557.8450000000012</v>
      </c>
      <c r="CO108">
        <v>45.28875</v>
      </c>
      <c r="CP108">
        <v>48.28875</v>
      </c>
      <c r="CQ108">
        <v>46.186999999999998</v>
      </c>
      <c r="CR108">
        <v>46.936999999999998</v>
      </c>
      <c r="CS108">
        <v>46.796499999999988</v>
      </c>
      <c r="CT108">
        <v>597.46249999999986</v>
      </c>
      <c r="CU108">
        <v>597.55250000000001</v>
      </c>
      <c r="CV108">
        <v>0</v>
      </c>
      <c r="CW108">
        <v>1665506499.3</v>
      </c>
      <c r="CX108">
        <v>0</v>
      </c>
      <c r="CY108">
        <v>1665503463</v>
      </c>
      <c r="CZ108" t="s">
        <v>356</v>
      </c>
      <c r="DA108">
        <v>1665503462</v>
      </c>
      <c r="DB108">
        <v>1665503463</v>
      </c>
      <c r="DC108">
        <v>5</v>
      </c>
      <c r="DD108">
        <v>8.5000000000000006E-2</v>
      </c>
      <c r="DE108">
        <v>-1E-3</v>
      </c>
      <c r="DF108">
        <v>-3.5999999999999997E-2</v>
      </c>
      <c r="DG108">
        <v>0.21</v>
      </c>
      <c r="DH108">
        <v>415</v>
      </c>
      <c r="DI108">
        <v>36</v>
      </c>
      <c r="DJ108">
        <v>0.25</v>
      </c>
      <c r="DK108">
        <v>0.11</v>
      </c>
      <c r="DL108">
        <v>-14.499065853658539</v>
      </c>
      <c r="DM108">
        <v>-0.56567456445992947</v>
      </c>
      <c r="DN108">
        <v>6.9488081482896646E-2</v>
      </c>
      <c r="DO108">
        <v>0</v>
      </c>
      <c r="DP108">
        <v>0.47868082926829258</v>
      </c>
      <c r="DQ108">
        <v>-0.33142561672473791</v>
      </c>
      <c r="DR108">
        <v>3.6030834569176128E-2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363</v>
      </c>
      <c r="EA108">
        <v>3.2942200000000001</v>
      </c>
      <c r="EB108">
        <v>2.6252300000000002</v>
      </c>
      <c r="EC108">
        <v>0.131356</v>
      </c>
      <c r="ED108">
        <v>0.132634</v>
      </c>
      <c r="EE108">
        <v>0.15158099999999999</v>
      </c>
      <c r="EF108">
        <v>0.148867</v>
      </c>
      <c r="EG108">
        <v>26207.1</v>
      </c>
      <c r="EH108">
        <v>26725.8</v>
      </c>
      <c r="EI108">
        <v>28079.8</v>
      </c>
      <c r="EJ108">
        <v>29673.1</v>
      </c>
      <c r="EK108">
        <v>32718</v>
      </c>
      <c r="EL108">
        <v>35104.6</v>
      </c>
      <c r="EM108">
        <v>39562.199999999997</v>
      </c>
      <c r="EN108">
        <v>42467.9</v>
      </c>
      <c r="EO108">
        <v>2.2003499999999998</v>
      </c>
      <c r="EP108">
        <v>2.1468500000000001</v>
      </c>
      <c r="EQ108">
        <v>0.102468</v>
      </c>
      <c r="ER108">
        <v>0</v>
      </c>
      <c r="ES108">
        <v>34.070099999999996</v>
      </c>
      <c r="ET108">
        <v>999.9</v>
      </c>
      <c r="EU108">
        <v>73.599999999999994</v>
      </c>
      <c r="EV108">
        <v>36</v>
      </c>
      <c r="EW108">
        <v>43.357399999999998</v>
      </c>
      <c r="EX108">
        <v>56.899099999999997</v>
      </c>
      <c r="EY108">
        <v>-2.22756</v>
      </c>
      <c r="EZ108">
        <v>2</v>
      </c>
      <c r="FA108">
        <v>0.67604200000000003</v>
      </c>
      <c r="FB108">
        <v>1.80586</v>
      </c>
      <c r="FC108">
        <v>20.259</v>
      </c>
      <c r="FD108">
        <v>5.2165400000000002</v>
      </c>
      <c r="FE108">
        <v>12.006500000000001</v>
      </c>
      <c r="FF108">
        <v>4.9854000000000003</v>
      </c>
      <c r="FG108">
        <v>3.2844799999999998</v>
      </c>
      <c r="FH108">
        <v>6410.8</v>
      </c>
      <c r="FI108">
        <v>9999</v>
      </c>
      <c r="FJ108">
        <v>9999</v>
      </c>
      <c r="FK108">
        <v>490.6</v>
      </c>
      <c r="FL108">
        <v>1.86578</v>
      </c>
      <c r="FM108">
        <v>1.86216</v>
      </c>
      <c r="FN108">
        <v>1.86419</v>
      </c>
      <c r="FO108">
        <v>1.86033</v>
      </c>
      <c r="FP108">
        <v>1.8609800000000001</v>
      </c>
      <c r="FQ108">
        <v>1.8600699999999999</v>
      </c>
      <c r="FR108">
        <v>1.8617999999999999</v>
      </c>
      <c r="FS108">
        <v>1.8583799999999999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0.111</v>
      </c>
      <c r="GH108">
        <v>0.2102</v>
      </c>
      <c r="GI108">
        <v>-0.38878066965608271</v>
      </c>
      <c r="GJ108">
        <v>8.4540356221501391E-4</v>
      </c>
      <c r="GK108">
        <v>6.8779579211309249E-8</v>
      </c>
      <c r="GL108">
        <v>-1.3381725072044801E-10</v>
      </c>
      <c r="GM108">
        <v>0.21020000000000039</v>
      </c>
      <c r="GN108">
        <v>0</v>
      </c>
      <c r="GO108">
        <v>0</v>
      </c>
      <c r="GP108">
        <v>0</v>
      </c>
      <c r="GQ108">
        <v>1</v>
      </c>
      <c r="GR108">
        <v>2082</v>
      </c>
      <c r="GS108">
        <v>3</v>
      </c>
      <c r="GT108">
        <v>35</v>
      </c>
      <c r="GU108">
        <v>50.5</v>
      </c>
      <c r="GV108">
        <v>50.5</v>
      </c>
      <c r="GW108">
        <v>1.87744</v>
      </c>
      <c r="GX108">
        <v>2.5830099999999998</v>
      </c>
      <c r="GY108">
        <v>2.04834</v>
      </c>
      <c r="GZ108">
        <v>2.6245099999999999</v>
      </c>
      <c r="HA108">
        <v>2.1972700000000001</v>
      </c>
      <c r="HB108">
        <v>2.3730500000000001</v>
      </c>
      <c r="HC108">
        <v>40.886499999999998</v>
      </c>
      <c r="HD108">
        <v>14.0532</v>
      </c>
      <c r="HE108">
        <v>18</v>
      </c>
      <c r="HF108">
        <v>710.97900000000004</v>
      </c>
      <c r="HG108">
        <v>740.31200000000001</v>
      </c>
      <c r="HH108">
        <v>31.002400000000002</v>
      </c>
      <c r="HI108">
        <v>35.712699999999998</v>
      </c>
      <c r="HJ108">
        <v>30.000499999999999</v>
      </c>
      <c r="HK108">
        <v>35.481200000000001</v>
      </c>
      <c r="HL108">
        <v>35.454900000000002</v>
      </c>
      <c r="HM108">
        <v>37.629199999999997</v>
      </c>
      <c r="HN108">
        <v>14.6469</v>
      </c>
      <c r="HO108">
        <v>100</v>
      </c>
      <c r="HP108">
        <v>31</v>
      </c>
      <c r="HQ108">
        <v>625.36699999999996</v>
      </c>
      <c r="HR108">
        <v>38.282299999999999</v>
      </c>
      <c r="HS108">
        <v>98.837800000000001</v>
      </c>
      <c r="HT108">
        <v>98.427199999999999</v>
      </c>
    </row>
    <row r="109" spans="1:228" x14ac:dyDescent="0.2">
      <c r="A109">
        <v>94</v>
      </c>
      <c r="B109">
        <v>1665506498.5999999</v>
      </c>
      <c r="C109">
        <v>371.5</v>
      </c>
      <c r="D109" t="s">
        <v>546</v>
      </c>
      <c r="E109" t="s">
        <v>547</v>
      </c>
      <c r="F109">
        <v>4</v>
      </c>
      <c r="G109">
        <v>1665506496.5999999</v>
      </c>
      <c r="H109">
        <f t="shared" si="34"/>
        <v>1.2800867886683717E-3</v>
      </c>
      <c r="I109">
        <f t="shared" si="35"/>
        <v>1.2800867886683716</v>
      </c>
      <c r="J109">
        <f t="shared" si="36"/>
        <v>11.166077785008239</v>
      </c>
      <c r="K109">
        <f t="shared" si="37"/>
        <v>599.76471428571426</v>
      </c>
      <c r="L109">
        <f t="shared" si="38"/>
        <v>303.92469657450943</v>
      </c>
      <c r="M109">
        <f t="shared" si="39"/>
        <v>30.821972391553683</v>
      </c>
      <c r="N109">
        <f t="shared" si="40"/>
        <v>60.824051725623434</v>
      </c>
      <c r="O109">
        <f t="shared" si="41"/>
        <v>6.4043774973316425E-2</v>
      </c>
      <c r="P109">
        <f t="shared" si="42"/>
        <v>3.6780096134990918</v>
      </c>
      <c r="Q109">
        <f t="shared" si="43"/>
        <v>6.3430638717739629E-2</v>
      </c>
      <c r="R109">
        <f t="shared" si="44"/>
        <v>3.9698747700941131E-2</v>
      </c>
      <c r="S109">
        <f t="shared" si="45"/>
        <v>226.11597609364961</v>
      </c>
      <c r="T109">
        <f t="shared" si="46"/>
        <v>35.733074045194293</v>
      </c>
      <c r="U109">
        <f t="shared" si="47"/>
        <v>35.722485714285718</v>
      </c>
      <c r="V109">
        <f t="shared" si="48"/>
        <v>5.8783237097981669</v>
      </c>
      <c r="W109">
        <f t="shared" si="49"/>
        <v>69.866049493691932</v>
      </c>
      <c r="X109">
        <f t="shared" si="50"/>
        <v>3.9306925875697707</v>
      </c>
      <c r="Y109">
        <f t="shared" si="51"/>
        <v>5.6260409971006951</v>
      </c>
      <c r="Z109">
        <f t="shared" si="52"/>
        <v>1.9476311222283962</v>
      </c>
      <c r="AA109">
        <f t="shared" si="53"/>
        <v>-56.451827380275191</v>
      </c>
      <c r="AB109">
        <f t="shared" si="54"/>
        <v>-157.44135030067346</v>
      </c>
      <c r="AC109">
        <f t="shared" si="55"/>
        <v>-10.028734791622421</v>
      </c>
      <c r="AD109">
        <f t="shared" si="56"/>
        <v>2.1940636210785271</v>
      </c>
      <c r="AE109">
        <f t="shared" si="57"/>
        <v>34.699256288236235</v>
      </c>
      <c r="AF109">
        <f t="shared" si="58"/>
        <v>1.1519608412566633</v>
      </c>
      <c r="AG109">
        <f t="shared" si="59"/>
        <v>11.166077785008239</v>
      </c>
      <c r="AH109">
        <v>638.52987993903616</v>
      </c>
      <c r="AI109">
        <v>626.57292727272727</v>
      </c>
      <c r="AJ109">
        <v>1.7540760876216519</v>
      </c>
      <c r="AK109">
        <v>66.836007347559729</v>
      </c>
      <c r="AL109">
        <f t="shared" si="60"/>
        <v>1.2800867886683716</v>
      </c>
      <c r="AM109">
        <v>38.296682224343613</v>
      </c>
      <c r="AN109">
        <v>38.766426666666661</v>
      </c>
      <c r="AO109">
        <v>7.9228727966272582E-3</v>
      </c>
      <c r="AP109">
        <v>85.801768597711657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46998.799109957567</v>
      </c>
      <c r="AV109">
        <f t="shared" si="64"/>
        <v>1199.991428571429</v>
      </c>
      <c r="AW109">
        <f t="shared" si="65"/>
        <v>1025.9188850226165</v>
      </c>
      <c r="AX109">
        <f t="shared" si="66"/>
        <v>0.85493851088916273</v>
      </c>
      <c r="AY109">
        <f t="shared" si="67"/>
        <v>0.18843132601608426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1665506496.5999999</v>
      </c>
      <c r="BF109">
        <v>599.76471428571426</v>
      </c>
      <c r="BG109">
        <v>614.46514285714272</v>
      </c>
      <c r="BH109">
        <v>38.759185714285707</v>
      </c>
      <c r="BI109">
        <v>38.299228571428571</v>
      </c>
      <c r="BJ109">
        <v>599.65085714285703</v>
      </c>
      <c r="BK109">
        <v>38.548985714285713</v>
      </c>
      <c r="BL109">
        <v>650.00442857142866</v>
      </c>
      <c r="BM109">
        <v>101.313</v>
      </c>
      <c r="BN109">
        <v>0.100188</v>
      </c>
      <c r="BO109">
        <v>34.928485714285713</v>
      </c>
      <c r="BP109">
        <v>35.722485714285718</v>
      </c>
      <c r="BQ109">
        <v>999.89999999999986</v>
      </c>
      <c r="BR109">
        <v>0</v>
      </c>
      <c r="BS109">
        <v>0</v>
      </c>
      <c r="BT109">
        <v>8978.0357142857138</v>
      </c>
      <c r="BU109">
        <v>0</v>
      </c>
      <c r="BV109">
        <v>2047.2814285714289</v>
      </c>
      <c r="BW109">
        <v>-14.700428571428571</v>
      </c>
      <c r="BX109">
        <v>623.9482857142857</v>
      </c>
      <c r="BY109">
        <v>638.93585714285723</v>
      </c>
      <c r="BZ109">
        <v>0.45994671428571432</v>
      </c>
      <c r="CA109">
        <v>614.46514285714272</v>
      </c>
      <c r="CB109">
        <v>38.299228571428571</v>
      </c>
      <c r="CC109">
        <v>3.9268071428571432</v>
      </c>
      <c r="CD109">
        <v>3.8802085714285721</v>
      </c>
      <c r="CE109">
        <v>28.587671428571429</v>
      </c>
      <c r="CF109">
        <v>28.382157142857139</v>
      </c>
      <c r="CG109">
        <v>1199.991428571429</v>
      </c>
      <c r="CH109">
        <v>0.49996499999999999</v>
      </c>
      <c r="CI109">
        <v>0.50003500000000001</v>
      </c>
      <c r="CJ109">
        <v>0</v>
      </c>
      <c r="CK109">
        <v>820.64971428571414</v>
      </c>
      <c r="CL109">
        <v>4.9990899999999998</v>
      </c>
      <c r="CM109">
        <v>8986.7157142857141</v>
      </c>
      <c r="CN109">
        <v>9557.6628571428573</v>
      </c>
      <c r="CO109">
        <v>45.311999999999998</v>
      </c>
      <c r="CP109">
        <v>48.311999999999998</v>
      </c>
      <c r="CQ109">
        <v>46.186999999999998</v>
      </c>
      <c r="CR109">
        <v>46.936999999999998</v>
      </c>
      <c r="CS109">
        <v>46.811999999999998</v>
      </c>
      <c r="CT109">
        <v>597.45571428571418</v>
      </c>
      <c r="CU109">
        <v>597.53571428571433</v>
      </c>
      <c r="CV109">
        <v>0</v>
      </c>
      <c r="CW109">
        <v>1665506502.9000001</v>
      </c>
      <c r="CX109">
        <v>0</v>
      </c>
      <c r="CY109">
        <v>1665503463</v>
      </c>
      <c r="CZ109" t="s">
        <v>356</v>
      </c>
      <c r="DA109">
        <v>1665503462</v>
      </c>
      <c r="DB109">
        <v>1665503463</v>
      </c>
      <c r="DC109">
        <v>5</v>
      </c>
      <c r="DD109">
        <v>8.5000000000000006E-2</v>
      </c>
      <c r="DE109">
        <v>-1E-3</v>
      </c>
      <c r="DF109">
        <v>-3.5999999999999997E-2</v>
      </c>
      <c r="DG109">
        <v>0.21</v>
      </c>
      <c r="DH109">
        <v>415</v>
      </c>
      <c r="DI109">
        <v>36</v>
      </c>
      <c r="DJ109">
        <v>0.25</v>
      </c>
      <c r="DK109">
        <v>0.11</v>
      </c>
      <c r="DL109">
        <v>-14.550122500000001</v>
      </c>
      <c r="DM109">
        <v>-0.8651133208254691</v>
      </c>
      <c r="DN109">
        <v>9.6474448657403497E-2</v>
      </c>
      <c r="DO109">
        <v>0</v>
      </c>
      <c r="DP109">
        <v>0.46748509999999999</v>
      </c>
      <c r="DQ109">
        <v>-0.25673405628517942</v>
      </c>
      <c r="DR109">
        <v>3.2145014084457947E-2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363</v>
      </c>
      <c r="EA109">
        <v>3.2942</v>
      </c>
      <c r="EB109">
        <v>2.6252</v>
      </c>
      <c r="EC109">
        <v>0.13240099999999999</v>
      </c>
      <c r="ED109">
        <v>0.133655</v>
      </c>
      <c r="EE109">
        <v>0.151647</v>
      </c>
      <c r="EF109">
        <v>0.14888499999999999</v>
      </c>
      <c r="EG109">
        <v>26175.9</v>
      </c>
      <c r="EH109">
        <v>26693.8</v>
      </c>
      <c r="EI109">
        <v>28080.400000000001</v>
      </c>
      <c r="EJ109">
        <v>29672.6</v>
      </c>
      <c r="EK109">
        <v>32715.8</v>
      </c>
      <c r="EL109">
        <v>35103.699999999997</v>
      </c>
      <c r="EM109">
        <v>39562.6</v>
      </c>
      <c r="EN109">
        <v>42467.6</v>
      </c>
      <c r="EO109">
        <v>2.2004700000000001</v>
      </c>
      <c r="EP109">
        <v>2.1466500000000002</v>
      </c>
      <c r="EQ109">
        <v>0.102051</v>
      </c>
      <c r="ER109">
        <v>0</v>
      </c>
      <c r="ES109">
        <v>34.074800000000003</v>
      </c>
      <c r="ET109">
        <v>999.9</v>
      </c>
      <c r="EU109">
        <v>73.599999999999994</v>
      </c>
      <c r="EV109">
        <v>36</v>
      </c>
      <c r="EW109">
        <v>43.361600000000003</v>
      </c>
      <c r="EX109">
        <v>56.989100000000001</v>
      </c>
      <c r="EY109">
        <v>-2.0753200000000001</v>
      </c>
      <c r="EZ109">
        <v>2</v>
      </c>
      <c r="FA109">
        <v>0.67656799999999995</v>
      </c>
      <c r="FB109">
        <v>1.81782</v>
      </c>
      <c r="FC109">
        <v>20.258700000000001</v>
      </c>
      <c r="FD109">
        <v>5.2163899999999996</v>
      </c>
      <c r="FE109">
        <v>12.005000000000001</v>
      </c>
      <c r="FF109">
        <v>4.9856999999999996</v>
      </c>
      <c r="FG109">
        <v>3.2844500000000001</v>
      </c>
      <c r="FH109">
        <v>6410.8</v>
      </c>
      <c r="FI109">
        <v>9999</v>
      </c>
      <c r="FJ109">
        <v>9999</v>
      </c>
      <c r="FK109">
        <v>490.6</v>
      </c>
      <c r="FL109">
        <v>1.8657900000000001</v>
      </c>
      <c r="FM109">
        <v>1.8621700000000001</v>
      </c>
      <c r="FN109">
        <v>1.8641799999999999</v>
      </c>
      <c r="FO109">
        <v>1.86033</v>
      </c>
      <c r="FP109">
        <v>1.86097</v>
      </c>
      <c r="FQ109">
        <v>1.86005</v>
      </c>
      <c r="FR109">
        <v>1.8618300000000001</v>
      </c>
      <c r="FS109">
        <v>1.8583700000000001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0.11700000000000001</v>
      </c>
      <c r="GH109">
        <v>0.2102</v>
      </c>
      <c r="GI109">
        <v>-0.38878066965608271</v>
      </c>
      <c r="GJ109">
        <v>8.4540356221501391E-4</v>
      </c>
      <c r="GK109">
        <v>6.8779579211309249E-8</v>
      </c>
      <c r="GL109">
        <v>-1.3381725072044801E-10</v>
      </c>
      <c r="GM109">
        <v>0.21020000000000039</v>
      </c>
      <c r="GN109">
        <v>0</v>
      </c>
      <c r="GO109">
        <v>0</v>
      </c>
      <c r="GP109">
        <v>0</v>
      </c>
      <c r="GQ109">
        <v>1</v>
      </c>
      <c r="GR109">
        <v>2082</v>
      </c>
      <c r="GS109">
        <v>3</v>
      </c>
      <c r="GT109">
        <v>35</v>
      </c>
      <c r="GU109">
        <v>50.6</v>
      </c>
      <c r="GV109">
        <v>50.6</v>
      </c>
      <c r="GW109">
        <v>1.89453</v>
      </c>
      <c r="GX109">
        <v>2.5830099999999998</v>
      </c>
      <c r="GY109">
        <v>2.04834</v>
      </c>
      <c r="GZ109">
        <v>2.6245099999999999</v>
      </c>
      <c r="HA109">
        <v>2.1972700000000001</v>
      </c>
      <c r="HB109">
        <v>2.34985</v>
      </c>
      <c r="HC109">
        <v>40.886499999999998</v>
      </c>
      <c r="HD109">
        <v>14.0532</v>
      </c>
      <c r="HE109">
        <v>18</v>
      </c>
      <c r="HF109">
        <v>711.15599999999995</v>
      </c>
      <c r="HG109">
        <v>740.19600000000003</v>
      </c>
      <c r="HH109">
        <v>31.003</v>
      </c>
      <c r="HI109">
        <v>35.7194</v>
      </c>
      <c r="HJ109">
        <v>30.000699999999998</v>
      </c>
      <c r="HK109">
        <v>35.487699999999997</v>
      </c>
      <c r="HL109">
        <v>35.461399999999998</v>
      </c>
      <c r="HM109">
        <v>37.964500000000001</v>
      </c>
      <c r="HN109">
        <v>14.6469</v>
      </c>
      <c r="HO109">
        <v>100</v>
      </c>
      <c r="HP109">
        <v>31</v>
      </c>
      <c r="HQ109">
        <v>632.04499999999996</v>
      </c>
      <c r="HR109">
        <v>38.282299999999999</v>
      </c>
      <c r="HS109">
        <v>98.839200000000005</v>
      </c>
      <c r="HT109">
        <v>98.426100000000005</v>
      </c>
    </row>
    <row r="110" spans="1:228" x14ac:dyDescent="0.2">
      <c r="A110">
        <v>95</v>
      </c>
      <c r="B110">
        <v>1665506502.5999999</v>
      </c>
      <c r="C110">
        <v>375.5</v>
      </c>
      <c r="D110" t="s">
        <v>548</v>
      </c>
      <c r="E110" t="s">
        <v>549</v>
      </c>
      <c r="F110">
        <v>4</v>
      </c>
      <c r="G110">
        <v>1665506500.2874999</v>
      </c>
      <c r="H110">
        <f t="shared" si="34"/>
        <v>1.3351118643762665E-3</v>
      </c>
      <c r="I110">
        <f t="shared" si="35"/>
        <v>1.3351118643762665</v>
      </c>
      <c r="J110">
        <f t="shared" si="36"/>
        <v>11.61222762170476</v>
      </c>
      <c r="K110">
        <f t="shared" si="37"/>
        <v>605.87150000000008</v>
      </c>
      <c r="L110">
        <f t="shared" si="38"/>
        <v>310.59900743273164</v>
      </c>
      <c r="M110">
        <f t="shared" si="39"/>
        <v>31.498834143458449</v>
      </c>
      <c r="N110">
        <f t="shared" si="40"/>
        <v>61.44335762206704</v>
      </c>
      <c r="O110">
        <f t="shared" si="41"/>
        <v>6.6809972763275827E-2</v>
      </c>
      <c r="P110">
        <f t="shared" si="42"/>
        <v>3.6818282170458407</v>
      </c>
      <c r="Q110">
        <f t="shared" si="43"/>
        <v>6.6143708953702612E-2</v>
      </c>
      <c r="R110">
        <f t="shared" si="44"/>
        <v>4.1399125395441619E-2</v>
      </c>
      <c r="S110">
        <f t="shared" si="45"/>
        <v>226.13102844761283</v>
      </c>
      <c r="T110">
        <f t="shared" si="46"/>
        <v>35.723877193279137</v>
      </c>
      <c r="U110">
        <f t="shared" si="47"/>
        <v>35.7306375</v>
      </c>
      <c r="V110">
        <f t="shared" si="48"/>
        <v>5.8809639710344088</v>
      </c>
      <c r="W110">
        <f t="shared" si="49"/>
        <v>69.895113785982119</v>
      </c>
      <c r="X110">
        <f t="shared" si="50"/>
        <v>3.932984533165051</v>
      </c>
      <c r="Y110">
        <f t="shared" si="51"/>
        <v>5.626980657342938</v>
      </c>
      <c r="Z110">
        <f t="shared" si="52"/>
        <v>1.9479794378693578</v>
      </c>
      <c r="AA110">
        <f t="shared" si="53"/>
        <v>-58.878433218993351</v>
      </c>
      <c r="AB110">
        <f t="shared" si="54"/>
        <v>-158.62457657145316</v>
      </c>
      <c r="AC110">
        <f t="shared" si="55"/>
        <v>-10.094173288185813</v>
      </c>
      <c r="AD110">
        <f t="shared" si="56"/>
        <v>-1.4661546310194637</v>
      </c>
      <c r="AE110">
        <f t="shared" si="57"/>
        <v>34.756820660867128</v>
      </c>
      <c r="AF110">
        <f t="shared" si="58"/>
        <v>1.1987774983260129</v>
      </c>
      <c r="AG110">
        <f t="shared" si="59"/>
        <v>11.61222762170476</v>
      </c>
      <c r="AH110">
        <v>645.43363215306226</v>
      </c>
      <c r="AI110">
        <v>633.42843636363614</v>
      </c>
      <c r="AJ110">
        <v>1.7185736187693119</v>
      </c>
      <c r="AK110">
        <v>66.836007347559729</v>
      </c>
      <c r="AL110">
        <f t="shared" si="60"/>
        <v>1.3351118643762665</v>
      </c>
      <c r="AM110">
        <v>38.301863703603253</v>
      </c>
      <c r="AN110">
        <v>38.793327272727282</v>
      </c>
      <c r="AO110">
        <v>7.9679080725718089E-3</v>
      </c>
      <c r="AP110">
        <v>85.801768597711657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47066.21564313284</v>
      </c>
      <c r="AV110">
        <f t="shared" si="64"/>
        <v>1200.0762500000001</v>
      </c>
      <c r="AW110">
        <f t="shared" si="65"/>
        <v>1025.9909199210429</v>
      </c>
      <c r="AX110">
        <f t="shared" si="66"/>
        <v>0.85493810907518819</v>
      </c>
      <c r="AY110">
        <f t="shared" si="67"/>
        <v>0.18843055051511337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1665506500.2874999</v>
      </c>
      <c r="BF110">
        <v>605.87150000000008</v>
      </c>
      <c r="BG110">
        <v>620.6105</v>
      </c>
      <c r="BH110">
        <v>38.7817875</v>
      </c>
      <c r="BI110">
        <v>38.303150000000002</v>
      </c>
      <c r="BJ110">
        <v>605.75250000000005</v>
      </c>
      <c r="BK110">
        <v>38.5715875</v>
      </c>
      <c r="BL110">
        <v>650.00637499999993</v>
      </c>
      <c r="BM110">
        <v>101.31325</v>
      </c>
      <c r="BN110">
        <v>9.9933524999999995E-2</v>
      </c>
      <c r="BO110">
        <v>34.9315</v>
      </c>
      <c r="BP110">
        <v>35.7306375</v>
      </c>
      <c r="BQ110">
        <v>999.9</v>
      </c>
      <c r="BR110">
        <v>0</v>
      </c>
      <c r="BS110">
        <v>0</v>
      </c>
      <c r="BT110">
        <v>8991.1737499999981</v>
      </c>
      <c r="BU110">
        <v>0</v>
      </c>
      <c r="BV110">
        <v>2075.4250000000002</v>
      </c>
      <c r="BW110">
        <v>-14.739075</v>
      </c>
      <c r="BX110">
        <v>630.31612500000006</v>
      </c>
      <c r="BY110">
        <v>645.32875000000001</v>
      </c>
      <c r="BZ110">
        <v>0.47861812500000001</v>
      </c>
      <c r="CA110">
        <v>620.6105</v>
      </c>
      <c r="CB110">
        <v>38.303150000000002</v>
      </c>
      <c r="CC110">
        <v>3.9291100000000001</v>
      </c>
      <c r="CD110">
        <v>3.88062</v>
      </c>
      <c r="CE110">
        <v>28.597774999999999</v>
      </c>
      <c r="CF110">
        <v>28.383975</v>
      </c>
      <c r="CG110">
        <v>1200.0762500000001</v>
      </c>
      <c r="CH110">
        <v>0.49997987500000007</v>
      </c>
      <c r="CI110">
        <v>0.50002012500000004</v>
      </c>
      <c r="CJ110">
        <v>0</v>
      </c>
      <c r="CK110">
        <v>820.25712499999997</v>
      </c>
      <c r="CL110">
        <v>4.9990899999999998</v>
      </c>
      <c r="CM110">
        <v>8983.90625</v>
      </c>
      <c r="CN110">
        <v>9558.3937499999993</v>
      </c>
      <c r="CO110">
        <v>45.311999999999998</v>
      </c>
      <c r="CP110">
        <v>48.311999999999998</v>
      </c>
      <c r="CQ110">
        <v>46.186999999999998</v>
      </c>
      <c r="CR110">
        <v>46.992125000000001</v>
      </c>
      <c r="CS110">
        <v>46.811999999999998</v>
      </c>
      <c r="CT110">
        <v>597.51499999999999</v>
      </c>
      <c r="CU110">
        <v>597.5625</v>
      </c>
      <c r="CV110">
        <v>0</v>
      </c>
      <c r="CW110">
        <v>1665506507.0999999</v>
      </c>
      <c r="CX110">
        <v>0</v>
      </c>
      <c r="CY110">
        <v>1665503463</v>
      </c>
      <c r="CZ110" t="s">
        <v>356</v>
      </c>
      <c r="DA110">
        <v>1665503462</v>
      </c>
      <c r="DB110">
        <v>1665503463</v>
      </c>
      <c r="DC110">
        <v>5</v>
      </c>
      <c r="DD110">
        <v>8.5000000000000006E-2</v>
      </c>
      <c r="DE110">
        <v>-1E-3</v>
      </c>
      <c r="DF110">
        <v>-3.5999999999999997E-2</v>
      </c>
      <c r="DG110">
        <v>0.21</v>
      </c>
      <c r="DH110">
        <v>415</v>
      </c>
      <c r="DI110">
        <v>36</v>
      </c>
      <c r="DJ110">
        <v>0.25</v>
      </c>
      <c r="DK110">
        <v>0.11</v>
      </c>
      <c r="DL110">
        <v>-14.599612195121949</v>
      </c>
      <c r="DM110">
        <v>-1.0368292682926941</v>
      </c>
      <c r="DN110">
        <v>0.1092295662536564</v>
      </c>
      <c r="DO110">
        <v>0</v>
      </c>
      <c r="DP110">
        <v>0.46161890243902443</v>
      </c>
      <c r="DQ110">
        <v>-5.3294236933796972E-2</v>
      </c>
      <c r="DR110">
        <v>2.6546418490512199E-2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3.2941699999999998</v>
      </c>
      <c r="EB110">
        <v>2.62514</v>
      </c>
      <c r="EC110">
        <v>0.133414</v>
      </c>
      <c r="ED110">
        <v>0.13467599999999999</v>
      </c>
      <c r="EE110">
        <v>0.15170700000000001</v>
      </c>
      <c r="EF110">
        <v>0.148893</v>
      </c>
      <c r="EG110">
        <v>26144.7</v>
      </c>
      <c r="EH110">
        <v>26661.9</v>
      </c>
      <c r="EI110">
        <v>28079.8</v>
      </c>
      <c r="EJ110">
        <v>29672.2</v>
      </c>
      <c r="EK110">
        <v>32713.4</v>
      </c>
      <c r="EL110">
        <v>35103</v>
      </c>
      <c r="EM110">
        <v>39562.400000000001</v>
      </c>
      <c r="EN110">
        <v>42467.1</v>
      </c>
      <c r="EO110">
        <v>2.2003300000000001</v>
      </c>
      <c r="EP110">
        <v>2.1466699999999999</v>
      </c>
      <c r="EQ110">
        <v>0.102699</v>
      </c>
      <c r="ER110">
        <v>0</v>
      </c>
      <c r="ES110">
        <v>34.081699999999998</v>
      </c>
      <c r="ET110">
        <v>999.9</v>
      </c>
      <c r="EU110">
        <v>73.599999999999994</v>
      </c>
      <c r="EV110">
        <v>36</v>
      </c>
      <c r="EW110">
        <v>43.356999999999999</v>
      </c>
      <c r="EX110">
        <v>56.869100000000003</v>
      </c>
      <c r="EY110">
        <v>-2.0352600000000001</v>
      </c>
      <c r="EZ110">
        <v>2</v>
      </c>
      <c r="FA110">
        <v>0.67718500000000004</v>
      </c>
      <c r="FB110">
        <v>1.83005</v>
      </c>
      <c r="FC110">
        <v>20.258700000000001</v>
      </c>
      <c r="FD110">
        <v>5.2171399999999997</v>
      </c>
      <c r="FE110">
        <v>12.0055</v>
      </c>
      <c r="FF110">
        <v>4.9858000000000002</v>
      </c>
      <c r="FG110">
        <v>3.2846500000000001</v>
      </c>
      <c r="FH110">
        <v>6410.8</v>
      </c>
      <c r="FI110">
        <v>9999</v>
      </c>
      <c r="FJ110">
        <v>9999</v>
      </c>
      <c r="FK110">
        <v>490.6</v>
      </c>
      <c r="FL110">
        <v>1.86581</v>
      </c>
      <c r="FM110">
        <v>1.8621399999999999</v>
      </c>
      <c r="FN110">
        <v>1.8641799999999999</v>
      </c>
      <c r="FO110">
        <v>1.86033</v>
      </c>
      <c r="FP110">
        <v>1.86097</v>
      </c>
      <c r="FQ110">
        <v>1.86006</v>
      </c>
      <c r="FR110">
        <v>1.8618399999999999</v>
      </c>
      <c r="FS110">
        <v>1.8583700000000001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0.122</v>
      </c>
      <c r="GH110">
        <v>0.2102</v>
      </c>
      <c r="GI110">
        <v>-0.38878066965608271</v>
      </c>
      <c r="GJ110">
        <v>8.4540356221501391E-4</v>
      </c>
      <c r="GK110">
        <v>6.8779579211309249E-8</v>
      </c>
      <c r="GL110">
        <v>-1.3381725072044801E-10</v>
      </c>
      <c r="GM110">
        <v>0.21020000000000039</v>
      </c>
      <c r="GN110">
        <v>0</v>
      </c>
      <c r="GO110">
        <v>0</v>
      </c>
      <c r="GP110">
        <v>0</v>
      </c>
      <c r="GQ110">
        <v>1</v>
      </c>
      <c r="GR110">
        <v>2082</v>
      </c>
      <c r="GS110">
        <v>3</v>
      </c>
      <c r="GT110">
        <v>35</v>
      </c>
      <c r="GU110">
        <v>50.7</v>
      </c>
      <c r="GV110">
        <v>50.7</v>
      </c>
      <c r="GW110">
        <v>1.9104000000000001</v>
      </c>
      <c r="GX110">
        <v>2.5878899999999998</v>
      </c>
      <c r="GY110">
        <v>2.04834</v>
      </c>
      <c r="GZ110">
        <v>2.6245099999999999</v>
      </c>
      <c r="HA110">
        <v>2.1972700000000001</v>
      </c>
      <c r="HB110">
        <v>2.2949199999999998</v>
      </c>
      <c r="HC110">
        <v>40.886499999999998</v>
      </c>
      <c r="HD110">
        <v>14.0532</v>
      </c>
      <c r="HE110">
        <v>18</v>
      </c>
      <c r="HF110">
        <v>711.09</v>
      </c>
      <c r="HG110">
        <v>740.28899999999999</v>
      </c>
      <c r="HH110">
        <v>31.0032</v>
      </c>
      <c r="HI110">
        <v>35.726700000000001</v>
      </c>
      <c r="HJ110">
        <v>30.000699999999998</v>
      </c>
      <c r="HK110">
        <v>35.493400000000001</v>
      </c>
      <c r="HL110">
        <v>35.467100000000002</v>
      </c>
      <c r="HM110">
        <v>38.2971</v>
      </c>
      <c r="HN110">
        <v>14.6469</v>
      </c>
      <c r="HO110">
        <v>100</v>
      </c>
      <c r="HP110">
        <v>31</v>
      </c>
      <c r="HQ110">
        <v>638.73299999999995</v>
      </c>
      <c r="HR110">
        <v>38.282299999999999</v>
      </c>
      <c r="HS110">
        <v>98.837999999999994</v>
      </c>
      <c r="HT110">
        <v>98.424899999999994</v>
      </c>
    </row>
    <row r="111" spans="1:228" x14ac:dyDescent="0.2">
      <c r="A111">
        <v>96</v>
      </c>
      <c r="B111">
        <v>1665506506.5999999</v>
      </c>
      <c r="C111">
        <v>379.5</v>
      </c>
      <c r="D111" t="s">
        <v>550</v>
      </c>
      <c r="E111" t="s">
        <v>551</v>
      </c>
      <c r="F111">
        <v>4</v>
      </c>
      <c r="G111">
        <v>1665506504.5999999</v>
      </c>
      <c r="H111">
        <f t="shared" si="34"/>
        <v>1.2725150298687911E-3</v>
      </c>
      <c r="I111">
        <f t="shared" si="35"/>
        <v>1.2725150298687911</v>
      </c>
      <c r="J111">
        <f t="shared" si="36"/>
        <v>11.261379974740334</v>
      </c>
      <c r="K111">
        <f t="shared" si="37"/>
        <v>613.0214285714286</v>
      </c>
      <c r="L111">
        <f t="shared" si="38"/>
        <v>312.34870243745462</v>
      </c>
      <c r="M111">
        <f t="shared" si="39"/>
        <v>31.676317805267544</v>
      </c>
      <c r="N111">
        <f t="shared" si="40"/>
        <v>62.168536130724107</v>
      </c>
      <c r="O111">
        <f t="shared" si="41"/>
        <v>6.3576457047837889E-2</v>
      </c>
      <c r="P111">
        <f t="shared" si="42"/>
        <v>3.6860755697985002</v>
      </c>
      <c r="Q111">
        <f t="shared" si="43"/>
        <v>6.2973499271728448E-2</v>
      </c>
      <c r="R111">
        <f t="shared" si="44"/>
        <v>3.9412133674573337E-2</v>
      </c>
      <c r="S111">
        <f t="shared" si="45"/>
        <v>226.11268123666181</v>
      </c>
      <c r="T111">
        <f t="shared" si="46"/>
        <v>35.748604189136053</v>
      </c>
      <c r="U111">
        <f t="shared" si="47"/>
        <v>35.743285714285712</v>
      </c>
      <c r="V111">
        <f t="shared" si="48"/>
        <v>5.8850626085686555</v>
      </c>
      <c r="W111">
        <f t="shared" si="49"/>
        <v>69.882187198434309</v>
      </c>
      <c r="X111">
        <f t="shared" si="50"/>
        <v>3.9350061836517924</v>
      </c>
      <c r="Y111">
        <f t="shared" si="51"/>
        <v>5.6309144596149032</v>
      </c>
      <c r="Z111">
        <f t="shared" si="52"/>
        <v>1.950056424916863</v>
      </c>
      <c r="AA111">
        <f t="shared" si="53"/>
        <v>-56.117912817213693</v>
      </c>
      <c r="AB111">
        <f t="shared" si="54"/>
        <v>-158.81430811010958</v>
      </c>
      <c r="AC111">
        <f t="shared" si="55"/>
        <v>-10.095842524243501</v>
      </c>
      <c r="AD111">
        <f t="shared" si="56"/>
        <v>1.0846177850950482</v>
      </c>
      <c r="AE111">
        <f t="shared" si="57"/>
        <v>34.850766708024544</v>
      </c>
      <c r="AF111">
        <f t="shared" si="58"/>
        <v>1.232304219683092</v>
      </c>
      <c r="AG111">
        <f t="shared" si="59"/>
        <v>11.261379974740334</v>
      </c>
      <c r="AH111">
        <v>652.41146214283958</v>
      </c>
      <c r="AI111">
        <v>640.40419393939374</v>
      </c>
      <c r="AJ111">
        <v>1.756313983493307</v>
      </c>
      <c r="AK111">
        <v>66.836007347559729</v>
      </c>
      <c r="AL111">
        <f t="shared" si="60"/>
        <v>1.2725150298687911</v>
      </c>
      <c r="AM111">
        <v>38.307140362344498</v>
      </c>
      <c r="AN111">
        <v>38.808237575757552</v>
      </c>
      <c r="AO111">
        <v>1.3374601365973139E-3</v>
      </c>
      <c r="AP111">
        <v>85.801768597711657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47139.794966121081</v>
      </c>
      <c r="AV111">
        <f t="shared" si="64"/>
        <v>1199.972857142857</v>
      </c>
      <c r="AW111">
        <f t="shared" si="65"/>
        <v>1025.903113594125</v>
      </c>
      <c r="AX111">
        <f t="shared" si="66"/>
        <v>0.85493859922532489</v>
      </c>
      <c r="AY111">
        <f t="shared" si="67"/>
        <v>0.18843149650487723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1665506504.5999999</v>
      </c>
      <c r="BF111">
        <v>613.0214285714286</v>
      </c>
      <c r="BG111">
        <v>627.81200000000001</v>
      </c>
      <c r="BH111">
        <v>38.801671428571417</v>
      </c>
      <c r="BI111">
        <v>38.309642857142862</v>
      </c>
      <c r="BJ111">
        <v>612.89685714285713</v>
      </c>
      <c r="BK111">
        <v>38.591471428571417</v>
      </c>
      <c r="BL111">
        <v>649.98657142857144</v>
      </c>
      <c r="BM111">
        <v>101.3134285714286</v>
      </c>
      <c r="BN111">
        <v>9.9887885714285723E-2</v>
      </c>
      <c r="BO111">
        <v>34.944114285714292</v>
      </c>
      <c r="BP111">
        <v>35.743285714285712</v>
      </c>
      <c r="BQ111">
        <v>999.89999999999986</v>
      </c>
      <c r="BR111">
        <v>0</v>
      </c>
      <c r="BS111">
        <v>0</v>
      </c>
      <c r="BT111">
        <v>9005.8042857142846</v>
      </c>
      <c r="BU111">
        <v>0</v>
      </c>
      <c r="BV111">
        <v>2104.8814285714279</v>
      </c>
      <c r="BW111">
        <v>-14.7906</v>
      </c>
      <c r="BX111">
        <v>637.76771428571431</v>
      </c>
      <c r="BY111">
        <v>652.82128571428586</v>
      </c>
      <c r="BZ111">
        <v>0.49203657142857138</v>
      </c>
      <c r="CA111">
        <v>627.81200000000001</v>
      </c>
      <c r="CB111">
        <v>38.309642857142862</v>
      </c>
      <c r="CC111">
        <v>3.9311314285714292</v>
      </c>
      <c r="CD111">
        <v>3.8812799999999998</v>
      </c>
      <c r="CE111">
        <v>28.60662857142858</v>
      </c>
      <c r="CF111">
        <v>28.386900000000001</v>
      </c>
      <c r="CG111">
        <v>1199.972857142857</v>
      </c>
      <c r="CH111">
        <v>0.49996314285714288</v>
      </c>
      <c r="CI111">
        <v>0.50003685714285706</v>
      </c>
      <c r="CJ111">
        <v>0</v>
      </c>
      <c r="CK111">
        <v>819.77028571428571</v>
      </c>
      <c r="CL111">
        <v>4.9990899999999998</v>
      </c>
      <c r="CM111">
        <v>8979.4071428571424</v>
      </c>
      <c r="CN111">
        <v>9557.4971428571425</v>
      </c>
      <c r="CO111">
        <v>45.33</v>
      </c>
      <c r="CP111">
        <v>48.311999999999998</v>
      </c>
      <c r="CQ111">
        <v>46.186999999999998</v>
      </c>
      <c r="CR111">
        <v>47</v>
      </c>
      <c r="CS111">
        <v>46.811999999999998</v>
      </c>
      <c r="CT111">
        <v>597.44285714285706</v>
      </c>
      <c r="CU111">
        <v>597.53</v>
      </c>
      <c r="CV111">
        <v>0</v>
      </c>
      <c r="CW111">
        <v>1665506511.3</v>
      </c>
      <c r="CX111">
        <v>0</v>
      </c>
      <c r="CY111">
        <v>1665503463</v>
      </c>
      <c r="CZ111" t="s">
        <v>356</v>
      </c>
      <c r="DA111">
        <v>1665503462</v>
      </c>
      <c r="DB111">
        <v>1665503463</v>
      </c>
      <c r="DC111">
        <v>5</v>
      </c>
      <c r="DD111">
        <v>8.5000000000000006E-2</v>
      </c>
      <c r="DE111">
        <v>-1E-3</v>
      </c>
      <c r="DF111">
        <v>-3.5999999999999997E-2</v>
      </c>
      <c r="DG111">
        <v>0.21</v>
      </c>
      <c r="DH111">
        <v>415</v>
      </c>
      <c r="DI111">
        <v>36</v>
      </c>
      <c r="DJ111">
        <v>0.25</v>
      </c>
      <c r="DK111">
        <v>0.11</v>
      </c>
      <c r="DL111">
        <v>-14.665424390243899</v>
      </c>
      <c r="DM111">
        <v>-1.0956020905923549</v>
      </c>
      <c r="DN111">
        <v>0.11616506502363461</v>
      </c>
      <c r="DO111">
        <v>0</v>
      </c>
      <c r="DP111">
        <v>0.46088853658536588</v>
      </c>
      <c r="DQ111">
        <v>0.1601160418118476</v>
      </c>
      <c r="DR111">
        <v>2.5661158106574461E-2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363</v>
      </c>
      <c r="EA111">
        <v>3.2942499999999999</v>
      </c>
      <c r="EB111">
        <v>2.6253600000000001</v>
      </c>
      <c r="EC111">
        <v>0.13444300000000001</v>
      </c>
      <c r="ED111">
        <v>0.13567000000000001</v>
      </c>
      <c r="EE111">
        <v>0.151751</v>
      </c>
      <c r="EF111">
        <v>0.14890999999999999</v>
      </c>
      <c r="EG111">
        <v>26113.200000000001</v>
      </c>
      <c r="EH111">
        <v>26630.6</v>
      </c>
      <c r="EI111">
        <v>28079.3</v>
      </c>
      <c r="EJ111">
        <v>29671.599999999999</v>
      </c>
      <c r="EK111">
        <v>32711</v>
      </c>
      <c r="EL111">
        <v>35101.699999999997</v>
      </c>
      <c r="EM111">
        <v>39561.599999999999</v>
      </c>
      <c r="EN111">
        <v>42466.400000000001</v>
      </c>
      <c r="EO111">
        <v>2.2002299999999999</v>
      </c>
      <c r="EP111">
        <v>2.1465999999999998</v>
      </c>
      <c r="EQ111">
        <v>0.10292999999999999</v>
      </c>
      <c r="ER111">
        <v>0</v>
      </c>
      <c r="ES111">
        <v>34.089500000000001</v>
      </c>
      <c r="ET111">
        <v>999.9</v>
      </c>
      <c r="EU111">
        <v>73.7</v>
      </c>
      <c r="EV111">
        <v>36</v>
      </c>
      <c r="EW111">
        <v>43.421900000000001</v>
      </c>
      <c r="EX111">
        <v>57.1691</v>
      </c>
      <c r="EY111">
        <v>-2.1434299999999999</v>
      </c>
      <c r="EZ111">
        <v>2</v>
      </c>
      <c r="FA111">
        <v>0.67784599999999995</v>
      </c>
      <c r="FB111">
        <v>1.8429800000000001</v>
      </c>
      <c r="FC111">
        <v>20.258400000000002</v>
      </c>
      <c r="FD111">
        <v>5.2178899999999997</v>
      </c>
      <c r="FE111">
        <v>12.0059</v>
      </c>
      <c r="FF111">
        <v>4.9862000000000002</v>
      </c>
      <c r="FG111">
        <v>3.2846500000000001</v>
      </c>
      <c r="FH111">
        <v>6411.1</v>
      </c>
      <c r="FI111">
        <v>9999</v>
      </c>
      <c r="FJ111">
        <v>9999</v>
      </c>
      <c r="FK111">
        <v>490.6</v>
      </c>
      <c r="FL111">
        <v>1.8657900000000001</v>
      </c>
      <c r="FM111">
        <v>1.86215</v>
      </c>
      <c r="FN111">
        <v>1.8641799999999999</v>
      </c>
      <c r="FO111">
        <v>1.8603400000000001</v>
      </c>
      <c r="FP111">
        <v>1.8609899999999999</v>
      </c>
      <c r="FQ111">
        <v>1.86006</v>
      </c>
      <c r="FR111">
        <v>1.8617999999999999</v>
      </c>
      <c r="FS111">
        <v>1.8583799999999999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0.127</v>
      </c>
      <c r="GH111">
        <v>0.2102</v>
      </c>
      <c r="GI111">
        <v>-0.38878066965608271</v>
      </c>
      <c r="GJ111">
        <v>8.4540356221501391E-4</v>
      </c>
      <c r="GK111">
        <v>6.8779579211309249E-8</v>
      </c>
      <c r="GL111">
        <v>-1.3381725072044801E-10</v>
      </c>
      <c r="GM111">
        <v>0.21020000000000039</v>
      </c>
      <c r="GN111">
        <v>0</v>
      </c>
      <c r="GO111">
        <v>0</v>
      </c>
      <c r="GP111">
        <v>0</v>
      </c>
      <c r="GQ111">
        <v>1</v>
      </c>
      <c r="GR111">
        <v>2082</v>
      </c>
      <c r="GS111">
        <v>3</v>
      </c>
      <c r="GT111">
        <v>35</v>
      </c>
      <c r="GU111">
        <v>50.7</v>
      </c>
      <c r="GV111">
        <v>50.7</v>
      </c>
      <c r="GW111">
        <v>1.9274899999999999</v>
      </c>
      <c r="GX111">
        <v>2.5805699999999998</v>
      </c>
      <c r="GY111">
        <v>2.04834</v>
      </c>
      <c r="GZ111">
        <v>2.6245099999999999</v>
      </c>
      <c r="HA111">
        <v>2.1972700000000001</v>
      </c>
      <c r="HB111">
        <v>2.3303199999999999</v>
      </c>
      <c r="HC111">
        <v>40.886499999999998</v>
      </c>
      <c r="HD111">
        <v>14.044499999999999</v>
      </c>
      <c r="HE111">
        <v>18</v>
      </c>
      <c r="HF111">
        <v>711.06200000000001</v>
      </c>
      <c r="HG111">
        <v>740.27700000000004</v>
      </c>
      <c r="HH111">
        <v>31.003499999999999</v>
      </c>
      <c r="HI111">
        <v>35.733699999999999</v>
      </c>
      <c r="HJ111">
        <v>30.000800000000002</v>
      </c>
      <c r="HK111">
        <v>35.498600000000003</v>
      </c>
      <c r="HL111">
        <v>35.472299999999997</v>
      </c>
      <c r="HM111">
        <v>38.631599999999999</v>
      </c>
      <c r="HN111">
        <v>14.6469</v>
      </c>
      <c r="HO111">
        <v>100</v>
      </c>
      <c r="HP111">
        <v>31</v>
      </c>
      <c r="HQ111">
        <v>645.41999999999996</v>
      </c>
      <c r="HR111">
        <v>38.266800000000003</v>
      </c>
      <c r="HS111">
        <v>98.836200000000005</v>
      </c>
      <c r="HT111">
        <v>98.423100000000005</v>
      </c>
    </row>
    <row r="112" spans="1:228" x14ac:dyDescent="0.2">
      <c r="A112">
        <v>97</v>
      </c>
      <c r="B112">
        <v>1665506510.5999999</v>
      </c>
      <c r="C112">
        <v>383.5</v>
      </c>
      <c r="D112" t="s">
        <v>552</v>
      </c>
      <c r="E112" t="s">
        <v>553</v>
      </c>
      <c r="F112">
        <v>4</v>
      </c>
      <c r="G112">
        <v>1665506508.2874999</v>
      </c>
      <c r="H112">
        <f t="shared" si="34"/>
        <v>1.3566831871081849E-3</v>
      </c>
      <c r="I112">
        <f t="shared" si="35"/>
        <v>1.3566831871081848</v>
      </c>
      <c r="J112">
        <f t="shared" si="36"/>
        <v>11.923649465190186</v>
      </c>
      <c r="K112">
        <f t="shared" si="37"/>
        <v>619.17812500000002</v>
      </c>
      <c r="L112">
        <f t="shared" si="38"/>
        <v>320.21742793460999</v>
      </c>
      <c r="M112">
        <f t="shared" si="39"/>
        <v>32.474501404983869</v>
      </c>
      <c r="N112">
        <f t="shared" si="40"/>
        <v>62.79327461949957</v>
      </c>
      <c r="O112">
        <f t="shared" si="41"/>
        <v>6.7811425718319621E-2</v>
      </c>
      <c r="P112">
        <f t="shared" si="42"/>
        <v>3.6905213464760189</v>
      </c>
      <c r="Q112">
        <f t="shared" si="43"/>
        <v>6.7126747799680045E-2</v>
      </c>
      <c r="R112">
        <f t="shared" si="44"/>
        <v>4.2015156724089744E-2</v>
      </c>
      <c r="S112">
        <f t="shared" si="45"/>
        <v>226.1180673600816</v>
      </c>
      <c r="T112">
        <f t="shared" si="46"/>
        <v>35.741390232836679</v>
      </c>
      <c r="U112">
        <f t="shared" si="47"/>
        <v>35.749525000000013</v>
      </c>
      <c r="V112">
        <f t="shared" si="48"/>
        <v>5.8870853549280815</v>
      </c>
      <c r="W112">
        <f t="shared" si="49"/>
        <v>69.86891130097581</v>
      </c>
      <c r="X112">
        <f t="shared" si="50"/>
        <v>3.936705439706317</v>
      </c>
      <c r="Y112">
        <f t="shared" si="51"/>
        <v>5.6344164613472882</v>
      </c>
      <c r="Z112">
        <f t="shared" si="52"/>
        <v>1.9503799152217645</v>
      </c>
      <c r="AA112">
        <f t="shared" si="53"/>
        <v>-59.82972855147095</v>
      </c>
      <c r="AB112">
        <f t="shared" si="54"/>
        <v>-158.01423477901844</v>
      </c>
      <c r="AC112">
        <f t="shared" si="55"/>
        <v>-10.033733222090055</v>
      </c>
      <c r="AD112">
        <f t="shared" si="56"/>
        <v>-1.7596291924978402</v>
      </c>
      <c r="AE112">
        <f t="shared" si="57"/>
        <v>34.855948260875152</v>
      </c>
      <c r="AF112">
        <f t="shared" si="58"/>
        <v>1.2628399570773701</v>
      </c>
      <c r="AG112">
        <f t="shared" si="59"/>
        <v>11.923649465190186</v>
      </c>
      <c r="AH112">
        <v>659.36508087700759</v>
      </c>
      <c r="AI112">
        <v>647.28006666666658</v>
      </c>
      <c r="AJ112">
        <v>1.70521166531274</v>
      </c>
      <c r="AK112">
        <v>66.836007347559729</v>
      </c>
      <c r="AL112">
        <f t="shared" si="60"/>
        <v>1.3566831871081848</v>
      </c>
      <c r="AM112">
        <v>38.313340417001761</v>
      </c>
      <c r="AN112">
        <v>38.823003636363623</v>
      </c>
      <c r="AO112">
        <v>6.1296105149872757E-3</v>
      </c>
      <c r="AP112">
        <v>85.801768597711657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47217.126802494429</v>
      </c>
      <c r="AV112">
        <f t="shared" si="64"/>
        <v>1200.0125</v>
      </c>
      <c r="AW112">
        <f t="shared" si="65"/>
        <v>1025.9359260933065</v>
      </c>
      <c r="AX112">
        <f t="shared" si="66"/>
        <v>0.85493769947671916</v>
      </c>
      <c r="AY112">
        <f t="shared" si="67"/>
        <v>0.18842975999006809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1665506508.2874999</v>
      </c>
      <c r="BF112">
        <v>619.17812500000002</v>
      </c>
      <c r="BG112">
        <v>633.98149999999998</v>
      </c>
      <c r="BH112">
        <v>38.818199999999997</v>
      </c>
      <c r="BI112">
        <v>38.314</v>
      </c>
      <c r="BJ112">
        <v>619.04899999999998</v>
      </c>
      <c r="BK112">
        <v>38.607999999999997</v>
      </c>
      <c r="BL112">
        <v>650.00212499999998</v>
      </c>
      <c r="BM112">
        <v>101.31399999999999</v>
      </c>
      <c r="BN112">
        <v>9.9909962500000005E-2</v>
      </c>
      <c r="BO112">
        <v>34.955337499999999</v>
      </c>
      <c r="BP112">
        <v>35.749525000000013</v>
      </c>
      <c r="BQ112">
        <v>999.9</v>
      </c>
      <c r="BR112">
        <v>0</v>
      </c>
      <c r="BS112">
        <v>0</v>
      </c>
      <c r="BT112">
        <v>9021.09375</v>
      </c>
      <c r="BU112">
        <v>0</v>
      </c>
      <c r="BV112">
        <v>2115.1112499999999</v>
      </c>
      <c r="BW112">
        <v>-14.8031375</v>
      </c>
      <c r="BX112">
        <v>644.18425000000002</v>
      </c>
      <c r="BY112">
        <v>659.23937500000011</v>
      </c>
      <c r="BZ112">
        <v>0.50420387499999997</v>
      </c>
      <c r="CA112">
        <v>633.98149999999998</v>
      </c>
      <c r="CB112">
        <v>38.314</v>
      </c>
      <c r="CC112">
        <v>3.9328249999999998</v>
      </c>
      <c r="CD112">
        <v>3.8817425000000001</v>
      </c>
      <c r="CE112">
        <v>28.614062499999999</v>
      </c>
      <c r="CF112">
        <v>28.388950000000001</v>
      </c>
      <c r="CG112">
        <v>1200.0125</v>
      </c>
      <c r="CH112">
        <v>0.49999225000000003</v>
      </c>
      <c r="CI112">
        <v>0.50000774999999997</v>
      </c>
      <c r="CJ112">
        <v>0</v>
      </c>
      <c r="CK112">
        <v>819.38887499999998</v>
      </c>
      <c r="CL112">
        <v>4.9990899999999998</v>
      </c>
      <c r="CM112">
        <v>8970.8962499999998</v>
      </c>
      <c r="CN112">
        <v>9557.9174999999996</v>
      </c>
      <c r="CO112">
        <v>45.367125000000001</v>
      </c>
      <c r="CP112">
        <v>48.359250000000003</v>
      </c>
      <c r="CQ112">
        <v>46.202749999999988</v>
      </c>
      <c r="CR112">
        <v>47</v>
      </c>
      <c r="CS112">
        <v>46.811999999999998</v>
      </c>
      <c r="CT112">
        <v>597.49874999999997</v>
      </c>
      <c r="CU112">
        <v>597.51375000000007</v>
      </c>
      <c r="CV112">
        <v>0</v>
      </c>
      <c r="CW112">
        <v>1665506515.5</v>
      </c>
      <c r="CX112">
        <v>0</v>
      </c>
      <c r="CY112">
        <v>1665503463</v>
      </c>
      <c r="CZ112" t="s">
        <v>356</v>
      </c>
      <c r="DA112">
        <v>1665503462</v>
      </c>
      <c r="DB112">
        <v>1665503463</v>
      </c>
      <c r="DC112">
        <v>5</v>
      </c>
      <c r="DD112">
        <v>8.5000000000000006E-2</v>
      </c>
      <c r="DE112">
        <v>-1E-3</v>
      </c>
      <c r="DF112">
        <v>-3.5999999999999997E-2</v>
      </c>
      <c r="DG112">
        <v>0.21</v>
      </c>
      <c r="DH112">
        <v>415</v>
      </c>
      <c r="DI112">
        <v>36</v>
      </c>
      <c r="DJ112">
        <v>0.25</v>
      </c>
      <c r="DK112">
        <v>0.11</v>
      </c>
      <c r="DL112">
        <v>-14.71902</v>
      </c>
      <c r="DM112">
        <v>-0.6946874296434643</v>
      </c>
      <c r="DN112">
        <v>8.2327556747422065E-2</v>
      </c>
      <c r="DO112">
        <v>0</v>
      </c>
      <c r="DP112">
        <v>0.46836115000000011</v>
      </c>
      <c r="DQ112">
        <v>0.28820694934333962</v>
      </c>
      <c r="DR112">
        <v>2.831847251490623E-2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363</v>
      </c>
      <c r="EA112">
        <v>3.2942900000000002</v>
      </c>
      <c r="EB112">
        <v>2.6254300000000002</v>
      </c>
      <c r="EC112">
        <v>0.13545099999999999</v>
      </c>
      <c r="ED112">
        <v>0.136685</v>
      </c>
      <c r="EE112">
        <v>0.151778</v>
      </c>
      <c r="EF112">
        <v>0.14891699999999999</v>
      </c>
      <c r="EG112">
        <v>26082.2</v>
      </c>
      <c r="EH112">
        <v>26598.799999999999</v>
      </c>
      <c r="EI112">
        <v>28078.9</v>
      </c>
      <c r="EJ112">
        <v>29671.1</v>
      </c>
      <c r="EK112">
        <v>32709.5</v>
      </c>
      <c r="EL112">
        <v>35100.9</v>
      </c>
      <c r="EM112">
        <v>39560.9</v>
      </c>
      <c r="EN112">
        <v>42465.7</v>
      </c>
      <c r="EO112">
        <v>2.2000999999999999</v>
      </c>
      <c r="EP112">
        <v>2.14635</v>
      </c>
      <c r="EQ112">
        <v>0.101827</v>
      </c>
      <c r="ER112">
        <v>0</v>
      </c>
      <c r="ES112">
        <v>34.1008</v>
      </c>
      <c r="ET112">
        <v>999.9</v>
      </c>
      <c r="EU112">
        <v>73.599999999999994</v>
      </c>
      <c r="EV112">
        <v>36</v>
      </c>
      <c r="EW112">
        <v>43.361199999999997</v>
      </c>
      <c r="EX112">
        <v>56.809100000000001</v>
      </c>
      <c r="EY112">
        <v>-2.1834899999999999</v>
      </c>
      <c r="EZ112">
        <v>2</v>
      </c>
      <c r="FA112">
        <v>0.67848600000000003</v>
      </c>
      <c r="FB112">
        <v>1.8548100000000001</v>
      </c>
      <c r="FC112">
        <v>20.258199999999999</v>
      </c>
      <c r="FD112">
        <v>5.2172900000000002</v>
      </c>
      <c r="FE112">
        <v>12.007300000000001</v>
      </c>
      <c r="FF112">
        <v>4.9861000000000004</v>
      </c>
      <c r="FG112">
        <v>3.2846500000000001</v>
      </c>
      <c r="FH112">
        <v>6411.1</v>
      </c>
      <c r="FI112">
        <v>9999</v>
      </c>
      <c r="FJ112">
        <v>9999</v>
      </c>
      <c r="FK112">
        <v>490.6</v>
      </c>
      <c r="FL112">
        <v>1.86581</v>
      </c>
      <c r="FM112">
        <v>1.8621300000000001</v>
      </c>
      <c r="FN112">
        <v>1.8641799999999999</v>
      </c>
      <c r="FO112">
        <v>1.86032</v>
      </c>
      <c r="FP112">
        <v>1.8609899999999999</v>
      </c>
      <c r="FQ112">
        <v>1.8600699999999999</v>
      </c>
      <c r="FR112">
        <v>1.8618399999999999</v>
      </c>
      <c r="FS112">
        <v>1.8583799999999999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0.13200000000000001</v>
      </c>
      <c r="GH112">
        <v>0.2102</v>
      </c>
      <c r="GI112">
        <v>-0.38878066965608271</v>
      </c>
      <c r="GJ112">
        <v>8.4540356221501391E-4</v>
      </c>
      <c r="GK112">
        <v>6.8779579211309249E-8</v>
      </c>
      <c r="GL112">
        <v>-1.3381725072044801E-10</v>
      </c>
      <c r="GM112">
        <v>0.21020000000000039</v>
      </c>
      <c r="GN112">
        <v>0</v>
      </c>
      <c r="GO112">
        <v>0</v>
      </c>
      <c r="GP112">
        <v>0</v>
      </c>
      <c r="GQ112">
        <v>1</v>
      </c>
      <c r="GR112">
        <v>2082</v>
      </c>
      <c r="GS112">
        <v>3</v>
      </c>
      <c r="GT112">
        <v>35</v>
      </c>
      <c r="GU112">
        <v>50.8</v>
      </c>
      <c r="GV112">
        <v>50.8</v>
      </c>
      <c r="GW112">
        <v>1.94336</v>
      </c>
      <c r="GX112">
        <v>2.5744600000000002</v>
      </c>
      <c r="GY112">
        <v>2.04834</v>
      </c>
      <c r="GZ112">
        <v>2.6232899999999999</v>
      </c>
      <c r="HA112">
        <v>2.1972700000000001</v>
      </c>
      <c r="HB112">
        <v>2.36084</v>
      </c>
      <c r="HC112">
        <v>40.886499999999998</v>
      </c>
      <c r="HD112">
        <v>14.0532</v>
      </c>
      <c r="HE112">
        <v>18</v>
      </c>
      <c r="HF112">
        <v>711.02599999999995</v>
      </c>
      <c r="HG112">
        <v>740.11300000000006</v>
      </c>
      <c r="HH112">
        <v>31.003499999999999</v>
      </c>
      <c r="HI112">
        <v>35.741100000000003</v>
      </c>
      <c r="HJ112">
        <v>30.000900000000001</v>
      </c>
      <c r="HK112">
        <v>35.505099999999999</v>
      </c>
      <c r="HL112">
        <v>35.4788</v>
      </c>
      <c r="HM112">
        <v>38.963700000000003</v>
      </c>
      <c r="HN112">
        <v>14.6469</v>
      </c>
      <c r="HO112">
        <v>100</v>
      </c>
      <c r="HP112">
        <v>31</v>
      </c>
      <c r="HQ112">
        <v>652.10699999999997</v>
      </c>
      <c r="HR112">
        <v>38.253799999999998</v>
      </c>
      <c r="HS112">
        <v>98.834500000000006</v>
      </c>
      <c r="HT112">
        <v>98.421400000000006</v>
      </c>
    </row>
    <row r="113" spans="1:228" x14ac:dyDescent="0.2">
      <c r="A113">
        <v>98</v>
      </c>
      <c r="B113">
        <v>1665506514.5999999</v>
      </c>
      <c r="C113">
        <v>387.5</v>
      </c>
      <c r="D113" t="s">
        <v>554</v>
      </c>
      <c r="E113" t="s">
        <v>555</v>
      </c>
      <c r="F113">
        <v>4</v>
      </c>
      <c r="G113">
        <v>1665506512.5999999</v>
      </c>
      <c r="H113">
        <f t="shared" si="34"/>
        <v>1.2855160908074789E-3</v>
      </c>
      <c r="I113">
        <f t="shared" si="35"/>
        <v>1.285516090807479</v>
      </c>
      <c r="J113">
        <f t="shared" si="36"/>
        <v>11.870684279640168</v>
      </c>
      <c r="K113">
        <f t="shared" si="37"/>
        <v>626.31957142857141</v>
      </c>
      <c r="L113">
        <f t="shared" si="38"/>
        <v>313.12219069120448</v>
      </c>
      <c r="M113">
        <f t="shared" si="39"/>
        <v>31.754939049936063</v>
      </c>
      <c r="N113">
        <f t="shared" si="40"/>
        <v>63.517503414857877</v>
      </c>
      <c r="O113">
        <f t="shared" si="41"/>
        <v>6.425548644742958E-2</v>
      </c>
      <c r="P113">
        <f t="shared" si="42"/>
        <v>3.6855689082364229</v>
      </c>
      <c r="Q113">
        <f t="shared" si="43"/>
        <v>6.3639563606572955E-2</v>
      </c>
      <c r="R113">
        <f t="shared" si="44"/>
        <v>3.9829573290370138E-2</v>
      </c>
      <c r="S113">
        <f t="shared" si="45"/>
        <v>226.12946623591765</v>
      </c>
      <c r="T113">
        <f t="shared" si="46"/>
        <v>35.768149398094295</v>
      </c>
      <c r="U113">
        <f t="shared" si="47"/>
        <v>35.748571428571431</v>
      </c>
      <c r="V113">
        <f t="shared" si="48"/>
        <v>5.8867761725703076</v>
      </c>
      <c r="W113">
        <f t="shared" si="49"/>
        <v>69.840000653555492</v>
      </c>
      <c r="X113">
        <f t="shared" si="50"/>
        <v>3.9374449423776481</v>
      </c>
      <c r="Y113">
        <f t="shared" si="51"/>
        <v>5.6378077112420479</v>
      </c>
      <c r="Z113">
        <f t="shared" si="52"/>
        <v>1.9493312301926595</v>
      </c>
      <c r="AA113">
        <f t="shared" si="53"/>
        <v>-56.691259604609819</v>
      </c>
      <c r="AB113">
        <f t="shared" si="54"/>
        <v>-155.45437926366884</v>
      </c>
      <c r="AC113">
        <f t="shared" si="55"/>
        <v>-9.8849254258594623</v>
      </c>
      <c r="AD113">
        <f t="shared" si="56"/>
        <v>4.0989019417795305</v>
      </c>
      <c r="AE113">
        <f t="shared" si="57"/>
        <v>35.255719046000124</v>
      </c>
      <c r="AF113">
        <f t="shared" si="58"/>
        <v>1.2707176706606962</v>
      </c>
      <c r="AG113">
        <f t="shared" si="59"/>
        <v>11.870684279640168</v>
      </c>
      <c r="AH113">
        <v>666.42420406747158</v>
      </c>
      <c r="AI113">
        <v>654.22747272727258</v>
      </c>
      <c r="AJ113">
        <v>1.738525858418668</v>
      </c>
      <c r="AK113">
        <v>66.836007347559729</v>
      </c>
      <c r="AL113">
        <f t="shared" si="60"/>
        <v>1.285516090807479</v>
      </c>
      <c r="AM113">
        <v>38.316339620459132</v>
      </c>
      <c r="AN113">
        <v>38.829474545454538</v>
      </c>
      <c r="AO113">
        <v>1.6335538463637701E-5</v>
      </c>
      <c r="AP113">
        <v>85.801768597711657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47127.410278658281</v>
      </c>
      <c r="AV113">
        <f t="shared" si="64"/>
        <v>1200.0671428571429</v>
      </c>
      <c r="AW113">
        <f t="shared" si="65"/>
        <v>1025.9832135937399</v>
      </c>
      <c r="AX113">
        <f t="shared" si="66"/>
        <v>0.85493817550163009</v>
      </c>
      <c r="AY113">
        <f t="shared" si="67"/>
        <v>0.18843067871814595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1665506512.5999999</v>
      </c>
      <c r="BF113">
        <v>626.31957142857141</v>
      </c>
      <c r="BG113">
        <v>641.29399999999998</v>
      </c>
      <c r="BH113">
        <v>38.825499999999998</v>
      </c>
      <c r="BI113">
        <v>38.318185714285718</v>
      </c>
      <c r="BJ113">
        <v>626.18500000000006</v>
      </c>
      <c r="BK113">
        <v>38.615299999999998</v>
      </c>
      <c r="BL113">
        <v>650.03685714285723</v>
      </c>
      <c r="BM113">
        <v>101.3138571428571</v>
      </c>
      <c r="BN113">
        <v>0.1000317285714286</v>
      </c>
      <c r="BO113">
        <v>34.966200000000001</v>
      </c>
      <c r="BP113">
        <v>35.748571428571431</v>
      </c>
      <c r="BQ113">
        <v>999.89999999999986</v>
      </c>
      <c r="BR113">
        <v>0</v>
      </c>
      <c r="BS113">
        <v>0</v>
      </c>
      <c r="BT113">
        <v>9004.0185714285708</v>
      </c>
      <c r="BU113">
        <v>0</v>
      </c>
      <c r="BV113">
        <v>1874.5685714285721</v>
      </c>
      <c r="BW113">
        <v>-14.974214285714281</v>
      </c>
      <c r="BX113">
        <v>651.61900000000003</v>
      </c>
      <c r="BY113">
        <v>666.84628571428561</v>
      </c>
      <c r="BZ113">
        <v>0.50732628571428573</v>
      </c>
      <c r="CA113">
        <v>641.29399999999998</v>
      </c>
      <c r="CB113">
        <v>38.318185714285718</v>
      </c>
      <c r="CC113">
        <v>3.9335657142857139</v>
      </c>
      <c r="CD113">
        <v>3.8821657142857151</v>
      </c>
      <c r="CE113">
        <v>28.61728571428571</v>
      </c>
      <c r="CF113">
        <v>28.390828571428571</v>
      </c>
      <c r="CG113">
        <v>1200.0671428571429</v>
      </c>
      <c r="CH113">
        <v>0.4999771428571429</v>
      </c>
      <c r="CI113">
        <v>0.5000228571428571</v>
      </c>
      <c r="CJ113">
        <v>0</v>
      </c>
      <c r="CK113">
        <v>818.70899999999995</v>
      </c>
      <c r="CL113">
        <v>4.9990899999999998</v>
      </c>
      <c r="CM113">
        <v>8856.3628571428562</v>
      </c>
      <c r="CN113">
        <v>9558.312857142857</v>
      </c>
      <c r="CO113">
        <v>45.357000000000014</v>
      </c>
      <c r="CP113">
        <v>48.375</v>
      </c>
      <c r="CQ113">
        <v>46.25</v>
      </c>
      <c r="CR113">
        <v>47</v>
      </c>
      <c r="CS113">
        <v>46.811999999999998</v>
      </c>
      <c r="CT113">
        <v>597.50714285714287</v>
      </c>
      <c r="CU113">
        <v>597.56000000000006</v>
      </c>
      <c r="CV113">
        <v>0</v>
      </c>
      <c r="CW113">
        <v>1665506519.0999999</v>
      </c>
      <c r="CX113">
        <v>0</v>
      </c>
      <c r="CY113">
        <v>1665503463</v>
      </c>
      <c r="CZ113" t="s">
        <v>356</v>
      </c>
      <c r="DA113">
        <v>1665503462</v>
      </c>
      <c r="DB113">
        <v>1665503463</v>
      </c>
      <c r="DC113">
        <v>5</v>
      </c>
      <c r="DD113">
        <v>8.5000000000000006E-2</v>
      </c>
      <c r="DE113">
        <v>-1E-3</v>
      </c>
      <c r="DF113">
        <v>-3.5999999999999997E-2</v>
      </c>
      <c r="DG113">
        <v>0.21</v>
      </c>
      <c r="DH113">
        <v>415</v>
      </c>
      <c r="DI113">
        <v>36</v>
      </c>
      <c r="DJ113">
        <v>0.25</v>
      </c>
      <c r="DK113">
        <v>0.11</v>
      </c>
      <c r="DL113">
        <v>-14.7886275</v>
      </c>
      <c r="DM113">
        <v>-0.77649568480299103</v>
      </c>
      <c r="DN113">
        <v>9.1521095894607829E-2</v>
      </c>
      <c r="DO113">
        <v>0</v>
      </c>
      <c r="DP113">
        <v>0.48513782500000002</v>
      </c>
      <c r="DQ113">
        <v>0.1995679136960587</v>
      </c>
      <c r="DR113">
        <v>1.9763897993421611E-2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363</v>
      </c>
      <c r="EA113">
        <v>3.2942200000000001</v>
      </c>
      <c r="EB113">
        <v>2.6252</v>
      </c>
      <c r="EC113">
        <v>0.136463</v>
      </c>
      <c r="ED113">
        <v>0.13769400000000001</v>
      </c>
      <c r="EE113">
        <v>0.15179599999999999</v>
      </c>
      <c r="EF113">
        <v>0.14893000000000001</v>
      </c>
      <c r="EG113">
        <v>26050.799999999999</v>
      </c>
      <c r="EH113">
        <v>26567.3</v>
      </c>
      <c r="EI113">
        <v>28078</v>
      </c>
      <c r="EJ113">
        <v>29670.799999999999</v>
      </c>
      <c r="EK113">
        <v>32707.9</v>
      </c>
      <c r="EL113">
        <v>35099.9</v>
      </c>
      <c r="EM113">
        <v>39559.800000000003</v>
      </c>
      <c r="EN113">
        <v>42465.1</v>
      </c>
      <c r="EO113">
        <v>2.1998500000000001</v>
      </c>
      <c r="EP113">
        <v>2.1461000000000001</v>
      </c>
      <c r="EQ113">
        <v>0.1017</v>
      </c>
      <c r="ER113">
        <v>0</v>
      </c>
      <c r="ES113">
        <v>34.113399999999999</v>
      </c>
      <c r="ET113">
        <v>999.9</v>
      </c>
      <c r="EU113">
        <v>73.599999999999994</v>
      </c>
      <c r="EV113">
        <v>36</v>
      </c>
      <c r="EW113">
        <v>43.361199999999997</v>
      </c>
      <c r="EX113">
        <v>56.7791</v>
      </c>
      <c r="EY113">
        <v>-2.1434299999999999</v>
      </c>
      <c r="EZ113">
        <v>2</v>
      </c>
      <c r="FA113">
        <v>0.67932899999999996</v>
      </c>
      <c r="FB113">
        <v>1.86686</v>
      </c>
      <c r="FC113">
        <v>20.258099999999999</v>
      </c>
      <c r="FD113">
        <v>5.2172900000000002</v>
      </c>
      <c r="FE113">
        <v>12.007300000000001</v>
      </c>
      <c r="FF113">
        <v>4.9862500000000001</v>
      </c>
      <c r="FG113">
        <v>3.2846500000000001</v>
      </c>
      <c r="FH113">
        <v>6411.5</v>
      </c>
      <c r="FI113">
        <v>9999</v>
      </c>
      <c r="FJ113">
        <v>9999</v>
      </c>
      <c r="FK113">
        <v>490.6</v>
      </c>
      <c r="FL113">
        <v>1.86582</v>
      </c>
      <c r="FM113">
        <v>1.8621700000000001</v>
      </c>
      <c r="FN113">
        <v>1.8641799999999999</v>
      </c>
      <c r="FO113">
        <v>1.86032</v>
      </c>
      <c r="FP113">
        <v>1.8609899999999999</v>
      </c>
      <c r="FQ113">
        <v>1.86006</v>
      </c>
      <c r="FR113">
        <v>1.8618300000000001</v>
      </c>
      <c r="FS113">
        <v>1.8583700000000001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0.13700000000000001</v>
      </c>
      <c r="GH113">
        <v>0.2102</v>
      </c>
      <c r="GI113">
        <v>-0.38878066965608271</v>
      </c>
      <c r="GJ113">
        <v>8.4540356221501391E-4</v>
      </c>
      <c r="GK113">
        <v>6.8779579211309249E-8</v>
      </c>
      <c r="GL113">
        <v>-1.3381725072044801E-10</v>
      </c>
      <c r="GM113">
        <v>0.21020000000000039</v>
      </c>
      <c r="GN113">
        <v>0</v>
      </c>
      <c r="GO113">
        <v>0</v>
      </c>
      <c r="GP113">
        <v>0</v>
      </c>
      <c r="GQ113">
        <v>1</v>
      </c>
      <c r="GR113">
        <v>2082</v>
      </c>
      <c r="GS113">
        <v>3</v>
      </c>
      <c r="GT113">
        <v>35</v>
      </c>
      <c r="GU113">
        <v>50.9</v>
      </c>
      <c r="GV113">
        <v>50.9</v>
      </c>
      <c r="GW113">
        <v>1.96045</v>
      </c>
      <c r="GX113">
        <v>2.5830099999999998</v>
      </c>
      <c r="GY113">
        <v>2.04834</v>
      </c>
      <c r="GZ113">
        <v>2.6257299999999999</v>
      </c>
      <c r="HA113">
        <v>2.1972700000000001</v>
      </c>
      <c r="HB113">
        <v>2.36694</v>
      </c>
      <c r="HC113">
        <v>40.886499999999998</v>
      </c>
      <c r="HD113">
        <v>14.0532</v>
      </c>
      <c r="HE113">
        <v>18</v>
      </c>
      <c r="HF113">
        <v>710.88599999999997</v>
      </c>
      <c r="HG113">
        <v>739.95100000000002</v>
      </c>
      <c r="HH113">
        <v>31.003399999999999</v>
      </c>
      <c r="HI113">
        <v>35.749499999999998</v>
      </c>
      <c r="HJ113">
        <v>30.000900000000001</v>
      </c>
      <c r="HK113">
        <v>35.511899999999997</v>
      </c>
      <c r="HL113">
        <v>35.485399999999998</v>
      </c>
      <c r="HM113">
        <v>39.290700000000001</v>
      </c>
      <c r="HN113">
        <v>14.6469</v>
      </c>
      <c r="HO113">
        <v>100</v>
      </c>
      <c r="HP113">
        <v>31</v>
      </c>
      <c r="HQ113">
        <v>658.798</v>
      </c>
      <c r="HR113">
        <v>38.2425</v>
      </c>
      <c r="HS113">
        <v>98.831599999999995</v>
      </c>
      <c r="HT113">
        <v>98.420199999999994</v>
      </c>
    </row>
    <row r="114" spans="1:228" x14ac:dyDescent="0.2">
      <c r="A114">
        <v>99</v>
      </c>
      <c r="B114">
        <v>1665506518.5999999</v>
      </c>
      <c r="C114">
        <v>391.5</v>
      </c>
      <c r="D114" t="s">
        <v>556</v>
      </c>
      <c r="E114" t="s">
        <v>557</v>
      </c>
      <c r="F114">
        <v>4</v>
      </c>
      <c r="G114">
        <v>1665506516.2874999</v>
      </c>
      <c r="H114">
        <f t="shared" si="34"/>
        <v>1.2965856107829859E-3</v>
      </c>
      <c r="I114">
        <f t="shared" si="35"/>
        <v>1.2965856107829858</v>
      </c>
      <c r="J114">
        <f t="shared" si="36"/>
        <v>11.434447002797667</v>
      </c>
      <c r="K114">
        <f t="shared" si="37"/>
        <v>632.50212499999998</v>
      </c>
      <c r="L114">
        <f t="shared" si="38"/>
        <v>331.53215644511749</v>
      </c>
      <c r="M114">
        <f t="shared" si="39"/>
        <v>33.62180209208686</v>
      </c>
      <c r="N114">
        <f t="shared" si="40"/>
        <v>64.144188900405439</v>
      </c>
      <c r="O114">
        <f t="shared" si="41"/>
        <v>6.4644018345617837E-2</v>
      </c>
      <c r="P114">
        <f t="shared" si="42"/>
        <v>3.686772626206392</v>
      </c>
      <c r="Q114">
        <f t="shared" si="43"/>
        <v>6.4020864804371649E-2</v>
      </c>
      <c r="R114">
        <f t="shared" si="44"/>
        <v>4.006852759932502E-2</v>
      </c>
      <c r="S114">
        <f t="shared" si="45"/>
        <v>226.11723598409395</v>
      </c>
      <c r="T114">
        <f t="shared" si="46"/>
        <v>35.771920052961825</v>
      </c>
      <c r="U114">
        <f t="shared" si="47"/>
        <v>35.766475</v>
      </c>
      <c r="V114">
        <f t="shared" si="48"/>
        <v>5.8925835128103543</v>
      </c>
      <c r="W114">
        <f t="shared" si="49"/>
        <v>69.829634588275965</v>
      </c>
      <c r="X114">
        <f t="shared" si="50"/>
        <v>3.9382536194555722</v>
      </c>
      <c r="Y114">
        <f t="shared" si="51"/>
        <v>5.6398027036458016</v>
      </c>
      <c r="Z114">
        <f t="shared" si="52"/>
        <v>1.9543298933547821</v>
      </c>
      <c r="AA114">
        <f t="shared" si="53"/>
        <v>-57.17942543552968</v>
      </c>
      <c r="AB114">
        <f t="shared" si="54"/>
        <v>-157.79410029963114</v>
      </c>
      <c r="AC114">
        <f t="shared" si="55"/>
        <v>-10.031611774477424</v>
      </c>
      <c r="AD114">
        <f t="shared" si="56"/>
        <v>1.1120984744557063</v>
      </c>
      <c r="AE114">
        <f t="shared" si="57"/>
        <v>35.250689757843176</v>
      </c>
      <c r="AF114">
        <f t="shared" si="58"/>
        <v>1.2790955050584378</v>
      </c>
      <c r="AG114">
        <f t="shared" si="59"/>
        <v>11.434447002797667</v>
      </c>
      <c r="AH114">
        <v>673.39891759022271</v>
      </c>
      <c r="AI114">
        <v>661.26075757575745</v>
      </c>
      <c r="AJ114">
        <v>1.7701553279219431</v>
      </c>
      <c r="AK114">
        <v>66.836007347559729</v>
      </c>
      <c r="AL114">
        <f t="shared" si="60"/>
        <v>1.2965856107829858</v>
      </c>
      <c r="AM114">
        <v>38.322267529161451</v>
      </c>
      <c r="AN114">
        <v>38.836906666666643</v>
      </c>
      <c r="AO114">
        <v>5.851536954982943E-4</v>
      </c>
      <c r="AP114">
        <v>85.801768597711657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47147.829134159183</v>
      </c>
      <c r="AV114">
        <f t="shared" si="64"/>
        <v>1200.0150000000001</v>
      </c>
      <c r="AW114">
        <f t="shared" si="65"/>
        <v>1025.9373885927951</v>
      </c>
      <c r="AX114">
        <f t="shared" si="66"/>
        <v>0.85493713711311514</v>
      </c>
      <c r="AY114">
        <f t="shared" si="67"/>
        <v>0.18842867462831209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1665506516.2874999</v>
      </c>
      <c r="BF114">
        <v>632.50212499999998</v>
      </c>
      <c r="BG114">
        <v>647.48162500000001</v>
      </c>
      <c r="BH114">
        <v>38.833662500000003</v>
      </c>
      <c r="BI114">
        <v>38.322949999999999</v>
      </c>
      <c r="BJ114">
        <v>632.36287500000003</v>
      </c>
      <c r="BK114">
        <v>38.623462500000002</v>
      </c>
      <c r="BL114">
        <v>649.96325000000002</v>
      </c>
      <c r="BM114">
        <v>101.3135</v>
      </c>
      <c r="BN114">
        <v>9.989667499999999E-2</v>
      </c>
      <c r="BO114">
        <v>34.972587500000003</v>
      </c>
      <c r="BP114">
        <v>35.766475</v>
      </c>
      <c r="BQ114">
        <v>999.9</v>
      </c>
      <c r="BR114">
        <v>0</v>
      </c>
      <c r="BS114">
        <v>0</v>
      </c>
      <c r="BT114">
        <v>9008.2024999999994</v>
      </c>
      <c r="BU114">
        <v>0</v>
      </c>
      <c r="BV114">
        <v>1123.5619999999999</v>
      </c>
      <c r="BW114">
        <v>-14.9795125</v>
      </c>
      <c r="BX114">
        <v>658.05712500000004</v>
      </c>
      <c r="BY114">
        <v>673.2841249999999</v>
      </c>
      <c r="BZ114">
        <v>0.51070212500000001</v>
      </c>
      <c r="CA114">
        <v>647.48162500000001</v>
      </c>
      <c r="CB114">
        <v>38.322949999999999</v>
      </c>
      <c r="CC114">
        <v>3.9343762500000001</v>
      </c>
      <c r="CD114">
        <v>3.8826325000000002</v>
      </c>
      <c r="CE114">
        <v>28.6208375</v>
      </c>
      <c r="CF114">
        <v>28.392900000000001</v>
      </c>
      <c r="CG114">
        <v>1200.0150000000001</v>
      </c>
      <c r="CH114">
        <v>0.50000987499999994</v>
      </c>
      <c r="CI114">
        <v>0.49999012500000001</v>
      </c>
      <c r="CJ114">
        <v>0</v>
      </c>
      <c r="CK114">
        <v>818.20399999999995</v>
      </c>
      <c r="CL114">
        <v>4.9990899999999998</v>
      </c>
      <c r="CM114">
        <v>8807.9025000000001</v>
      </c>
      <c r="CN114">
        <v>9557.9987499999988</v>
      </c>
      <c r="CO114">
        <v>45.359250000000003</v>
      </c>
      <c r="CP114">
        <v>48.375</v>
      </c>
      <c r="CQ114">
        <v>46.25</v>
      </c>
      <c r="CR114">
        <v>47.030999999999999</v>
      </c>
      <c r="CS114">
        <v>46.859250000000003</v>
      </c>
      <c r="CT114">
        <v>597.52250000000004</v>
      </c>
      <c r="CU114">
        <v>597.49250000000006</v>
      </c>
      <c r="CV114">
        <v>0</v>
      </c>
      <c r="CW114">
        <v>1665506523.3</v>
      </c>
      <c r="CX114">
        <v>0</v>
      </c>
      <c r="CY114">
        <v>1665503463</v>
      </c>
      <c r="CZ114" t="s">
        <v>356</v>
      </c>
      <c r="DA114">
        <v>1665503462</v>
      </c>
      <c r="DB114">
        <v>1665503463</v>
      </c>
      <c r="DC114">
        <v>5</v>
      </c>
      <c r="DD114">
        <v>8.5000000000000006E-2</v>
      </c>
      <c r="DE114">
        <v>-1E-3</v>
      </c>
      <c r="DF114">
        <v>-3.5999999999999997E-2</v>
      </c>
      <c r="DG114">
        <v>0.21</v>
      </c>
      <c r="DH114">
        <v>415</v>
      </c>
      <c r="DI114">
        <v>36</v>
      </c>
      <c r="DJ114">
        <v>0.25</v>
      </c>
      <c r="DK114">
        <v>0.11</v>
      </c>
      <c r="DL114">
        <v>-14.8433975</v>
      </c>
      <c r="DM114">
        <v>-1.024704315196977</v>
      </c>
      <c r="DN114">
        <v>0.11115628746836589</v>
      </c>
      <c r="DO114">
        <v>0</v>
      </c>
      <c r="DP114">
        <v>0.49623517499999997</v>
      </c>
      <c r="DQ114">
        <v>0.13581139587241789</v>
      </c>
      <c r="DR114">
        <v>1.390431798738705E-2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363</v>
      </c>
      <c r="EA114">
        <v>3.2942</v>
      </c>
      <c r="EB114">
        <v>2.62534</v>
      </c>
      <c r="EC114">
        <v>0.13747799999999999</v>
      </c>
      <c r="ED114">
        <v>0.138686</v>
      </c>
      <c r="EE114">
        <v>0.151814</v>
      </c>
      <c r="EF114">
        <v>0.14893500000000001</v>
      </c>
      <c r="EG114">
        <v>26020.1</v>
      </c>
      <c r="EH114">
        <v>26536.2</v>
      </c>
      <c r="EI114">
        <v>28078</v>
      </c>
      <c r="EJ114">
        <v>29670.400000000001</v>
      </c>
      <c r="EK114">
        <v>32707.200000000001</v>
      </c>
      <c r="EL114">
        <v>35099.4</v>
      </c>
      <c r="EM114">
        <v>39559.599999999999</v>
      </c>
      <c r="EN114">
        <v>42464.7</v>
      </c>
      <c r="EO114">
        <v>2.1999200000000001</v>
      </c>
      <c r="EP114">
        <v>2.1461000000000001</v>
      </c>
      <c r="EQ114">
        <v>0.102296</v>
      </c>
      <c r="ER114">
        <v>0</v>
      </c>
      <c r="ES114">
        <v>34.127200000000002</v>
      </c>
      <c r="ET114">
        <v>999.9</v>
      </c>
      <c r="EU114">
        <v>73.7</v>
      </c>
      <c r="EV114">
        <v>36</v>
      </c>
      <c r="EW114">
        <v>43.419699999999999</v>
      </c>
      <c r="EX114">
        <v>57.109099999999998</v>
      </c>
      <c r="EY114">
        <v>-2.0632999999999999</v>
      </c>
      <c r="EZ114">
        <v>2</v>
      </c>
      <c r="FA114">
        <v>0.68015199999999998</v>
      </c>
      <c r="FB114">
        <v>1.8757600000000001</v>
      </c>
      <c r="FC114">
        <v>20.257899999999999</v>
      </c>
      <c r="FD114">
        <v>5.21624</v>
      </c>
      <c r="FE114">
        <v>12.007999999999999</v>
      </c>
      <c r="FF114">
        <v>4.9858000000000002</v>
      </c>
      <c r="FG114">
        <v>3.2845</v>
      </c>
      <c r="FH114">
        <v>6411.5</v>
      </c>
      <c r="FI114">
        <v>9999</v>
      </c>
      <c r="FJ114">
        <v>9999</v>
      </c>
      <c r="FK114">
        <v>490.6</v>
      </c>
      <c r="FL114">
        <v>1.86581</v>
      </c>
      <c r="FM114">
        <v>1.86216</v>
      </c>
      <c r="FN114">
        <v>1.8641799999999999</v>
      </c>
      <c r="FO114">
        <v>1.86032</v>
      </c>
      <c r="FP114">
        <v>1.8609899999999999</v>
      </c>
      <c r="FQ114">
        <v>1.86009</v>
      </c>
      <c r="FR114">
        <v>1.8618300000000001</v>
      </c>
      <c r="FS114">
        <v>1.8583799999999999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0.14299999999999999</v>
      </c>
      <c r="GH114">
        <v>0.2102</v>
      </c>
      <c r="GI114">
        <v>-0.38878066965608271</v>
      </c>
      <c r="GJ114">
        <v>8.4540356221501391E-4</v>
      </c>
      <c r="GK114">
        <v>6.8779579211309249E-8</v>
      </c>
      <c r="GL114">
        <v>-1.3381725072044801E-10</v>
      </c>
      <c r="GM114">
        <v>0.21020000000000039</v>
      </c>
      <c r="GN114">
        <v>0</v>
      </c>
      <c r="GO114">
        <v>0</v>
      </c>
      <c r="GP114">
        <v>0</v>
      </c>
      <c r="GQ114">
        <v>1</v>
      </c>
      <c r="GR114">
        <v>2082</v>
      </c>
      <c r="GS114">
        <v>3</v>
      </c>
      <c r="GT114">
        <v>35</v>
      </c>
      <c r="GU114">
        <v>50.9</v>
      </c>
      <c r="GV114">
        <v>50.9</v>
      </c>
      <c r="GW114">
        <v>1.9763200000000001</v>
      </c>
      <c r="GX114">
        <v>2.5830099999999998</v>
      </c>
      <c r="GY114">
        <v>2.04834</v>
      </c>
      <c r="GZ114">
        <v>2.6257299999999999</v>
      </c>
      <c r="HA114">
        <v>2.1972700000000001</v>
      </c>
      <c r="HB114">
        <v>2.3730500000000001</v>
      </c>
      <c r="HC114">
        <v>40.912199999999999</v>
      </c>
      <c r="HD114">
        <v>14.0532</v>
      </c>
      <c r="HE114">
        <v>18</v>
      </c>
      <c r="HF114">
        <v>711.02099999999996</v>
      </c>
      <c r="HG114">
        <v>740.04499999999996</v>
      </c>
      <c r="HH114">
        <v>31.0029</v>
      </c>
      <c r="HI114">
        <v>35.756999999999998</v>
      </c>
      <c r="HJ114">
        <v>30.001000000000001</v>
      </c>
      <c r="HK114">
        <v>35.5184</v>
      </c>
      <c r="HL114">
        <v>35.493400000000001</v>
      </c>
      <c r="HM114">
        <v>39.618499999999997</v>
      </c>
      <c r="HN114">
        <v>14.6469</v>
      </c>
      <c r="HO114">
        <v>100</v>
      </c>
      <c r="HP114">
        <v>31</v>
      </c>
      <c r="HQ114">
        <v>665.49400000000003</v>
      </c>
      <c r="HR114">
        <v>38.225200000000001</v>
      </c>
      <c r="HS114">
        <v>98.831299999999999</v>
      </c>
      <c r="HT114">
        <v>98.4191</v>
      </c>
    </row>
    <row r="115" spans="1:228" x14ac:dyDescent="0.2">
      <c r="A115">
        <v>100</v>
      </c>
      <c r="B115">
        <v>1665506522.5999999</v>
      </c>
      <c r="C115">
        <v>395.5</v>
      </c>
      <c r="D115" t="s">
        <v>558</v>
      </c>
      <c r="E115" t="s">
        <v>559</v>
      </c>
      <c r="F115">
        <v>4</v>
      </c>
      <c r="G115">
        <v>1665506520.5999999</v>
      </c>
      <c r="H115">
        <f t="shared" si="34"/>
        <v>1.2981303707845649E-3</v>
      </c>
      <c r="I115">
        <f t="shared" si="35"/>
        <v>1.2981303707845648</v>
      </c>
      <c r="J115">
        <f t="shared" si="36"/>
        <v>12.319332652637456</v>
      </c>
      <c r="K115">
        <f t="shared" si="37"/>
        <v>639.76057142857155</v>
      </c>
      <c r="L115">
        <f t="shared" si="38"/>
        <v>316.82239296506469</v>
      </c>
      <c r="M115">
        <f t="shared" si="39"/>
        <v>32.129923576669654</v>
      </c>
      <c r="N115">
        <f t="shared" si="40"/>
        <v>64.880067582953686</v>
      </c>
      <c r="O115">
        <f t="shared" si="41"/>
        <v>6.4647450487977071E-2</v>
      </c>
      <c r="P115">
        <f t="shared" si="42"/>
        <v>3.6825943402772205</v>
      </c>
      <c r="Q115">
        <f t="shared" si="43"/>
        <v>6.4023531374567275E-2</v>
      </c>
      <c r="R115">
        <f t="shared" si="44"/>
        <v>4.0070261786117674E-2</v>
      </c>
      <c r="S115">
        <f t="shared" si="45"/>
        <v>226.12513852059564</v>
      </c>
      <c r="T115">
        <f t="shared" si="46"/>
        <v>35.780939093688481</v>
      </c>
      <c r="U115">
        <f t="shared" si="47"/>
        <v>35.775642857142863</v>
      </c>
      <c r="V115">
        <f t="shared" si="48"/>
        <v>5.8955591959054354</v>
      </c>
      <c r="W115">
        <f t="shared" si="49"/>
        <v>69.810656522640826</v>
      </c>
      <c r="X115">
        <f t="shared" si="50"/>
        <v>3.939027541359061</v>
      </c>
      <c r="Y115">
        <f t="shared" si="51"/>
        <v>5.6424444885166851</v>
      </c>
      <c r="Z115">
        <f t="shared" si="52"/>
        <v>1.9565316545463745</v>
      </c>
      <c r="AA115">
        <f t="shared" si="53"/>
        <v>-57.247549351599311</v>
      </c>
      <c r="AB115">
        <f t="shared" si="54"/>
        <v>-157.7567263176266</v>
      </c>
      <c r="AC115">
        <f t="shared" si="55"/>
        <v>-10.041475748884958</v>
      </c>
      <c r="AD115">
        <f t="shared" si="56"/>
        <v>1.0793871024847874</v>
      </c>
      <c r="AE115">
        <f t="shared" si="57"/>
        <v>35.224764117408753</v>
      </c>
      <c r="AF115">
        <f t="shared" si="58"/>
        <v>1.2858606789021121</v>
      </c>
      <c r="AG115">
        <f t="shared" si="59"/>
        <v>12.319332652637456</v>
      </c>
      <c r="AH115">
        <v>680.40607123022278</v>
      </c>
      <c r="AI115">
        <v>668.16204242424214</v>
      </c>
      <c r="AJ115">
        <v>1.702553906206264</v>
      </c>
      <c r="AK115">
        <v>66.836007347559729</v>
      </c>
      <c r="AL115">
        <f t="shared" si="60"/>
        <v>1.2981303707845648</v>
      </c>
      <c r="AM115">
        <v>38.326456098392008</v>
      </c>
      <c r="AN115">
        <v>38.842507272727268</v>
      </c>
      <c r="AO115">
        <v>4.2218044295199521E-4</v>
      </c>
      <c r="AP115">
        <v>85.801768597711657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47072.259527384973</v>
      </c>
      <c r="AV115">
        <f t="shared" si="64"/>
        <v>1200.0514285714289</v>
      </c>
      <c r="AW115">
        <f t="shared" si="65"/>
        <v>1025.9690707360601</v>
      </c>
      <c r="AX115">
        <f t="shared" si="66"/>
        <v>0.85493758543115039</v>
      </c>
      <c r="AY115">
        <f t="shared" si="67"/>
        <v>0.18842953988212041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1665506520.5999999</v>
      </c>
      <c r="BF115">
        <v>639.76057142857155</v>
      </c>
      <c r="BG115">
        <v>654.73342857142859</v>
      </c>
      <c r="BH115">
        <v>38.841428571428573</v>
      </c>
      <c r="BI115">
        <v>38.328071428571427</v>
      </c>
      <c r="BJ115">
        <v>639.61557142857146</v>
      </c>
      <c r="BK115">
        <v>38.631228571428572</v>
      </c>
      <c r="BL115">
        <v>650.02957142857133</v>
      </c>
      <c r="BM115">
        <v>101.313</v>
      </c>
      <c r="BN115">
        <v>0.1000449428571429</v>
      </c>
      <c r="BO115">
        <v>34.98104285714286</v>
      </c>
      <c r="BP115">
        <v>35.775642857142863</v>
      </c>
      <c r="BQ115">
        <v>999.89999999999986</v>
      </c>
      <c r="BR115">
        <v>0</v>
      </c>
      <c r="BS115">
        <v>0</v>
      </c>
      <c r="BT115">
        <v>8993.8371428571445</v>
      </c>
      <c r="BU115">
        <v>0</v>
      </c>
      <c r="BV115">
        <v>1378.737142857143</v>
      </c>
      <c r="BW115">
        <v>-14.97297142857143</v>
      </c>
      <c r="BX115">
        <v>665.61357142857139</v>
      </c>
      <c r="BY115">
        <v>680.82814285714278</v>
      </c>
      <c r="BZ115">
        <v>0.5133738571428571</v>
      </c>
      <c r="CA115">
        <v>654.73342857142859</v>
      </c>
      <c r="CB115">
        <v>38.328071428571427</v>
      </c>
      <c r="CC115">
        <v>3.9351428571428571</v>
      </c>
      <c r="CD115">
        <v>3.88313</v>
      </c>
      <c r="CE115">
        <v>28.624199999999998</v>
      </c>
      <c r="CF115">
        <v>28.395099999999999</v>
      </c>
      <c r="CG115">
        <v>1200.0514285714289</v>
      </c>
      <c r="CH115">
        <v>0.49999714285714292</v>
      </c>
      <c r="CI115">
        <v>0.50000285714285708</v>
      </c>
      <c r="CJ115">
        <v>0</v>
      </c>
      <c r="CK115">
        <v>817.62285714285724</v>
      </c>
      <c r="CL115">
        <v>4.9990899999999998</v>
      </c>
      <c r="CM115">
        <v>8932.9771428571421</v>
      </c>
      <c r="CN115">
        <v>9558.2714285714283</v>
      </c>
      <c r="CO115">
        <v>45.375</v>
      </c>
      <c r="CP115">
        <v>48.375</v>
      </c>
      <c r="CQ115">
        <v>46.25</v>
      </c>
      <c r="CR115">
        <v>47.053142857142859</v>
      </c>
      <c r="CS115">
        <v>46.875</v>
      </c>
      <c r="CT115">
        <v>597.52285714285711</v>
      </c>
      <c r="CU115">
        <v>597.52857142857158</v>
      </c>
      <c r="CV115">
        <v>0</v>
      </c>
      <c r="CW115">
        <v>1665506527.5</v>
      </c>
      <c r="CX115">
        <v>0</v>
      </c>
      <c r="CY115">
        <v>1665503463</v>
      </c>
      <c r="CZ115" t="s">
        <v>356</v>
      </c>
      <c r="DA115">
        <v>1665503462</v>
      </c>
      <c r="DB115">
        <v>1665503463</v>
      </c>
      <c r="DC115">
        <v>5</v>
      </c>
      <c r="DD115">
        <v>8.5000000000000006E-2</v>
      </c>
      <c r="DE115">
        <v>-1E-3</v>
      </c>
      <c r="DF115">
        <v>-3.5999999999999997E-2</v>
      </c>
      <c r="DG115">
        <v>0.21</v>
      </c>
      <c r="DH115">
        <v>415</v>
      </c>
      <c r="DI115">
        <v>36</v>
      </c>
      <c r="DJ115">
        <v>0.25</v>
      </c>
      <c r="DK115">
        <v>0.11</v>
      </c>
      <c r="DL115">
        <v>-14.89729268292683</v>
      </c>
      <c r="DM115">
        <v>-0.7370592334495204</v>
      </c>
      <c r="DN115">
        <v>9.2786803598734841E-2</v>
      </c>
      <c r="DO115">
        <v>0</v>
      </c>
      <c r="DP115">
        <v>0.50436607317073168</v>
      </c>
      <c r="DQ115">
        <v>8.0355261324041541E-2</v>
      </c>
      <c r="DR115">
        <v>8.5573101209925392E-3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3.2942200000000001</v>
      </c>
      <c r="EB115">
        <v>2.6251699999999998</v>
      </c>
      <c r="EC115">
        <v>0.13847000000000001</v>
      </c>
      <c r="ED115">
        <v>0.13966999999999999</v>
      </c>
      <c r="EE115">
        <v>0.15182300000000001</v>
      </c>
      <c r="EF115">
        <v>0.148926</v>
      </c>
      <c r="EG115">
        <v>25989.200000000001</v>
      </c>
      <c r="EH115">
        <v>26505.1</v>
      </c>
      <c r="EI115">
        <v>28077.1</v>
      </c>
      <c r="EJ115">
        <v>29669.599999999999</v>
      </c>
      <c r="EK115">
        <v>32706.1</v>
      </c>
      <c r="EL115">
        <v>35099.199999999997</v>
      </c>
      <c r="EM115">
        <v>39558.6</v>
      </c>
      <c r="EN115">
        <v>42463.9</v>
      </c>
      <c r="EO115">
        <v>2.1999</v>
      </c>
      <c r="EP115">
        <v>2.1459299999999999</v>
      </c>
      <c r="EQ115">
        <v>0.101253</v>
      </c>
      <c r="ER115">
        <v>0</v>
      </c>
      <c r="ES115">
        <v>34.139800000000001</v>
      </c>
      <c r="ET115">
        <v>999.9</v>
      </c>
      <c r="EU115">
        <v>73.7</v>
      </c>
      <c r="EV115">
        <v>36</v>
      </c>
      <c r="EW115">
        <v>43.417200000000001</v>
      </c>
      <c r="EX115">
        <v>56.869100000000003</v>
      </c>
      <c r="EY115">
        <v>-2.10737</v>
      </c>
      <c r="EZ115">
        <v>2</v>
      </c>
      <c r="FA115">
        <v>0.68096500000000004</v>
      </c>
      <c r="FB115">
        <v>1.8817999999999999</v>
      </c>
      <c r="FC115">
        <v>20.2578</v>
      </c>
      <c r="FD115">
        <v>5.21624</v>
      </c>
      <c r="FE115">
        <v>12.0077</v>
      </c>
      <c r="FF115">
        <v>4.9855999999999998</v>
      </c>
      <c r="FG115">
        <v>3.2845</v>
      </c>
      <c r="FH115">
        <v>6411.5</v>
      </c>
      <c r="FI115">
        <v>9999</v>
      </c>
      <c r="FJ115">
        <v>9999</v>
      </c>
      <c r="FK115">
        <v>490.6</v>
      </c>
      <c r="FL115">
        <v>1.8657999999999999</v>
      </c>
      <c r="FM115">
        <v>1.8621700000000001</v>
      </c>
      <c r="FN115">
        <v>1.8641799999999999</v>
      </c>
      <c r="FO115">
        <v>1.86033</v>
      </c>
      <c r="FP115">
        <v>1.86097</v>
      </c>
      <c r="FQ115">
        <v>1.86006</v>
      </c>
      <c r="FR115">
        <v>1.8618399999999999</v>
      </c>
      <c r="FS115">
        <v>1.85839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0.14799999999999999</v>
      </c>
      <c r="GH115">
        <v>0.2102</v>
      </c>
      <c r="GI115">
        <v>-0.38878066965608271</v>
      </c>
      <c r="GJ115">
        <v>8.4540356221501391E-4</v>
      </c>
      <c r="GK115">
        <v>6.8779579211309249E-8</v>
      </c>
      <c r="GL115">
        <v>-1.3381725072044801E-10</v>
      </c>
      <c r="GM115">
        <v>0.21020000000000039</v>
      </c>
      <c r="GN115">
        <v>0</v>
      </c>
      <c r="GO115">
        <v>0</v>
      </c>
      <c r="GP115">
        <v>0</v>
      </c>
      <c r="GQ115">
        <v>1</v>
      </c>
      <c r="GR115">
        <v>2082</v>
      </c>
      <c r="GS115">
        <v>3</v>
      </c>
      <c r="GT115">
        <v>35</v>
      </c>
      <c r="GU115">
        <v>51</v>
      </c>
      <c r="GV115">
        <v>51</v>
      </c>
      <c r="GW115">
        <v>1.9934099999999999</v>
      </c>
      <c r="GX115">
        <v>2.5842299999999998</v>
      </c>
      <c r="GY115">
        <v>2.04834</v>
      </c>
      <c r="GZ115">
        <v>2.6245099999999999</v>
      </c>
      <c r="HA115">
        <v>2.1972700000000001</v>
      </c>
      <c r="HB115">
        <v>2.2912599999999999</v>
      </c>
      <c r="HC115">
        <v>40.912199999999999</v>
      </c>
      <c r="HD115">
        <v>14.044499999999999</v>
      </c>
      <c r="HE115">
        <v>18</v>
      </c>
      <c r="HF115">
        <v>711.07899999999995</v>
      </c>
      <c r="HG115">
        <v>739.95600000000002</v>
      </c>
      <c r="HH115">
        <v>31.002199999999998</v>
      </c>
      <c r="HI115">
        <v>35.765999999999998</v>
      </c>
      <c r="HJ115">
        <v>30.001000000000001</v>
      </c>
      <c r="HK115">
        <v>35.525700000000001</v>
      </c>
      <c r="HL115">
        <v>35.500100000000003</v>
      </c>
      <c r="HM115">
        <v>39.947600000000001</v>
      </c>
      <c r="HN115">
        <v>14.932700000000001</v>
      </c>
      <c r="HO115">
        <v>100</v>
      </c>
      <c r="HP115">
        <v>31</v>
      </c>
      <c r="HQ115">
        <v>672.17899999999997</v>
      </c>
      <c r="HR115">
        <v>38.209099999999999</v>
      </c>
      <c r="HS115">
        <v>98.828599999999994</v>
      </c>
      <c r="HT115">
        <v>98.417000000000002</v>
      </c>
    </row>
    <row r="116" spans="1:228" x14ac:dyDescent="0.2">
      <c r="A116">
        <v>101</v>
      </c>
      <c r="B116">
        <v>1665506526.5999999</v>
      </c>
      <c r="C116">
        <v>399.5</v>
      </c>
      <c r="D116" t="s">
        <v>560</v>
      </c>
      <c r="E116" t="s">
        <v>561</v>
      </c>
      <c r="F116">
        <v>4</v>
      </c>
      <c r="G116">
        <v>1665506524.2874999</v>
      </c>
      <c r="H116">
        <f t="shared" si="34"/>
        <v>1.3131949973961587E-3</v>
      </c>
      <c r="I116">
        <f t="shared" si="35"/>
        <v>1.3131949973961587</v>
      </c>
      <c r="J116">
        <f t="shared" si="36"/>
        <v>12.051980976617356</v>
      </c>
      <c r="K116">
        <f t="shared" si="37"/>
        <v>645.83674999999994</v>
      </c>
      <c r="L116">
        <f t="shared" si="38"/>
        <v>332.18094082574197</v>
      </c>
      <c r="M116">
        <f t="shared" si="39"/>
        <v>33.687503799135477</v>
      </c>
      <c r="N116">
        <f t="shared" si="40"/>
        <v>65.496316300276746</v>
      </c>
      <c r="O116">
        <f t="shared" si="41"/>
        <v>6.5299618700599443E-2</v>
      </c>
      <c r="P116">
        <f t="shared" si="42"/>
        <v>3.687603866683915</v>
      </c>
      <c r="Q116">
        <f t="shared" si="43"/>
        <v>6.4663970262506629E-2</v>
      </c>
      <c r="R116">
        <f t="shared" si="44"/>
        <v>4.0471576086905867E-2</v>
      </c>
      <c r="S116">
        <f t="shared" si="45"/>
        <v>226.11246373565481</v>
      </c>
      <c r="T116">
        <f t="shared" si="46"/>
        <v>35.780157552863038</v>
      </c>
      <c r="U116">
        <f t="shared" si="47"/>
        <v>35.784374999999997</v>
      </c>
      <c r="V116">
        <f t="shared" si="48"/>
        <v>5.89839466960174</v>
      </c>
      <c r="W116">
        <f t="shared" si="49"/>
        <v>69.793045804582462</v>
      </c>
      <c r="X116">
        <f t="shared" si="50"/>
        <v>3.9387852231858944</v>
      </c>
      <c r="Y116">
        <f t="shared" si="51"/>
        <v>5.6435210382053311</v>
      </c>
      <c r="Z116">
        <f t="shared" si="52"/>
        <v>1.9596094464158456</v>
      </c>
      <c r="AA116">
        <f t="shared" si="53"/>
        <v>-57.911899385170599</v>
      </c>
      <c r="AB116">
        <f t="shared" si="54"/>
        <v>-159.02251404231816</v>
      </c>
      <c r="AC116">
        <f t="shared" si="55"/>
        <v>-10.108893602456781</v>
      </c>
      <c r="AD116">
        <f t="shared" si="56"/>
        <v>-0.93084329429075297</v>
      </c>
      <c r="AE116">
        <f t="shared" si="57"/>
        <v>35.531926627107673</v>
      </c>
      <c r="AF116">
        <f t="shared" si="58"/>
        <v>1.3875160004160643</v>
      </c>
      <c r="AG116">
        <f t="shared" si="59"/>
        <v>12.051980976617356</v>
      </c>
      <c r="AH116">
        <v>687.39676634370983</v>
      </c>
      <c r="AI116">
        <v>675.09349696969662</v>
      </c>
      <c r="AJ116">
        <v>1.7454846859345929</v>
      </c>
      <c r="AK116">
        <v>66.836007347559729</v>
      </c>
      <c r="AL116">
        <f t="shared" si="60"/>
        <v>1.3131949973961587</v>
      </c>
      <c r="AM116">
        <v>38.309079631139568</v>
      </c>
      <c r="AN116">
        <v>38.833269090909099</v>
      </c>
      <c r="AO116">
        <v>1.9862393592752331E-5</v>
      </c>
      <c r="AP116">
        <v>85.801768597711657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47160.782907835819</v>
      </c>
      <c r="AV116">
        <f t="shared" si="64"/>
        <v>1199.97875</v>
      </c>
      <c r="AW116">
        <f t="shared" si="65"/>
        <v>1025.9074635936036</v>
      </c>
      <c r="AX116">
        <f t="shared" si="66"/>
        <v>0.85493802585554413</v>
      </c>
      <c r="AY116">
        <f t="shared" si="67"/>
        <v>0.18843038990120017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1665506524.2874999</v>
      </c>
      <c r="BF116">
        <v>645.83674999999994</v>
      </c>
      <c r="BG116">
        <v>660.96825000000013</v>
      </c>
      <c r="BH116">
        <v>38.839012500000003</v>
      </c>
      <c r="BI116">
        <v>38.285049999999998</v>
      </c>
      <c r="BJ116">
        <v>645.68687499999999</v>
      </c>
      <c r="BK116">
        <v>38.628799999999998</v>
      </c>
      <c r="BL116">
        <v>650.00625000000002</v>
      </c>
      <c r="BM116">
        <v>101.31325</v>
      </c>
      <c r="BN116">
        <v>9.9864537500000003E-2</v>
      </c>
      <c r="BO116">
        <v>34.9844875</v>
      </c>
      <c r="BP116">
        <v>35.784374999999997</v>
      </c>
      <c r="BQ116">
        <v>999.9</v>
      </c>
      <c r="BR116">
        <v>0</v>
      </c>
      <c r="BS116">
        <v>0</v>
      </c>
      <c r="BT116">
        <v>9011.0925000000007</v>
      </c>
      <c r="BU116">
        <v>0</v>
      </c>
      <c r="BV116">
        <v>2025.9762499999999</v>
      </c>
      <c r="BW116">
        <v>-15.1314125</v>
      </c>
      <c r="BX116">
        <v>671.93399999999997</v>
      </c>
      <c r="BY116">
        <v>687.28062499999999</v>
      </c>
      <c r="BZ116">
        <v>0.55392224999999995</v>
      </c>
      <c r="CA116">
        <v>660.96825000000013</v>
      </c>
      <c r="CB116">
        <v>38.285049999999998</v>
      </c>
      <c r="CC116">
        <v>3.9349050000000001</v>
      </c>
      <c r="CD116">
        <v>3.8787850000000001</v>
      </c>
      <c r="CE116">
        <v>28.623149999999999</v>
      </c>
      <c r="CF116">
        <v>28.375824999999999</v>
      </c>
      <c r="CG116">
        <v>1199.97875</v>
      </c>
      <c r="CH116">
        <v>0.49998362499999999</v>
      </c>
      <c r="CI116">
        <v>0.50001637499999996</v>
      </c>
      <c r="CJ116">
        <v>0</v>
      </c>
      <c r="CK116">
        <v>817.37549999999999</v>
      </c>
      <c r="CL116">
        <v>4.9990899999999998</v>
      </c>
      <c r="CM116">
        <v>8956.5587500000001</v>
      </c>
      <c r="CN116">
        <v>9557.6237500000007</v>
      </c>
      <c r="CO116">
        <v>45.375</v>
      </c>
      <c r="CP116">
        <v>48.405999999999999</v>
      </c>
      <c r="CQ116">
        <v>46.25</v>
      </c>
      <c r="CR116">
        <v>47.061999999999998</v>
      </c>
      <c r="CS116">
        <v>46.875</v>
      </c>
      <c r="CT116">
        <v>597.46875</v>
      </c>
      <c r="CU116">
        <v>597.51</v>
      </c>
      <c r="CV116">
        <v>0</v>
      </c>
      <c r="CW116">
        <v>1665506531.7</v>
      </c>
      <c r="CX116">
        <v>0</v>
      </c>
      <c r="CY116">
        <v>1665503463</v>
      </c>
      <c r="CZ116" t="s">
        <v>356</v>
      </c>
      <c r="DA116">
        <v>1665503462</v>
      </c>
      <c r="DB116">
        <v>1665503463</v>
      </c>
      <c r="DC116">
        <v>5</v>
      </c>
      <c r="DD116">
        <v>8.5000000000000006E-2</v>
      </c>
      <c r="DE116">
        <v>-1E-3</v>
      </c>
      <c r="DF116">
        <v>-3.5999999999999997E-2</v>
      </c>
      <c r="DG116">
        <v>0.21</v>
      </c>
      <c r="DH116">
        <v>415</v>
      </c>
      <c r="DI116">
        <v>36</v>
      </c>
      <c r="DJ116">
        <v>0.25</v>
      </c>
      <c r="DK116">
        <v>0.11</v>
      </c>
      <c r="DL116">
        <v>-14.9477175</v>
      </c>
      <c r="DM116">
        <v>-1.0039350844277739</v>
      </c>
      <c r="DN116">
        <v>0.1119210299441083</v>
      </c>
      <c r="DO116">
        <v>0</v>
      </c>
      <c r="DP116">
        <v>0.51364702500000003</v>
      </c>
      <c r="DQ116">
        <v>0.1220679962476546</v>
      </c>
      <c r="DR116">
        <v>1.55021285578586E-2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363</v>
      </c>
      <c r="EA116">
        <v>3.2942</v>
      </c>
      <c r="EB116">
        <v>2.6253600000000001</v>
      </c>
      <c r="EC116">
        <v>0.13946700000000001</v>
      </c>
      <c r="ED116">
        <v>0.14066999999999999</v>
      </c>
      <c r="EE116">
        <v>0.15179200000000001</v>
      </c>
      <c r="EF116">
        <v>0.14870800000000001</v>
      </c>
      <c r="EG116">
        <v>25958.799999999999</v>
      </c>
      <c r="EH116">
        <v>26474.3</v>
      </c>
      <c r="EI116">
        <v>28076.9</v>
      </c>
      <c r="EJ116">
        <v>29669.7</v>
      </c>
      <c r="EK116">
        <v>32706.7</v>
      </c>
      <c r="EL116">
        <v>35108</v>
      </c>
      <c r="EM116">
        <v>39558</v>
      </c>
      <c r="EN116">
        <v>42463.7</v>
      </c>
      <c r="EO116">
        <v>2.1998199999999999</v>
      </c>
      <c r="EP116">
        <v>2.1456200000000001</v>
      </c>
      <c r="EQ116">
        <v>0.101853</v>
      </c>
      <c r="ER116">
        <v>0</v>
      </c>
      <c r="ES116">
        <v>34.150799999999997</v>
      </c>
      <c r="ET116">
        <v>999.9</v>
      </c>
      <c r="EU116">
        <v>73.7</v>
      </c>
      <c r="EV116">
        <v>36</v>
      </c>
      <c r="EW116">
        <v>43.42</v>
      </c>
      <c r="EX116">
        <v>56.509099999999997</v>
      </c>
      <c r="EY116">
        <v>-2.15144</v>
      </c>
      <c r="EZ116">
        <v>2</v>
      </c>
      <c r="FA116">
        <v>0.68178099999999997</v>
      </c>
      <c r="FB116">
        <v>1.8826099999999999</v>
      </c>
      <c r="FC116">
        <v>20.257899999999999</v>
      </c>
      <c r="FD116">
        <v>5.2171399999999997</v>
      </c>
      <c r="FE116">
        <v>12.007</v>
      </c>
      <c r="FF116">
        <v>4.9859499999999999</v>
      </c>
      <c r="FG116">
        <v>3.2846500000000001</v>
      </c>
      <c r="FH116">
        <v>6411.8</v>
      </c>
      <c r="FI116">
        <v>9999</v>
      </c>
      <c r="FJ116">
        <v>9999</v>
      </c>
      <c r="FK116">
        <v>490.6</v>
      </c>
      <c r="FL116">
        <v>1.8657999999999999</v>
      </c>
      <c r="FM116">
        <v>1.86216</v>
      </c>
      <c r="FN116">
        <v>1.8641799999999999</v>
      </c>
      <c r="FO116">
        <v>1.86033</v>
      </c>
      <c r="FP116">
        <v>1.861</v>
      </c>
      <c r="FQ116">
        <v>1.8600699999999999</v>
      </c>
      <c r="FR116">
        <v>1.8618399999999999</v>
      </c>
      <c r="FS116">
        <v>1.8583799999999999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0.153</v>
      </c>
      <c r="GH116">
        <v>0.2102</v>
      </c>
      <c r="GI116">
        <v>-0.38878066965608271</v>
      </c>
      <c r="GJ116">
        <v>8.4540356221501391E-4</v>
      </c>
      <c r="GK116">
        <v>6.8779579211309249E-8</v>
      </c>
      <c r="GL116">
        <v>-1.3381725072044801E-10</v>
      </c>
      <c r="GM116">
        <v>0.21020000000000039</v>
      </c>
      <c r="GN116">
        <v>0</v>
      </c>
      <c r="GO116">
        <v>0</v>
      </c>
      <c r="GP116">
        <v>0</v>
      </c>
      <c r="GQ116">
        <v>1</v>
      </c>
      <c r="GR116">
        <v>2082</v>
      </c>
      <c r="GS116">
        <v>3</v>
      </c>
      <c r="GT116">
        <v>35</v>
      </c>
      <c r="GU116">
        <v>51.1</v>
      </c>
      <c r="GV116">
        <v>51.1</v>
      </c>
      <c r="GW116">
        <v>2.0105</v>
      </c>
      <c r="GX116">
        <v>2.5817899999999998</v>
      </c>
      <c r="GY116">
        <v>2.04834</v>
      </c>
      <c r="GZ116">
        <v>2.6245099999999999</v>
      </c>
      <c r="HA116">
        <v>2.1972700000000001</v>
      </c>
      <c r="HB116">
        <v>2.3339799999999999</v>
      </c>
      <c r="HC116">
        <v>40.912199999999999</v>
      </c>
      <c r="HD116">
        <v>14.044499999999999</v>
      </c>
      <c r="HE116">
        <v>18</v>
      </c>
      <c r="HF116">
        <v>711.07799999999997</v>
      </c>
      <c r="HG116">
        <v>739.73800000000006</v>
      </c>
      <c r="HH116">
        <v>31.001100000000001</v>
      </c>
      <c r="HI116">
        <v>35.773699999999998</v>
      </c>
      <c r="HJ116">
        <v>30.001100000000001</v>
      </c>
      <c r="HK116">
        <v>35.531500000000001</v>
      </c>
      <c r="HL116">
        <v>35.506</v>
      </c>
      <c r="HM116">
        <v>40.223100000000002</v>
      </c>
      <c r="HN116">
        <v>14.932700000000001</v>
      </c>
      <c r="HO116">
        <v>100</v>
      </c>
      <c r="HP116">
        <v>31</v>
      </c>
      <c r="HQ116">
        <v>679.02300000000002</v>
      </c>
      <c r="HR116">
        <v>38.210299999999997</v>
      </c>
      <c r="HS116">
        <v>98.827299999999994</v>
      </c>
      <c r="HT116">
        <v>98.416799999999995</v>
      </c>
    </row>
    <row r="117" spans="1:228" x14ac:dyDescent="0.2">
      <c r="A117">
        <v>102</v>
      </c>
      <c r="B117">
        <v>1665506530.5999999</v>
      </c>
      <c r="C117">
        <v>403.5</v>
      </c>
      <c r="D117" t="s">
        <v>562</v>
      </c>
      <c r="E117" t="s">
        <v>563</v>
      </c>
      <c r="F117">
        <v>4</v>
      </c>
      <c r="G117">
        <v>1665506528.5999999</v>
      </c>
      <c r="H117">
        <f t="shared" si="34"/>
        <v>1.3443526247140169E-3</v>
      </c>
      <c r="I117">
        <f t="shared" si="35"/>
        <v>1.344352624714017</v>
      </c>
      <c r="J117">
        <f t="shared" si="36"/>
        <v>12.481915595173511</v>
      </c>
      <c r="K117">
        <f t="shared" si="37"/>
        <v>653.09214285714279</v>
      </c>
      <c r="L117">
        <f t="shared" si="38"/>
        <v>334.71085352170388</v>
      </c>
      <c r="M117">
        <f t="shared" si="39"/>
        <v>33.944248637795404</v>
      </c>
      <c r="N117">
        <f t="shared" si="40"/>
        <v>66.23245660331105</v>
      </c>
      <c r="O117">
        <f t="shared" si="41"/>
        <v>6.6631786558404363E-2</v>
      </c>
      <c r="P117">
        <f t="shared" si="42"/>
        <v>3.6831608559203244</v>
      </c>
      <c r="Q117">
        <f t="shared" si="43"/>
        <v>6.5969290141492304E-2</v>
      </c>
      <c r="R117">
        <f t="shared" si="44"/>
        <v>4.1289779930391735E-2</v>
      </c>
      <c r="S117">
        <f t="shared" si="45"/>
        <v>226.11848409330599</v>
      </c>
      <c r="T117">
        <f t="shared" si="46"/>
        <v>35.787830634874368</v>
      </c>
      <c r="U117">
        <f t="shared" si="47"/>
        <v>35.798999999999999</v>
      </c>
      <c r="V117">
        <f t="shared" si="48"/>
        <v>5.9031463069997914</v>
      </c>
      <c r="W117">
        <f t="shared" si="49"/>
        <v>69.705850994082269</v>
      </c>
      <c r="X117">
        <f t="shared" si="50"/>
        <v>3.9367532164586176</v>
      </c>
      <c r="Y117">
        <f t="shared" si="51"/>
        <v>5.6476653829143144</v>
      </c>
      <c r="Z117">
        <f t="shared" si="52"/>
        <v>1.9663930905411737</v>
      </c>
      <c r="AA117">
        <f t="shared" si="53"/>
        <v>-59.285950749888144</v>
      </c>
      <c r="AB117">
        <f t="shared" si="54"/>
        <v>-159.1028809942114</v>
      </c>
      <c r="AC117">
        <f t="shared" si="55"/>
        <v>-10.12757635446459</v>
      </c>
      <c r="AD117">
        <f t="shared" si="56"/>
        <v>-2.3979240052581474</v>
      </c>
      <c r="AE117">
        <f t="shared" si="57"/>
        <v>35.13143290149786</v>
      </c>
      <c r="AF117">
        <f t="shared" si="58"/>
        <v>1.4579358315437465</v>
      </c>
      <c r="AG117">
        <f t="shared" si="59"/>
        <v>12.481915595173511</v>
      </c>
      <c r="AH117">
        <v>694.27298477984527</v>
      </c>
      <c r="AI117">
        <v>681.99779393939389</v>
      </c>
      <c r="AJ117">
        <v>1.6928414951002111</v>
      </c>
      <c r="AK117">
        <v>66.836007347559729</v>
      </c>
      <c r="AL117">
        <f t="shared" si="60"/>
        <v>1.344352624714017</v>
      </c>
      <c r="AM117">
        <v>38.238461239390411</v>
      </c>
      <c r="AN117">
        <v>38.810226666666658</v>
      </c>
      <c r="AO117">
        <v>-6.7013240330193813E-3</v>
      </c>
      <c r="AP117">
        <v>85.801768597711657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47079.782035469245</v>
      </c>
      <c r="AV117">
        <f t="shared" si="64"/>
        <v>1200.007142857143</v>
      </c>
      <c r="AW117">
        <f t="shared" si="65"/>
        <v>1025.9320850224383</v>
      </c>
      <c r="AX117">
        <f t="shared" si="66"/>
        <v>0.85493831526682196</v>
      </c>
      <c r="AY117">
        <f t="shared" si="67"/>
        <v>0.1884309484649665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1665506528.5999999</v>
      </c>
      <c r="BF117">
        <v>653.09214285714279</v>
      </c>
      <c r="BG117">
        <v>668.08157142857146</v>
      </c>
      <c r="BH117">
        <v>38.818771428571431</v>
      </c>
      <c r="BI117">
        <v>38.236642857142847</v>
      </c>
      <c r="BJ117">
        <v>652.93685714285709</v>
      </c>
      <c r="BK117">
        <v>38.60857142857143</v>
      </c>
      <c r="BL117">
        <v>649.96285714285716</v>
      </c>
      <c r="BM117">
        <v>101.3138571428572</v>
      </c>
      <c r="BN117">
        <v>9.9790728571428566E-2</v>
      </c>
      <c r="BO117">
        <v>34.997742857142853</v>
      </c>
      <c r="BP117">
        <v>35.798999999999999</v>
      </c>
      <c r="BQ117">
        <v>999.89999999999986</v>
      </c>
      <c r="BR117">
        <v>0</v>
      </c>
      <c r="BS117">
        <v>0</v>
      </c>
      <c r="BT117">
        <v>8995.7142857142862</v>
      </c>
      <c r="BU117">
        <v>0</v>
      </c>
      <c r="BV117">
        <v>2064.3771428571431</v>
      </c>
      <c r="BW117">
        <v>-14.98964285714286</v>
      </c>
      <c r="BX117">
        <v>679.46814285714288</v>
      </c>
      <c r="BY117">
        <v>694.6425714285715</v>
      </c>
      <c r="BZ117">
        <v>0.58209985714285728</v>
      </c>
      <c r="CA117">
        <v>668.08157142857146</v>
      </c>
      <c r="CB117">
        <v>38.236642857142847</v>
      </c>
      <c r="CC117">
        <v>3.9328799999999999</v>
      </c>
      <c r="CD117">
        <v>3.8739057142857138</v>
      </c>
      <c r="CE117">
        <v>28.614271428571431</v>
      </c>
      <c r="CF117">
        <v>28.35417142857143</v>
      </c>
      <c r="CG117">
        <v>1200.007142857143</v>
      </c>
      <c r="CH117">
        <v>0.49997142857142862</v>
      </c>
      <c r="CI117">
        <v>0.50002857142857138</v>
      </c>
      <c r="CJ117">
        <v>0</v>
      </c>
      <c r="CK117">
        <v>816.71528571428564</v>
      </c>
      <c r="CL117">
        <v>4.9990899999999998</v>
      </c>
      <c r="CM117">
        <v>8953.3342857142852</v>
      </c>
      <c r="CN117">
        <v>9557.8185714285701</v>
      </c>
      <c r="CO117">
        <v>45.419285714285706</v>
      </c>
      <c r="CP117">
        <v>48.428142857142859</v>
      </c>
      <c r="CQ117">
        <v>46.303142857142859</v>
      </c>
      <c r="CR117">
        <v>47.061999999999998</v>
      </c>
      <c r="CS117">
        <v>46.875</v>
      </c>
      <c r="CT117">
        <v>597.47142857142842</v>
      </c>
      <c r="CU117">
        <v>597.53571428571433</v>
      </c>
      <c r="CV117">
        <v>0</v>
      </c>
      <c r="CW117">
        <v>1665506535.3</v>
      </c>
      <c r="CX117">
        <v>0</v>
      </c>
      <c r="CY117">
        <v>1665503463</v>
      </c>
      <c r="CZ117" t="s">
        <v>356</v>
      </c>
      <c r="DA117">
        <v>1665503462</v>
      </c>
      <c r="DB117">
        <v>1665503463</v>
      </c>
      <c r="DC117">
        <v>5</v>
      </c>
      <c r="DD117">
        <v>8.5000000000000006E-2</v>
      </c>
      <c r="DE117">
        <v>-1E-3</v>
      </c>
      <c r="DF117">
        <v>-3.5999999999999997E-2</v>
      </c>
      <c r="DG117">
        <v>0.21</v>
      </c>
      <c r="DH117">
        <v>415</v>
      </c>
      <c r="DI117">
        <v>36</v>
      </c>
      <c r="DJ117">
        <v>0.25</v>
      </c>
      <c r="DK117">
        <v>0.11</v>
      </c>
      <c r="DL117">
        <v>-15.00999024390244</v>
      </c>
      <c r="DM117">
        <v>-0.49689407665508523</v>
      </c>
      <c r="DN117">
        <v>8.3611368129150571E-2</v>
      </c>
      <c r="DO117">
        <v>0</v>
      </c>
      <c r="DP117">
        <v>0.5315712926829268</v>
      </c>
      <c r="DQ117">
        <v>0.2736562160278741</v>
      </c>
      <c r="DR117">
        <v>3.1422374618968948E-2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363</v>
      </c>
      <c r="EA117">
        <v>3.29413</v>
      </c>
      <c r="EB117">
        <v>2.62514</v>
      </c>
      <c r="EC117">
        <v>0.14044599999999999</v>
      </c>
      <c r="ED117">
        <v>0.14158599999999999</v>
      </c>
      <c r="EE117">
        <v>0.15173500000000001</v>
      </c>
      <c r="EF117">
        <v>0.148697</v>
      </c>
      <c r="EG117">
        <v>25928.400000000001</v>
      </c>
      <c r="EH117">
        <v>26445.3</v>
      </c>
      <c r="EI117">
        <v>28076</v>
      </c>
      <c r="EJ117">
        <v>29669</v>
      </c>
      <c r="EK117">
        <v>32708.1</v>
      </c>
      <c r="EL117">
        <v>35107.699999999997</v>
      </c>
      <c r="EM117">
        <v>39556.9</v>
      </c>
      <c r="EN117">
        <v>42462.7</v>
      </c>
      <c r="EO117">
        <v>2.1997499999999999</v>
      </c>
      <c r="EP117">
        <v>2.14567</v>
      </c>
      <c r="EQ117">
        <v>0.101753</v>
      </c>
      <c r="ER117">
        <v>0</v>
      </c>
      <c r="ES117">
        <v>34.163200000000003</v>
      </c>
      <c r="ET117">
        <v>999.9</v>
      </c>
      <c r="EU117">
        <v>73.7</v>
      </c>
      <c r="EV117">
        <v>36</v>
      </c>
      <c r="EW117">
        <v>43.4191</v>
      </c>
      <c r="EX117">
        <v>56.689100000000003</v>
      </c>
      <c r="EY117">
        <v>-2.2115399999999998</v>
      </c>
      <c r="EZ117">
        <v>2</v>
      </c>
      <c r="FA117">
        <v>0.68262999999999996</v>
      </c>
      <c r="FB117">
        <v>1.8850199999999999</v>
      </c>
      <c r="FC117">
        <v>20.257100000000001</v>
      </c>
      <c r="FD117">
        <v>5.2142900000000001</v>
      </c>
      <c r="FE117">
        <v>12.0077</v>
      </c>
      <c r="FF117">
        <v>4.98475</v>
      </c>
      <c r="FG117">
        <v>3.2840500000000001</v>
      </c>
      <c r="FH117">
        <v>6411.8</v>
      </c>
      <c r="FI117">
        <v>9999</v>
      </c>
      <c r="FJ117">
        <v>9999</v>
      </c>
      <c r="FK117">
        <v>490.6</v>
      </c>
      <c r="FL117">
        <v>1.86581</v>
      </c>
      <c r="FM117">
        <v>1.8621700000000001</v>
      </c>
      <c r="FN117">
        <v>1.8641799999999999</v>
      </c>
      <c r="FO117">
        <v>1.86033</v>
      </c>
      <c r="FP117">
        <v>1.8609800000000001</v>
      </c>
      <c r="FQ117">
        <v>1.86006</v>
      </c>
      <c r="FR117">
        <v>1.86178</v>
      </c>
      <c r="FS117">
        <v>1.8583700000000001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0.158</v>
      </c>
      <c r="GH117">
        <v>0.2102</v>
      </c>
      <c r="GI117">
        <v>-0.38878066965608271</v>
      </c>
      <c r="GJ117">
        <v>8.4540356221501391E-4</v>
      </c>
      <c r="GK117">
        <v>6.8779579211309249E-8</v>
      </c>
      <c r="GL117">
        <v>-1.3381725072044801E-10</v>
      </c>
      <c r="GM117">
        <v>0.21020000000000039</v>
      </c>
      <c r="GN117">
        <v>0</v>
      </c>
      <c r="GO117">
        <v>0</v>
      </c>
      <c r="GP117">
        <v>0</v>
      </c>
      <c r="GQ117">
        <v>1</v>
      </c>
      <c r="GR117">
        <v>2082</v>
      </c>
      <c r="GS117">
        <v>3</v>
      </c>
      <c r="GT117">
        <v>35</v>
      </c>
      <c r="GU117">
        <v>51.1</v>
      </c>
      <c r="GV117">
        <v>51.1</v>
      </c>
      <c r="GW117">
        <v>2.02637</v>
      </c>
      <c r="GX117">
        <v>2.5695800000000002</v>
      </c>
      <c r="GY117">
        <v>2.04834</v>
      </c>
      <c r="GZ117">
        <v>2.6245099999999999</v>
      </c>
      <c r="HA117">
        <v>2.1972700000000001</v>
      </c>
      <c r="HB117">
        <v>2.3645</v>
      </c>
      <c r="HC117">
        <v>40.912199999999999</v>
      </c>
      <c r="HD117">
        <v>14.044499999999999</v>
      </c>
      <c r="HE117">
        <v>18</v>
      </c>
      <c r="HF117">
        <v>711.08600000000001</v>
      </c>
      <c r="HG117">
        <v>739.85199999999998</v>
      </c>
      <c r="HH117">
        <v>31.000800000000002</v>
      </c>
      <c r="HI117">
        <v>35.782699999999998</v>
      </c>
      <c r="HJ117">
        <v>30.001000000000001</v>
      </c>
      <c r="HK117">
        <v>35.5381</v>
      </c>
      <c r="HL117">
        <v>35.511600000000001</v>
      </c>
      <c r="HM117">
        <v>40.542900000000003</v>
      </c>
      <c r="HN117">
        <v>14.932700000000001</v>
      </c>
      <c r="HO117">
        <v>100</v>
      </c>
      <c r="HP117">
        <v>31</v>
      </c>
      <c r="HQ117">
        <v>685.73900000000003</v>
      </c>
      <c r="HR117">
        <v>38.3536</v>
      </c>
      <c r="HS117">
        <v>98.8245</v>
      </c>
      <c r="HT117">
        <v>98.414400000000001</v>
      </c>
    </row>
    <row r="118" spans="1:228" x14ac:dyDescent="0.2">
      <c r="A118">
        <v>103</v>
      </c>
      <c r="B118">
        <v>1665506534.5999999</v>
      </c>
      <c r="C118">
        <v>407.5</v>
      </c>
      <c r="D118" t="s">
        <v>564</v>
      </c>
      <c r="E118" t="s">
        <v>565</v>
      </c>
      <c r="F118">
        <v>4</v>
      </c>
      <c r="G118">
        <v>1665506532.2874999</v>
      </c>
      <c r="H118">
        <f t="shared" si="34"/>
        <v>1.3871370601083572E-3</v>
      </c>
      <c r="I118">
        <f t="shared" si="35"/>
        <v>1.3871370601083572</v>
      </c>
      <c r="J118">
        <f t="shared" si="36"/>
        <v>12.11750970697563</v>
      </c>
      <c r="K118">
        <f t="shared" si="37"/>
        <v>659.001125</v>
      </c>
      <c r="L118">
        <f t="shared" si="38"/>
        <v>357.16059979606604</v>
      </c>
      <c r="M118">
        <f t="shared" si="39"/>
        <v>36.221839440014598</v>
      </c>
      <c r="N118">
        <f t="shared" si="40"/>
        <v>66.83333199173866</v>
      </c>
      <c r="O118">
        <f t="shared" si="41"/>
        <v>6.8570540540255437E-2</v>
      </c>
      <c r="P118">
        <f t="shared" si="42"/>
        <v>3.6801988889729742</v>
      </c>
      <c r="Q118">
        <f t="shared" si="43"/>
        <v>6.786859118521528E-2</v>
      </c>
      <c r="R118">
        <f t="shared" si="44"/>
        <v>4.2480337893914588E-2</v>
      </c>
      <c r="S118">
        <f t="shared" si="45"/>
        <v>226.11264561043546</v>
      </c>
      <c r="T118">
        <f t="shared" si="46"/>
        <v>35.790973056528436</v>
      </c>
      <c r="U118">
        <f t="shared" si="47"/>
        <v>35.812537499999998</v>
      </c>
      <c r="V118">
        <f t="shared" si="48"/>
        <v>5.9075475808692763</v>
      </c>
      <c r="W118">
        <f t="shared" si="49"/>
        <v>69.636292274291662</v>
      </c>
      <c r="X118">
        <f t="shared" si="50"/>
        <v>3.9353343352653276</v>
      </c>
      <c r="Y118">
        <f t="shared" si="51"/>
        <v>5.6512691970508238</v>
      </c>
      <c r="Z118">
        <f t="shared" si="52"/>
        <v>1.9722132456039487</v>
      </c>
      <c r="AA118">
        <f t="shared" si="53"/>
        <v>-61.172744350778551</v>
      </c>
      <c r="AB118">
        <f t="shared" si="54"/>
        <v>-159.37528854204373</v>
      </c>
      <c r="AC118">
        <f t="shared" si="55"/>
        <v>-10.154318809124696</v>
      </c>
      <c r="AD118">
        <f t="shared" si="56"/>
        <v>-4.5897060915115162</v>
      </c>
      <c r="AE118">
        <f t="shared" si="57"/>
        <v>34.986270420961141</v>
      </c>
      <c r="AF118">
        <f t="shared" si="58"/>
        <v>1.4233765310930211</v>
      </c>
      <c r="AG118">
        <f t="shared" si="59"/>
        <v>12.11750970697563</v>
      </c>
      <c r="AH118">
        <v>700.81546861275945</v>
      </c>
      <c r="AI118">
        <v>688.67550303030293</v>
      </c>
      <c r="AJ118">
        <v>1.6987215228137811</v>
      </c>
      <c r="AK118">
        <v>66.836007347559729</v>
      </c>
      <c r="AL118">
        <f t="shared" si="60"/>
        <v>1.3871370601083572</v>
      </c>
      <c r="AM118">
        <v>38.234792078693609</v>
      </c>
      <c r="AN118">
        <v>38.799432727272709</v>
      </c>
      <c r="AO118">
        <v>-2.0774705866935619E-3</v>
      </c>
      <c r="AP118">
        <v>85.801768597711657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47025.396729722059</v>
      </c>
      <c r="AV118">
        <f t="shared" si="64"/>
        <v>1199.98125</v>
      </c>
      <c r="AW118">
        <f t="shared" si="65"/>
        <v>1025.9094510934899</v>
      </c>
      <c r="AX118">
        <f t="shared" si="66"/>
        <v>0.85493790098261102</v>
      </c>
      <c r="AY118">
        <f t="shared" si="67"/>
        <v>0.18843014889643939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1665506532.2874999</v>
      </c>
      <c r="BF118">
        <v>659.001125</v>
      </c>
      <c r="BG118">
        <v>673.92237499999999</v>
      </c>
      <c r="BH118">
        <v>38.8038375</v>
      </c>
      <c r="BI118">
        <v>38.235574999999997</v>
      </c>
      <c r="BJ118">
        <v>658.84112500000003</v>
      </c>
      <c r="BK118">
        <v>38.5936375</v>
      </c>
      <c r="BL118">
        <v>650.04975000000002</v>
      </c>
      <c r="BM118">
        <v>101.316</v>
      </c>
      <c r="BN118">
        <v>0.1001121375</v>
      </c>
      <c r="BO118">
        <v>35.009262499999998</v>
      </c>
      <c r="BP118">
        <v>35.812537499999998</v>
      </c>
      <c r="BQ118">
        <v>999.9</v>
      </c>
      <c r="BR118">
        <v>0</v>
      </c>
      <c r="BS118">
        <v>0</v>
      </c>
      <c r="BT118">
        <v>8985.3137499999993</v>
      </c>
      <c r="BU118">
        <v>0</v>
      </c>
      <c r="BV118">
        <v>2072.6862500000002</v>
      </c>
      <c r="BW118">
        <v>-14.9213875</v>
      </c>
      <c r="BX118">
        <v>685.60512500000004</v>
      </c>
      <c r="BY118">
        <v>700.71475000000009</v>
      </c>
      <c r="BZ118">
        <v>0.56826337500000002</v>
      </c>
      <c r="CA118">
        <v>673.92237499999999</v>
      </c>
      <c r="CB118">
        <v>38.235574999999997</v>
      </c>
      <c r="CC118">
        <v>3.9314524999999998</v>
      </c>
      <c r="CD118">
        <v>3.8738774999999999</v>
      </c>
      <c r="CE118">
        <v>28.608025000000001</v>
      </c>
      <c r="CF118">
        <v>28.354062500000001</v>
      </c>
      <c r="CG118">
        <v>1199.98125</v>
      </c>
      <c r="CH118">
        <v>0.49998550000000003</v>
      </c>
      <c r="CI118">
        <v>0.50001450000000003</v>
      </c>
      <c r="CJ118">
        <v>0</v>
      </c>
      <c r="CK118">
        <v>816.22225000000003</v>
      </c>
      <c r="CL118">
        <v>4.9990899999999998</v>
      </c>
      <c r="CM118">
        <v>8949.4150000000009</v>
      </c>
      <c r="CN118">
        <v>9557.6587499999987</v>
      </c>
      <c r="CO118">
        <v>45.429250000000003</v>
      </c>
      <c r="CP118">
        <v>48.436999999999998</v>
      </c>
      <c r="CQ118">
        <v>46.296499999999988</v>
      </c>
      <c r="CR118">
        <v>47.061999999999998</v>
      </c>
      <c r="CS118">
        <v>46.875</v>
      </c>
      <c r="CT118">
        <v>597.47499999999991</v>
      </c>
      <c r="CU118">
        <v>597.50625000000002</v>
      </c>
      <c r="CV118">
        <v>0</v>
      </c>
      <c r="CW118">
        <v>1665506539.5</v>
      </c>
      <c r="CX118">
        <v>0</v>
      </c>
      <c r="CY118">
        <v>1665503463</v>
      </c>
      <c r="CZ118" t="s">
        <v>356</v>
      </c>
      <c r="DA118">
        <v>1665503462</v>
      </c>
      <c r="DB118">
        <v>1665503463</v>
      </c>
      <c r="DC118">
        <v>5</v>
      </c>
      <c r="DD118">
        <v>8.5000000000000006E-2</v>
      </c>
      <c r="DE118">
        <v>-1E-3</v>
      </c>
      <c r="DF118">
        <v>-3.5999999999999997E-2</v>
      </c>
      <c r="DG118">
        <v>0.21</v>
      </c>
      <c r="DH118">
        <v>415</v>
      </c>
      <c r="DI118">
        <v>36</v>
      </c>
      <c r="DJ118">
        <v>0.25</v>
      </c>
      <c r="DK118">
        <v>0.11</v>
      </c>
      <c r="DL118">
        <v>-15.00389024390244</v>
      </c>
      <c r="DM118">
        <v>7.6797909407628595E-2</v>
      </c>
      <c r="DN118">
        <v>8.8909641181721635E-2</v>
      </c>
      <c r="DO118">
        <v>1</v>
      </c>
      <c r="DP118">
        <v>0.5438404634146341</v>
      </c>
      <c r="DQ118">
        <v>0.27671239024390232</v>
      </c>
      <c r="DR118">
        <v>3.1710542344930599E-2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3.2942200000000001</v>
      </c>
      <c r="EB118">
        <v>2.6253000000000002</v>
      </c>
      <c r="EC118">
        <v>0.14139499999999999</v>
      </c>
      <c r="ED118">
        <v>0.142541</v>
      </c>
      <c r="EE118">
        <v>0.151696</v>
      </c>
      <c r="EF118">
        <v>0.14870700000000001</v>
      </c>
      <c r="EG118">
        <v>25899.599999999999</v>
      </c>
      <c r="EH118">
        <v>26415.1</v>
      </c>
      <c r="EI118">
        <v>28075.9</v>
      </c>
      <c r="EJ118">
        <v>29668.3</v>
      </c>
      <c r="EK118">
        <v>32709.200000000001</v>
      </c>
      <c r="EL118">
        <v>35106.6</v>
      </c>
      <c r="EM118">
        <v>39556.300000000003</v>
      </c>
      <c r="EN118">
        <v>42461.8</v>
      </c>
      <c r="EO118">
        <v>2.1996799999999999</v>
      </c>
      <c r="EP118">
        <v>2.1456</v>
      </c>
      <c r="EQ118">
        <v>0.101656</v>
      </c>
      <c r="ER118">
        <v>0</v>
      </c>
      <c r="ES118">
        <v>34.175600000000003</v>
      </c>
      <c r="ET118">
        <v>999.9</v>
      </c>
      <c r="EU118">
        <v>73.7</v>
      </c>
      <c r="EV118">
        <v>36</v>
      </c>
      <c r="EW118">
        <v>43.420200000000001</v>
      </c>
      <c r="EX118">
        <v>56.7791</v>
      </c>
      <c r="EY118">
        <v>-2.2155499999999999</v>
      </c>
      <c r="EZ118">
        <v>2</v>
      </c>
      <c r="FA118">
        <v>0.68324200000000002</v>
      </c>
      <c r="FB118">
        <v>1.8870400000000001</v>
      </c>
      <c r="FC118">
        <v>20.2576</v>
      </c>
      <c r="FD118">
        <v>5.21774</v>
      </c>
      <c r="FE118">
        <v>12.006399999999999</v>
      </c>
      <c r="FF118">
        <v>4.9859499999999999</v>
      </c>
      <c r="FG118">
        <v>3.2846500000000001</v>
      </c>
      <c r="FH118">
        <v>6411.8</v>
      </c>
      <c r="FI118">
        <v>9999</v>
      </c>
      <c r="FJ118">
        <v>9999</v>
      </c>
      <c r="FK118">
        <v>490.6</v>
      </c>
      <c r="FL118">
        <v>1.86581</v>
      </c>
      <c r="FM118">
        <v>1.86216</v>
      </c>
      <c r="FN118">
        <v>1.86419</v>
      </c>
      <c r="FO118">
        <v>1.8603400000000001</v>
      </c>
      <c r="FP118">
        <v>1.861</v>
      </c>
      <c r="FQ118">
        <v>1.86008</v>
      </c>
      <c r="FR118">
        <v>1.8617900000000001</v>
      </c>
      <c r="FS118">
        <v>1.85839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0.16300000000000001</v>
      </c>
      <c r="GH118">
        <v>0.2102</v>
      </c>
      <c r="GI118">
        <v>-0.38878066965608271</v>
      </c>
      <c r="GJ118">
        <v>8.4540356221501391E-4</v>
      </c>
      <c r="GK118">
        <v>6.8779579211309249E-8</v>
      </c>
      <c r="GL118">
        <v>-1.3381725072044801E-10</v>
      </c>
      <c r="GM118">
        <v>0.21020000000000039</v>
      </c>
      <c r="GN118">
        <v>0</v>
      </c>
      <c r="GO118">
        <v>0</v>
      </c>
      <c r="GP118">
        <v>0</v>
      </c>
      <c r="GQ118">
        <v>1</v>
      </c>
      <c r="GR118">
        <v>2082</v>
      </c>
      <c r="GS118">
        <v>3</v>
      </c>
      <c r="GT118">
        <v>35</v>
      </c>
      <c r="GU118">
        <v>51.2</v>
      </c>
      <c r="GV118">
        <v>51.2</v>
      </c>
      <c r="GW118">
        <v>2.0422400000000001</v>
      </c>
      <c r="GX118">
        <v>2.5598100000000001</v>
      </c>
      <c r="GY118">
        <v>2.04834</v>
      </c>
      <c r="GZ118">
        <v>2.6245099999999999</v>
      </c>
      <c r="HA118">
        <v>2.1972700000000001</v>
      </c>
      <c r="HB118">
        <v>2.36206</v>
      </c>
      <c r="HC118">
        <v>40.912199999999999</v>
      </c>
      <c r="HD118">
        <v>14.0532</v>
      </c>
      <c r="HE118">
        <v>18</v>
      </c>
      <c r="HF118">
        <v>711.09299999999996</v>
      </c>
      <c r="HG118">
        <v>739.85699999999997</v>
      </c>
      <c r="HH118">
        <v>31.000699999999998</v>
      </c>
      <c r="HI118">
        <v>35.790199999999999</v>
      </c>
      <c r="HJ118">
        <v>30.000900000000001</v>
      </c>
      <c r="HK118">
        <v>35.544600000000003</v>
      </c>
      <c r="HL118">
        <v>35.518099999999997</v>
      </c>
      <c r="HM118">
        <v>40.863100000000003</v>
      </c>
      <c r="HN118">
        <v>14.6553</v>
      </c>
      <c r="HO118">
        <v>100</v>
      </c>
      <c r="HP118">
        <v>31</v>
      </c>
      <c r="HQ118">
        <v>692.42600000000004</v>
      </c>
      <c r="HR118">
        <v>38.4146</v>
      </c>
      <c r="HS118">
        <v>98.823499999999996</v>
      </c>
      <c r="HT118">
        <v>98.412199999999999</v>
      </c>
    </row>
    <row r="119" spans="1:228" x14ac:dyDescent="0.2">
      <c r="A119">
        <v>104</v>
      </c>
      <c r="B119">
        <v>1665506538.5999999</v>
      </c>
      <c r="C119">
        <v>411.5</v>
      </c>
      <c r="D119" t="s">
        <v>566</v>
      </c>
      <c r="E119" t="s">
        <v>567</v>
      </c>
      <c r="F119">
        <v>4</v>
      </c>
      <c r="G119">
        <v>1665506536.5999999</v>
      </c>
      <c r="H119">
        <f t="shared" si="34"/>
        <v>1.3616686782199994E-3</v>
      </c>
      <c r="I119">
        <f t="shared" si="35"/>
        <v>1.3616686782199994</v>
      </c>
      <c r="J119">
        <f t="shared" si="36"/>
        <v>12.446198291681425</v>
      </c>
      <c r="K119">
        <f t="shared" si="37"/>
        <v>666.03628571428567</v>
      </c>
      <c r="L119">
        <f t="shared" si="38"/>
        <v>350.22662263607469</v>
      </c>
      <c r="M119">
        <f t="shared" si="39"/>
        <v>35.518147429309231</v>
      </c>
      <c r="N119">
        <f t="shared" si="40"/>
        <v>67.545907307712554</v>
      </c>
      <c r="O119">
        <f t="shared" si="41"/>
        <v>6.7140014074820245E-2</v>
      </c>
      <c r="P119">
        <f t="shared" si="42"/>
        <v>3.6762582102961483</v>
      </c>
      <c r="Q119">
        <f t="shared" si="43"/>
        <v>6.6466178696417438E-2</v>
      </c>
      <c r="R119">
        <f t="shared" si="44"/>
        <v>4.1601339392824309E-2</v>
      </c>
      <c r="S119">
        <f t="shared" si="45"/>
        <v>226.12281609271261</v>
      </c>
      <c r="T119">
        <f t="shared" si="46"/>
        <v>35.805971046297358</v>
      </c>
      <c r="U119">
        <f t="shared" si="47"/>
        <v>35.823442857142858</v>
      </c>
      <c r="V119">
        <f t="shared" si="48"/>
        <v>5.9110951728339405</v>
      </c>
      <c r="W119">
        <f t="shared" si="49"/>
        <v>69.583879148840325</v>
      </c>
      <c r="X119">
        <f t="shared" si="50"/>
        <v>3.9342970777620403</v>
      </c>
      <c r="Y119">
        <f t="shared" si="51"/>
        <v>5.6540352821471132</v>
      </c>
      <c r="Z119">
        <f t="shared" si="52"/>
        <v>1.9767980950719002</v>
      </c>
      <c r="AA119">
        <f t="shared" si="53"/>
        <v>-60.049588709501975</v>
      </c>
      <c r="AB119">
        <f t="shared" si="54"/>
        <v>-159.6144706468599</v>
      </c>
      <c r="AC119">
        <f t="shared" si="55"/>
        <v>-10.181436567990453</v>
      </c>
      <c r="AD119">
        <f t="shared" si="56"/>
        <v>-3.7226798316397094</v>
      </c>
      <c r="AE119">
        <f t="shared" si="57"/>
        <v>35.13828859684822</v>
      </c>
      <c r="AF119">
        <f t="shared" si="58"/>
        <v>1.33835567502621</v>
      </c>
      <c r="AG119">
        <f t="shared" si="59"/>
        <v>12.446198291681425</v>
      </c>
      <c r="AH119">
        <v>707.66917978412073</v>
      </c>
      <c r="AI119">
        <v>695.44278181818208</v>
      </c>
      <c r="AJ119">
        <v>1.685085788060106</v>
      </c>
      <c r="AK119">
        <v>66.836007347559729</v>
      </c>
      <c r="AL119">
        <f t="shared" si="60"/>
        <v>1.3616686782199994</v>
      </c>
      <c r="AM119">
        <v>38.245766173101153</v>
      </c>
      <c r="AN119">
        <v>38.7950618181818</v>
      </c>
      <c r="AO119">
        <v>-1.084412128958714E-3</v>
      </c>
      <c r="AP119">
        <v>85.801768597711657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46954.016588874358</v>
      </c>
      <c r="AV119">
        <f t="shared" si="64"/>
        <v>1200.0342857142859</v>
      </c>
      <c r="AW119">
        <f t="shared" si="65"/>
        <v>1025.9548850221311</v>
      </c>
      <c r="AX119">
        <f t="shared" si="66"/>
        <v>0.85493797738575517</v>
      </c>
      <c r="AY119">
        <f t="shared" si="67"/>
        <v>0.18843029635450748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1665506536.5999999</v>
      </c>
      <c r="BF119">
        <v>666.03628571428567</v>
      </c>
      <c r="BG119">
        <v>681.00142857142862</v>
      </c>
      <c r="BH119">
        <v>38.794128571428573</v>
      </c>
      <c r="BI119">
        <v>38.259799999999998</v>
      </c>
      <c r="BJ119">
        <v>665.8711428571429</v>
      </c>
      <c r="BK119">
        <v>38.583928571428579</v>
      </c>
      <c r="BL119">
        <v>650.04485714285704</v>
      </c>
      <c r="BM119">
        <v>101.31442857142861</v>
      </c>
      <c r="BN119">
        <v>0.1003272857142857</v>
      </c>
      <c r="BO119">
        <v>35.018099999999997</v>
      </c>
      <c r="BP119">
        <v>35.823442857142858</v>
      </c>
      <c r="BQ119">
        <v>999.89999999999986</v>
      </c>
      <c r="BR119">
        <v>0</v>
      </c>
      <c r="BS119">
        <v>0</v>
      </c>
      <c r="BT119">
        <v>8971.8757142857139</v>
      </c>
      <c r="BU119">
        <v>0</v>
      </c>
      <c r="BV119">
        <v>2082.787142857142</v>
      </c>
      <c r="BW119">
        <v>-14.9651</v>
      </c>
      <c r="BX119">
        <v>692.91757142857136</v>
      </c>
      <c r="BY119">
        <v>708.09299999999996</v>
      </c>
      <c r="BZ119">
        <v>0.53433671428571439</v>
      </c>
      <c r="CA119">
        <v>681.00142857142862</v>
      </c>
      <c r="CB119">
        <v>38.259799999999998</v>
      </c>
      <c r="CC119">
        <v>3.9304100000000002</v>
      </c>
      <c r="CD119">
        <v>3.876274285714286</v>
      </c>
      <c r="CE119">
        <v>28.603485714285711</v>
      </c>
      <c r="CF119">
        <v>28.364714285714289</v>
      </c>
      <c r="CG119">
        <v>1200.0342857142859</v>
      </c>
      <c r="CH119">
        <v>0.4999831428571429</v>
      </c>
      <c r="CI119">
        <v>0.50001685714285704</v>
      </c>
      <c r="CJ119">
        <v>0</v>
      </c>
      <c r="CK119">
        <v>815.89099999999996</v>
      </c>
      <c r="CL119">
        <v>4.9990899999999998</v>
      </c>
      <c r="CM119">
        <v>8946.3828571428567</v>
      </c>
      <c r="CN119">
        <v>9558.0814285714296</v>
      </c>
      <c r="CO119">
        <v>45.436999999999998</v>
      </c>
      <c r="CP119">
        <v>48.436999999999998</v>
      </c>
      <c r="CQ119">
        <v>46.311999999999998</v>
      </c>
      <c r="CR119">
        <v>47.107000000000014</v>
      </c>
      <c r="CS119">
        <v>46.883857142857153</v>
      </c>
      <c r="CT119">
        <v>597.49857142857138</v>
      </c>
      <c r="CU119">
        <v>597.53571428571433</v>
      </c>
      <c r="CV119">
        <v>0</v>
      </c>
      <c r="CW119">
        <v>1665506543.0999999</v>
      </c>
      <c r="CX119">
        <v>0</v>
      </c>
      <c r="CY119">
        <v>1665503463</v>
      </c>
      <c r="CZ119" t="s">
        <v>356</v>
      </c>
      <c r="DA119">
        <v>1665503462</v>
      </c>
      <c r="DB119">
        <v>1665503463</v>
      </c>
      <c r="DC119">
        <v>5</v>
      </c>
      <c r="DD119">
        <v>8.5000000000000006E-2</v>
      </c>
      <c r="DE119">
        <v>-1E-3</v>
      </c>
      <c r="DF119">
        <v>-3.5999999999999997E-2</v>
      </c>
      <c r="DG119">
        <v>0.21</v>
      </c>
      <c r="DH119">
        <v>415</v>
      </c>
      <c r="DI119">
        <v>36</v>
      </c>
      <c r="DJ119">
        <v>0.25</v>
      </c>
      <c r="DK119">
        <v>0.11</v>
      </c>
      <c r="DL119">
        <v>-14.997582926829271</v>
      </c>
      <c r="DM119">
        <v>0.27063554006971929</v>
      </c>
      <c r="DN119">
        <v>9.0666894763567596E-2</v>
      </c>
      <c r="DO119">
        <v>0</v>
      </c>
      <c r="DP119">
        <v>0.55020180487804882</v>
      </c>
      <c r="DQ119">
        <v>0.12783133797909441</v>
      </c>
      <c r="DR119">
        <v>2.7794903700463239E-2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363</v>
      </c>
      <c r="EA119">
        <v>3.29433</v>
      </c>
      <c r="EB119">
        <v>2.6252800000000001</v>
      </c>
      <c r="EC119">
        <v>0.14235</v>
      </c>
      <c r="ED119">
        <v>0.14349200000000001</v>
      </c>
      <c r="EE119">
        <v>0.15169199999999999</v>
      </c>
      <c r="EF119">
        <v>0.14880699999999999</v>
      </c>
      <c r="EG119">
        <v>25870</v>
      </c>
      <c r="EH119">
        <v>26384.9</v>
      </c>
      <c r="EI119">
        <v>28075.1</v>
      </c>
      <c r="EJ119">
        <v>29667.4</v>
      </c>
      <c r="EK119">
        <v>32708.6</v>
      </c>
      <c r="EL119">
        <v>35101.5</v>
      </c>
      <c r="EM119">
        <v>39555.4</v>
      </c>
      <c r="EN119">
        <v>42460.5</v>
      </c>
      <c r="EO119">
        <v>2.1997200000000001</v>
      </c>
      <c r="EP119">
        <v>2.1455799999999998</v>
      </c>
      <c r="EQ119">
        <v>0.101481</v>
      </c>
      <c r="ER119">
        <v>0</v>
      </c>
      <c r="ES119">
        <v>34.191000000000003</v>
      </c>
      <c r="ET119">
        <v>999.9</v>
      </c>
      <c r="EU119">
        <v>73.7</v>
      </c>
      <c r="EV119">
        <v>36</v>
      </c>
      <c r="EW119">
        <v>43.421500000000002</v>
      </c>
      <c r="EX119">
        <v>57.079099999999997</v>
      </c>
      <c r="EY119">
        <v>-2.1033599999999999</v>
      </c>
      <c r="EZ119">
        <v>2</v>
      </c>
      <c r="FA119">
        <v>0.68396599999999996</v>
      </c>
      <c r="FB119">
        <v>1.89</v>
      </c>
      <c r="FC119">
        <v>20.2575</v>
      </c>
      <c r="FD119">
        <v>5.2171399999999997</v>
      </c>
      <c r="FE119">
        <v>12.006399999999999</v>
      </c>
      <c r="FF119">
        <v>4.9859999999999998</v>
      </c>
      <c r="FG119">
        <v>3.2846500000000001</v>
      </c>
      <c r="FH119">
        <v>6412.1</v>
      </c>
      <c r="FI119">
        <v>9999</v>
      </c>
      <c r="FJ119">
        <v>9999</v>
      </c>
      <c r="FK119">
        <v>490.6</v>
      </c>
      <c r="FL119">
        <v>1.8657900000000001</v>
      </c>
      <c r="FM119">
        <v>1.86216</v>
      </c>
      <c r="FN119">
        <v>1.8641799999999999</v>
      </c>
      <c r="FO119">
        <v>1.8603400000000001</v>
      </c>
      <c r="FP119">
        <v>1.8609800000000001</v>
      </c>
      <c r="FQ119">
        <v>1.86008</v>
      </c>
      <c r="FR119">
        <v>1.8618300000000001</v>
      </c>
      <c r="FS119">
        <v>1.8583799999999999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0.16700000000000001</v>
      </c>
      <c r="GH119">
        <v>0.2102</v>
      </c>
      <c r="GI119">
        <v>-0.38878066965608271</v>
      </c>
      <c r="GJ119">
        <v>8.4540356221501391E-4</v>
      </c>
      <c r="GK119">
        <v>6.8779579211309249E-8</v>
      </c>
      <c r="GL119">
        <v>-1.3381725072044801E-10</v>
      </c>
      <c r="GM119">
        <v>0.21020000000000039</v>
      </c>
      <c r="GN119">
        <v>0</v>
      </c>
      <c r="GO119">
        <v>0</v>
      </c>
      <c r="GP119">
        <v>0</v>
      </c>
      <c r="GQ119">
        <v>1</v>
      </c>
      <c r="GR119">
        <v>2082</v>
      </c>
      <c r="GS119">
        <v>3</v>
      </c>
      <c r="GT119">
        <v>35</v>
      </c>
      <c r="GU119">
        <v>51.3</v>
      </c>
      <c r="GV119">
        <v>51.3</v>
      </c>
      <c r="GW119">
        <v>2.0581100000000001</v>
      </c>
      <c r="GX119">
        <v>2.5598100000000001</v>
      </c>
      <c r="GY119">
        <v>2.04834</v>
      </c>
      <c r="GZ119">
        <v>2.6245099999999999</v>
      </c>
      <c r="HA119">
        <v>2.1972700000000001</v>
      </c>
      <c r="HB119">
        <v>2.36084</v>
      </c>
      <c r="HC119">
        <v>40.912199999999999</v>
      </c>
      <c r="HD119">
        <v>14.0532</v>
      </c>
      <c r="HE119">
        <v>18</v>
      </c>
      <c r="HF119">
        <v>711.20600000000002</v>
      </c>
      <c r="HG119">
        <v>739.90899999999999</v>
      </c>
      <c r="HH119">
        <v>31.000800000000002</v>
      </c>
      <c r="HI119">
        <v>35.799199999999999</v>
      </c>
      <c r="HJ119">
        <v>30.000900000000001</v>
      </c>
      <c r="HK119">
        <v>35.551099999999998</v>
      </c>
      <c r="HL119">
        <v>35.5246</v>
      </c>
      <c r="HM119">
        <v>41.186199999999999</v>
      </c>
      <c r="HN119">
        <v>14.3567</v>
      </c>
      <c r="HO119">
        <v>100</v>
      </c>
      <c r="HP119">
        <v>31</v>
      </c>
      <c r="HQ119">
        <v>699.11400000000003</v>
      </c>
      <c r="HR119">
        <v>38.4636</v>
      </c>
      <c r="HS119">
        <v>98.820999999999998</v>
      </c>
      <c r="HT119">
        <v>98.409400000000005</v>
      </c>
    </row>
    <row r="120" spans="1:228" x14ac:dyDescent="0.2">
      <c r="A120">
        <v>105</v>
      </c>
      <c r="B120">
        <v>1665506542.5999999</v>
      </c>
      <c r="C120">
        <v>415.5</v>
      </c>
      <c r="D120" t="s">
        <v>568</v>
      </c>
      <c r="E120" t="s">
        <v>569</v>
      </c>
      <c r="F120">
        <v>4</v>
      </c>
      <c r="G120">
        <v>1665506540.2874999</v>
      </c>
      <c r="H120">
        <f t="shared" si="34"/>
        <v>1.3109218259469294E-3</v>
      </c>
      <c r="I120">
        <f t="shared" si="35"/>
        <v>1.3109218259469293</v>
      </c>
      <c r="J120">
        <f t="shared" si="36"/>
        <v>12.733008096574229</v>
      </c>
      <c r="K120">
        <f t="shared" si="37"/>
        <v>672.001125</v>
      </c>
      <c r="L120">
        <f t="shared" si="38"/>
        <v>336.85100973694659</v>
      </c>
      <c r="M120">
        <f t="shared" si="39"/>
        <v>34.161033281022924</v>
      </c>
      <c r="N120">
        <f t="shared" si="40"/>
        <v>68.149573943497529</v>
      </c>
      <c r="O120">
        <f t="shared" si="41"/>
        <v>6.4475859235580094E-2</v>
      </c>
      <c r="P120">
        <f t="shared" si="42"/>
        <v>3.684925320349715</v>
      </c>
      <c r="Q120">
        <f t="shared" si="43"/>
        <v>6.3855619180838638E-2</v>
      </c>
      <c r="R120">
        <f t="shared" si="44"/>
        <v>3.996499069484493E-2</v>
      </c>
      <c r="S120">
        <f t="shared" si="45"/>
        <v>226.12252873453525</v>
      </c>
      <c r="T120">
        <f t="shared" si="46"/>
        <v>35.825103333941406</v>
      </c>
      <c r="U120">
        <f t="shared" si="47"/>
        <v>35.837512500000003</v>
      </c>
      <c r="V120">
        <f t="shared" si="48"/>
        <v>5.9156748640345169</v>
      </c>
      <c r="W120">
        <f t="shared" si="49"/>
        <v>69.553768381527817</v>
      </c>
      <c r="X120">
        <f t="shared" si="50"/>
        <v>3.9348352154080035</v>
      </c>
      <c r="Y120">
        <f t="shared" si="51"/>
        <v>5.6572566907144353</v>
      </c>
      <c r="Z120">
        <f t="shared" si="52"/>
        <v>1.9808396486265134</v>
      </c>
      <c r="AA120">
        <f t="shared" si="53"/>
        <v>-57.811652524259586</v>
      </c>
      <c r="AB120">
        <f t="shared" si="54"/>
        <v>-160.7421430531283</v>
      </c>
      <c r="AC120">
        <f t="shared" si="55"/>
        <v>-10.230463764199046</v>
      </c>
      <c r="AD120">
        <f t="shared" si="56"/>
        <v>-2.6617306070516804</v>
      </c>
      <c r="AE120">
        <f t="shared" si="57"/>
        <v>35.546900624336104</v>
      </c>
      <c r="AF120">
        <f t="shared" si="58"/>
        <v>1.2551089614810713</v>
      </c>
      <c r="AG120">
        <f t="shared" si="59"/>
        <v>12.733008096574229</v>
      </c>
      <c r="AH120">
        <v>714.60386222716988</v>
      </c>
      <c r="AI120">
        <v>702.20239393939391</v>
      </c>
      <c r="AJ120">
        <v>1.6976428469450631</v>
      </c>
      <c r="AK120">
        <v>66.836007347559729</v>
      </c>
      <c r="AL120">
        <f t="shared" si="60"/>
        <v>1.3109218259469293</v>
      </c>
      <c r="AM120">
        <v>38.283319735215862</v>
      </c>
      <c r="AN120">
        <v>38.804540606060577</v>
      </c>
      <c r="AO120">
        <v>4.1383175829572301E-4</v>
      </c>
      <c r="AP120">
        <v>85.801768597711657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47106.450992287566</v>
      </c>
      <c r="AV120">
        <f t="shared" si="64"/>
        <v>1200.04</v>
      </c>
      <c r="AW120">
        <f t="shared" si="65"/>
        <v>1025.9590635930233</v>
      </c>
      <c r="AX120">
        <f t="shared" si="66"/>
        <v>0.85493738841457234</v>
      </c>
      <c r="AY120">
        <f t="shared" si="67"/>
        <v>0.18842915964012472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1665506540.2874999</v>
      </c>
      <c r="BF120">
        <v>672.001125</v>
      </c>
      <c r="BG120">
        <v>687.11637499999995</v>
      </c>
      <c r="BH120">
        <v>38.800150000000002</v>
      </c>
      <c r="BI120">
        <v>38.299050000000001</v>
      </c>
      <c r="BJ120">
        <v>671.83137499999998</v>
      </c>
      <c r="BK120">
        <v>38.589937499999998</v>
      </c>
      <c r="BL120">
        <v>650.03162499999996</v>
      </c>
      <c r="BM120">
        <v>101.313</v>
      </c>
      <c r="BN120">
        <v>9.9886687500000002E-2</v>
      </c>
      <c r="BO120">
        <v>35.028387499999987</v>
      </c>
      <c r="BP120">
        <v>35.837512500000003</v>
      </c>
      <c r="BQ120">
        <v>999.9</v>
      </c>
      <c r="BR120">
        <v>0</v>
      </c>
      <c r="BS120">
        <v>0</v>
      </c>
      <c r="BT120">
        <v>9001.875</v>
      </c>
      <c r="BU120">
        <v>0</v>
      </c>
      <c r="BV120">
        <v>2084.54</v>
      </c>
      <c r="BW120">
        <v>-15.115225000000001</v>
      </c>
      <c r="BX120">
        <v>699.12725</v>
      </c>
      <c r="BY120">
        <v>714.48025000000007</v>
      </c>
      <c r="BZ120">
        <v>0.50109049999999999</v>
      </c>
      <c r="CA120">
        <v>687.11637499999995</v>
      </c>
      <c r="CB120">
        <v>38.299050000000001</v>
      </c>
      <c r="CC120">
        <v>3.9309587499999998</v>
      </c>
      <c r="CD120">
        <v>3.8801912500000002</v>
      </c>
      <c r="CE120">
        <v>28.605862500000001</v>
      </c>
      <c r="CF120">
        <v>28.3820625</v>
      </c>
      <c r="CG120">
        <v>1200.04</v>
      </c>
      <c r="CH120">
        <v>0.50000424999999993</v>
      </c>
      <c r="CI120">
        <v>0.49999575000000002</v>
      </c>
      <c r="CJ120">
        <v>0</v>
      </c>
      <c r="CK120">
        <v>815.29387500000007</v>
      </c>
      <c r="CL120">
        <v>4.9990899999999998</v>
      </c>
      <c r="CM120">
        <v>8942.625</v>
      </c>
      <c r="CN120">
        <v>9558.2037500000006</v>
      </c>
      <c r="CO120">
        <v>45.436999999999998</v>
      </c>
      <c r="CP120">
        <v>48.444875000000003</v>
      </c>
      <c r="CQ120">
        <v>46.311999999999998</v>
      </c>
      <c r="CR120">
        <v>47.125</v>
      </c>
      <c r="CS120">
        <v>46.91375</v>
      </c>
      <c r="CT120">
        <v>597.52500000000009</v>
      </c>
      <c r="CU120">
        <v>597.5150000000001</v>
      </c>
      <c r="CV120">
        <v>0</v>
      </c>
      <c r="CW120">
        <v>1665506547.3</v>
      </c>
      <c r="CX120">
        <v>0</v>
      </c>
      <c r="CY120">
        <v>1665503463</v>
      </c>
      <c r="CZ120" t="s">
        <v>356</v>
      </c>
      <c r="DA120">
        <v>1665503462</v>
      </c>
      <c r="DB120">
        <v>1665503463</v>
      </c>
      <c r="DC120">
        <v>5</v>
      </c>
      <c r="DD120">
        <v>8.5000000000000006E-2</v>
      </c>
      <c r="DE120">
        <v>-1E-3</v>
      </c>
      <c r="DF120">
        <v>-3.5999999999999997E-2</v>
      </c>
      <c r="DG120">
        <v>0.21</v>
      </c>
      <c r="DH120">
        <v>415</v>
      </c>
      <c r="DI120">
        <v>36</v>
      </c>
      <c r="DJ120">
        <v>0.25</v>
      </c>
      <c r="DK120">
        <v>0.11</v>
      </c>
      <c r="DL120">
        <v>-15.0267756097561</v>
      </c>
      <c r="DM120">
        <v>0.12624668989547011</v>
      </c>
      <c r="DN120">
        <v>9.7384808201950362E-2</v>
      </c>
      <c r="DO120">
        <v>0</v>
      </c>
      <c r="DP120">
        <v>0.54884553658536583</v>
      </c>
      <c r="DQ120">
        <v>-0.1512637003484309</v>
      </c>
      <c r="DR120">
        <v>3.0125403481639682E-2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363</v>
      </c>
      <c r="EA120">
        <v>3.2940999999999998</v>
      </c>
      <c r="EB120">
        <v>2.6251600000000002</v>
      </c>
      <c r="EC120">
        <v>0.14330300000000001</v>
      </c>
      <c r="ED120">
        <v>0.14444499999999999</v>
      </c>
      <c r="EE120">
        <v>0.15172099999999999</v>
      </c>
      <c r="EF120">
        <v>0.14895600000000001</v>
      </c>
      <c r="EG120">
        <v>25840.400000000001</v>
      </c>
      <c r="EH120">
        <v>26354.6</v>
      </c>
      <c r="EI120">
        <v>28074.3</v>
      </c>
      <c r="EJ120">
        <v>29666.400000000001</v>
      </c>
      <c r="EK120">
        <v>32706.799999999999</v>
      </c>
      <c r="EL120">
        <v>35094.199999999997</v>
      </c>
      <c r="EM120">
        <v>39554.6</v>
      </c>
      <c r="EN120">
        <v>42459</v>
      </c>
      <c r="EO120">
        <v>2.1995499999999999</v>
      </c>
      <c r="EP120">
        <v>2.1456499999999998</v>
      </c>
      <c r="EQ120">
        <v>0.10188700000000001</v>
      </c>
      <c r="ER120">
        <v>0</v>
      </c>
      <c r="ES120">
        <v>34.204900000000002</v>
      </c>
      <c r="ET120">
        <v>999.9</v>
      </c>
      <c r="EU120">
        <v>73.7</v>
      </c>
      <c r="EV120">
        <v>36</v>
      </c>
      <c r="EW120">
        <v>43.415199999999999</v>
      </c>
      <c r="EX120">
        <v>56.929099999999998</v>
      </c>
      <c r="EY120">
        <v>-2.2035300000000002</v>
      </c>
      <c r="EZ120">
        <v>2</v>
      </c>
      <c r="FA120">
        <v>0.68467500000000003</v>
      </c>
      <c r="FB120">
        <v>1.8935599999999999</v>
      </c>
      <c r="FC120">
        <v>20.257400000000001</v>
      </c>
      <c r="FD120">
        <v>5.2175900000000004</v>
      </c>
      <c r="FE120">
        <v>12.007099999999999</v>
      </c>
      <c r="FF120">
        <v>4.9859499999999999</v>
      </c>
      <c r="FG120">
        <v>3.2846500000000001</v>
      </c>
      <c r="FH120">
        <v>6412.1</v>
      </c>
      <c r="FI120">
        <v>9999</v>
      </c>
      <c r="FJ120">
        <v>9999</v>
      </c>
      <c r="FK120">
        <v>490.6</v>
      </c>
      <c r="FL120">
        <v>1.8657900000000001</v>
      </c>
      <c r="FM120">
        <v>1.86215</v>
      </c>
      <c r="FN120">
        <v>1.8641799999999999</v>
      </c>
      <c r="FO120">
        <v>1.86033</v>
      </c>
      <c r="FP120">
        <v>1.8609800000000001</v>
      </c>
      <c r="FQ120">
        <v>1.86006</v>
      </c>
      <c r="FR120">
        <v>1.86181</v>
      </c>
      <c r="FS120">
        <v>1.8583700000000001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0.17299999999999999</v>
      </c>
      <c r="GH120">
        <v>0.2102</v>
      </c>
      <c r="GI120">
        <v>-0.38878066965608271</v>
      </c>
      <c r="GJ120">
        <v>8.4540356221501391E-4</v>
      </c>
      <c r="GK120">
        <v>6.8779579211309249E-8</v>
      </c>
      <c r="GL120">
        <v>-1.3381725072044801E-10</v>
      </c>
      <c r="GM120">
        <v>0.21020000000000039</v>
      </c>
      <c r="GN120">
        <v>0</v>
      </c>
      <c r="GO120">
        <v>0</v>
      </c>
      <c r="GP120">
        <v>0</v>
      </c>
      <c r="GQ120">
        <v>1</v>
      </c>
      <c r="GR120">
        <v>2082</v>
      </c>
      <c r="GS120">
        <v>3</v>
      </c>
      <c r="GT120">
        <v>35</v>
      </c>
      <c r="GU120">
        <v>51.3</v>
      </c>
      <c r="GV120">
        <v>51.3</v>
      </c>
      <c r="GW120">
        <v>2.0739700000000001</v>
      </c>
      <c r="GX120">
        <v>2.5805699999999998</v>
      </c>
      <c r="GY120">
        <v>2.04834</v>
      </c>
      <c r="GZ120">
        <v>2.6245099999999999</v>
      </c>
      <c r="HA120">
        <v>2.1972700000000001</v>
      </c>
      <c r="HB120">
        <v>2.2985799999999998</v>
      </c>
      <c r="HC120">
        <v>40.912199999999999</v>
      </c>
      <c r="HD120">
        <v>14.044499999999999</v>
      </c>
      <c r="HE120">
        <v>18</v>
      </c>
      <c r="HF120">
        <v>711.12800000000004</v>
      </c>
      <c r="HG120">
        <v>740.05899999999997</v>
      </c>
      <c r="HH120">
        <v>31.001000000000001</v>
      </c>
      <c r="HI120">
        <v>35.806800000000003</v>
      </c>
      <c r="HJ120">
        <v>30.001000000000001</v>
      </c>
      <c r="HK120">
        <v>35.557699999999997</v>
      </c>
      <c r="HL120">
        <v>35.531100000000002</v>
      </c>
      <c r="HM120">
        <v>41.5105</v>
      </c>
      <c r="HN120">
        <v>14.3567</v>
      </c>
      <c r="HO120">
        <v>100</v>
      </c>
      <c r="HP120">
        <v>31</v>
      </c>
      <c r="HQ120">
        <v>705.79200000000003</v>
      </c>
      <c r="HR120">
        <v>38.498699999999999</v>
      </c>
      <c r="HS120">
        <v>98.818600000000004</v>
      </c>
      <c r="HT120">
        <v>98.406000000000006</v>
      </c>
    </row>
    <row r="121" spans="1:228" x14ac:dyDescent="0.2">
      <c r="A121">
        <v>106</v>
      </c>
      <c r="B121">
        <v>1665506546.5999999</v>
      </c>
      <c r="C121">
        <v>419.5</v>
      </c>
      <c r="D121" t="s">
        <v>570</v>
      </c>
      <c r="E121" t="s">
        <v>571</v>
      </c>
      <c r="F121">
        <v>4</v>
      </c>
      <c r="G121">
        <v>1665506544.5999999</v>
      </c>
      <c r="H121">
        <f t="shared" si="34"/>
        <v>1.3062012842914325E-3</v>
      </c>
      <c r="I121">
        <f t="shared" si="35"/>
        <v>1.3062012842914326</v>
      </c>
      <c r="J121">
        <f t="shared" si="36"/>
        <v>12.65337736975164</v>
      </c>
      <c r="K121">
        <f t="shared" si="37"/>
        <v>679.08971428571442</v>
      </c>
      <c r="L121">
        <f t="shared" si="38"/>
        <v>344.09007165585541</v>
      </c>
      <c r="M121">
        <f t="shared" si="39"/>
        <v>34.895078209212279</v>
      </c>
      <c r="N121">
        <f t="shared" si="40"/>
        <v>68.8682721272245</v>
      </c>
      <c r="O121">
        <f t="shared" si="41"/>
        <v>6.4151362270037621E-2</v>
      </c>
      <c r="P121">
        <f t="shared" si="42"/>
        <v>3.6912576907567529</v>
      </c>
      <c r="Q121">
        <f t="shared" si="43"/>
        <v>6.3538360110778375E-2</v>
      </c>
      <c r="R121">
        <f t="shared" si="44"/>
        <v>3.9766062555773064E-2</v>
      </c>
      <c r="S121">
        <f t="shared" si="45"/>
        <v>226.1023449498457</v>
      </c>
      <c r="T121">
        <f t="shared" si="46"/>
        <v>35.83499981694267</v>
      </c>
      <c r="U121">
        <f t="shared" si="47"/>
        <v>35.852585714285723</v>
      </c>
      <c r="V121">
        <f t="shared" si="48"/>
        <v>5.9205846390838293</v>
      </c>
      <c r="W121">
        <f t="shared" si="49"/>
        <v>69.554167554038585</v>
      </c>
      <c r="X121">
        <f t="shared" si="50"/>
        <v>3.9371018662808064</v>
      </c>
      <c r="Y121">
        <f t="shared" si="51"/>
        <v>5.6604830518918394</v>
      </c>
      <c r="Z121">
        <f t="shared" si="52"/>
        <v>1.9834827728030229</v>
      </c>
      <c r="AA121">
        <f t="shared" si="53"/>
        <v>-57.603476637252172</v>
      </c>
      <c r="AB121">
        <f t="shared" si="54"/>
        <v>-161.96861057553932</v>
      </c>
      <c r="AC121">
        <f t="shared" si="55"/>
        <v>-10.292108232480905</v>
      </c>
      <c r="AD121">
        <f t="shared" si="56"/>
        <v>-3.7618504954266712</v>
      </c>
      <c r="AE121">
        <f t="shared" si="57"/>
        <v>35.944511015227626</v>
      </c>
      <c r="AF121">
        <f t="shared" si="58"/>
        <v>1.1639935040044878</v>
      </c>
      <c r="AG121">
        <f t="shared" si="59"/>
        <v>12.65337736975164</v>
      </c>
      <c r="AH121">
        <v>721.61933892897514</v>
      </c>
      <c r="AI121">
        <v>709.11669696969636</v>
      </c>
      <c r="AJ121">
        <v>1.7307601015857621</v>
      </c>
      <c r="AK121">
        <v>66.836007347559729</v>
      </c>
      <c r="AL121">
        <f t="shared" si="60"/>
        <v>1.3062012842914326</v>
      </c>
      <c r="AM121">
        <v>38.347176625732153</v>
      </c>
      <c r="AN121">
        <v>38.835476969696991</v>
      </c>
      <c r="AO121">
        <v>6.3634984875903487E-3</v>
      </c>
      <c r="AP121">
        <v>85.801768597711657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47217.431567869557</v>
      </c>
      <c r="AV121">
        <f t="shared" si="64"/>
        <v>1199.925714285715</v>
      </c>
      <c r="AW121">
        <f t="shared" si="65"/>
        <v>1025.8620564506978</v>
      </c>
      <c r="AX121">
        <f t="shared" si="66"/>
        <v>0.85493797177383368</v>
      </c>
      <c r="AY121">
        <f t="shared" si="67"/>
        <v>0.18843028552349894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1665506544.5999999</v>
      </c>
      <c r="BF121">
        <v>679.08971428571442</v>
      </c>
      <c r="BG121">
        <v>694.34914285714297</v>
      </c>
      <c r="BH121">
        <v>38.822600000000001</v>
      </c>
      <c r="BI121">
        <v>38.357857142857142</v>
      </c>
      <c r="BJ121">
        <v>678.91471428571435</v>
      </c>
      <c r="BK121">
        <v>38.612399999999987</v>
      </c>
      <c r="BL121">
        <v>649.98771428571433</v>
      </c>
      <c r="BM121">
        <v>101.31271428571431</v>
      </c>
      <c r="BN121">
        <v>9.9913057142857142E-2</v>
      </c>
      <c r="BO121">
        <v>35.038685714285712</v>
      </c>
      <c r="BP121">
        <v>35.852585714285723</v>
      </c>
      <c r="BQ121">
        <v>999.89999999999986</v>
      </c>
      <c r="BR121">
        <v>0</v>
      </c>
      <c r="BS121">
        <v>0</v>
      </c>
      <c r="BT121">
        <v>9023.75</v>
      </c>
      <c r="BU121">
        <v>0</v>
      </c>
      <c r="BV121">
        <v>2084.8842857142859</v>
      </c>
      <c r="BW121">
        <v>-15.259371428571431</v>
      </c>
      <c r="BX121">
        <v>706.51871428571417</v>
      </c>
      <c r="BY121">
        <v>722.04514285714288</v>
      </c>
      <c r="BZ121">
        <v>0.46477071428571431</v>
      </c>
      <c r="CA121">
        <v>694.34914285714297</v>
      </c>
      <c r="CB121">
        <v>38.357857142857142</v>
      </c>
      <c r="CC121">
        <v>3.9332342857142861</v>
      </c>
      <c r="CD121">
        <v>3.8861457142857141</v>
      </c>
      <c r="CE121">
        <v>28.615828571428569</v>
      </c>
      <c r="CF121">
        <v>28.408457142857142</v>
      </c>
      <c r="CG121">
        <v>1199.925714285715</v>
      </c>
      <c r="CH121">
        <v>0.49998500000000012</v>
      </c>
      <c r="CI121">
        <v>0.50001499999999999</v>
      </c>
      <c r="CJ121">
        <v>0</v>
      </c>
      <c r="CK121">
        <v>814.92885714285717</v>
      </c>
      <c r="CL121">
        <v>4.9990899999999998</v>
      </c>
      <c r="CM121">
        <v>8938.841428571428</v>
      </c>
      <c r="CN121">
        <v>9557.2114285714288</v>
      </c>
      <c r="CO121">
        <v>45.436999999999998</v>
      </c>
      <c r="CP121">
        <v>48.5</v>
      </c>
      <c r="CQ121">
        <v>46.33</v>
      </c>
      <c r="CR121">
        <v>47.125</v>
      </c>
      <c r="CS121">
        <v>46.936999999999998</v>
      </c>
      <c r="CT121">
        <v>597.44428571428568</v>
      </c>
      <c r="CU121">
        <v>597.48142857142864</v>
      </c>
      <c r="CV121">
        <v>0</v>
      </c>
      <c r="CW121">
        <v>1665506551.5</v>
      </c>
      <c r="CX121">
        <v>0</v>
      </c>
      <c r="CY121">
        <v>1665503463</v>
      </c>
      <c r="CZ121" t="s">
        <v>356</v>
      </c>
      <c r="DA121">
        <v>1665503462</v>
      </c>
      <c r="DB121">
        <v>1665503463</v>
      </c>
      <c r="DC121">
        <v>5</v>
      </c>
      <c r="DD121">
        <v>8.5000000000000006E-2</v>
      </c>
      <c r="DE121">
        <v>-1E-3</v>
      </c>
      <c r="DF121">
        <v>-3.5999999999999997E-2</v>
      </c>
      <c r="DG121">
        <v>0.21</v>
      </c>
      <c r="DH121">
        <v>415</v>
      </c>
      <c r="DI121">
        <v>36</v>
      </c>
      <c r="DJ121">
        <v>0.25</v>
      </c>
      <c r="DK121">
        <v>0.11</v>
      </c>
      <c r="DL121">
        <v>-15.0471375</v>
      </c>
      <c r="DM121">
        <v>-0.61061200750466371</v>
      </c>
      <c r="DN121">
        <v>0.12010776762453799</v>
      </c>
      <c r="DO121">
        <v>0</v>
      </c>
      <c r="DP121">
        <v>0.53668565000000013</v>
      </c>
      <c r="DQ121">
        <v>-0.43863694559099481</v>
      </c>
      <c r="DR121">
        <v>4.3351514958851207E-2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363</v>
      </c>
      <c r="EA121">
        <v>3.2941699999999998</v>
      </c>
      <c r="EB121">
        <v>2.62561</v>
      </c>
      <c r="EC121">
        <v>0.144262</v>
      </c>
      <c r="ED121">
        <v>0.14540500000000001</v>
      </c>
      <c r="EE121">
        <v>0.15180299999999999</v>
      </c>
      <c r="EF121">
        <v>0.149036</v>
      </c>
      <c r="EG121">
        <v>25810.7</v>
      </c>
      <c r="EH121">
        <v>26324.5</v>
      </c>
      <c r="EI121">
        <v>28073.7</v>
      </c>
      <c r="EJ121">
        <v>29666</v>
      </c>
      <c r="EK121">
        <v>32702.799999999999</v>
      </c>
      <c r="EL121">
        <v>35090.400000000001</v>
      </c>
      <c r="EM121">
        <v>39553.5</v>
      </c>
      <c r="EN121">
        <v>42458.400000000001</v>
      </c>
      <c r="EO121">
        <v>2.1994199999999999</v>
      </c>
      <c r="EP121">
        <v>2.1455500000000001</v>
      </c>
      <c r="EQ121">
        <v>0.101101</v>
      </c>
      <c r="ER121">
        <v>0</v>
      </c>
      <c r="ES121">
        <v>34.221200000000003</v>
      </c>
      <c r="ET121">
        <v>999.9</v>
      </c>
      <c r="EU121">
        <v>73.7</v>
      </c>
      <c r="EV121">
        <v>36</v>
      </c>
      <c r="EW121">
        <v>43.421199999999999</v>
      </c>
      <c r="EX121">
        <v>56.959099999999999</v>
      </c>
      <c r="EY121">
        <v>-2.22756</v>
      </c>
      <c r="EZ121">
        <v>2</v>
      </c>
      <c r="FA121">
        <v>0.68545</v>
      </c>
      <c r="FB121">
        <v>1.9011499999999999</v>
      </c>
      <c r="FC121">
        <v>20.257400000000001</v>
      </c>
      <c r="FD121">
        <v>5.2175900000000004</v>
      </c>
      <c r="FE121">
        <v>12.0068</v>
      </c>
      <c r="FF121">
        <v>4.9858500000000001</v>
      </c>
      <c r="FG121">
        <v>3.2845499999999999</v>
      </c>
      <c r="FH121">
        <v>6412.4</v>
      </c>
      <c r="FI121">
        <v>9999</v>
      </c>
      <c r="FJ121">
        <v>9999</v>
      </c>
      <c r="FK121">
        <v>490.6</v>
      </c>
      <c r="FL121">
        <v>1.8657900000000001</v>
      </c>
      <c r="FM121">
        <v>1.86215</v>
      </c>
      <c r="FN121">
        <v>1.8641700000000001</v>
      </c>
      <c r="FO121">
        <v>1.8603400000000001</v>
      </c>
      <c r="FP121">
        <v>1.8609800000000001</v>
      </c>
      <c r="FQ121">
        <v>1.86008</v>
      </c>
      <c r="FR121">
        <v>1.86185</v>
      </c>
      <c r="FS121">
        <v>1.8583799999999999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0.17699999999999999</v>
      </c>
      <c r="GH121">
        <v>0.2102</v>
      </c>
      <c r="GI121">
        <v>-0.38878066965608271</v>
      </c>
      <c r="GJ121">
        <v>8.4540356221501391E-4</v>
      </c>
      <c r="GK121">
        <v>6.8779579211309249E-8</v>
      </c>
      <c r="GL121">
        <v>-1.3381725072044801E-10</v>
      </c>
      <c r="GM121">
        <v>0.21020000000000039</v>
      </c>
      <c r="GN121">
        <v>0</v>
      </c>
      <c r="GO121">
        <v>0</v>
      </c>
      <c r="GP121">
        <v>0</v>
      </c>
      <c r="GQ121">
        <v>1</v>
      </c>
      <c r="GR121">
        <v>2082</v>
      </c>
      <c r="GS121">
        <v>3</v>
      </c>
      <c r="GT121">
        <v>35</v>
      </c>
      <c r="GU121">
        <v>51.4</v>
      </c>
      <c r="GV121">
        <v>51.4</v>
      </c>
      <c r="GW121">
        <v>2.0910600000000001</v>
      </c>
      <c r="GX121">
        <v>2.5830099999999998</v>
      </c>
      <c r="GY121">
        <v>2.04834</v>
      </c>
      <c r="GZ121">
        <v>2.6245099999999999</v>
      </c>
      <c r="HA121">
        <v>2.1972700000000001</v>
      </c>
      <c r="HB121">
        <v>2.3156699999999999</v>
      </c>
      <c r="HC121">
        <v>40.912199999999999</v>
      </c>
      <c r="HD121">
        <v>14.0357</v>
      </c>
      <c r="HE121">
        <v>18</v>
      </c>
      <c r="HF121">
        <v>711.09299999999996</v>
      </c>
      <c r="HG121">
        <v>740.04</v>
      </c>
      <c r="HH121">
        <v>31.0016</v>
      </c>
      <c r="HI121">
        <v>35.815800000000003</v>
      </c>
      <c r="HJ121">
        <v>30.000900000000001</v>
      </c>
      <c r="HK121">
        <v>35.5642</v>
      </c>
      <c r="HL121">
        <v>35.537700000000001</v>
      </c>
      <c r="HM121">
        <v>41.836399999999998</v>
      </c>
      <c r="HN121">
        <v>14.075200000000001</v>
      </c>
      <c r="HO121">
        <v>100</v>
      </c>
      <c r="HP121">
        <v>31</v>
      </c>
      <c r="HQ121">
        <v>712.47500000000002</v>
      </c>
      <c r="HR121">
        <v>38.511000000000003</v>
      </c>
      <c r="HS121">
        <v>98.816100000000006</v>
      </c>
      <c r="HT121">
        <v>98.404499999999999</v>
      </c>
    </row>
    <row r="122" spans="1:228" x14ac:dyDescent="0.2">
      <c r="A122">
        <v>107</v>
      </c>
      <c r="B122">
        <v>1665506550.5999999</v>
      </c>
      <c r="C122">
        <v>423.5</v>
      </c>
      <c r="D122" t="s">
        <v>572</v>
      </c>
      <c r="E122" t="s">
        <v>573</v>
      </c>
      <c r="F122">
        <v>4</v>
      </c>
      <c r="G122">
        <v>1665506548.2874999</v>
      </c>
      <c r="H122">
        <f t="shared" si="34"/>
        <v>1.3014555218562574E-3</v>
      </c>
      <c r="I122">
        <f t="shared" si="35"/>
        <v>1.3014555218562573</v>
      </c>
      <c r="J122">
        <f t="shared" si="36"/>
        <v>13.220692167119447</v>
      </c>
      <c r="K122">
        <f t="shared" si="37"/>
        <v>685.140625</v>
      </c>
      <c r="L122">
        <f t="shared" si="38"/>
        <v>334.73859898730541</v>
      </c>
      <c r="M122">
        <f t="shared" si="39"/>
        <v>33.947042658292077</v>
      </c>
      <c r="N122">
        <f t="shared" si="40"/>
        <v>69.482569665310535</v>
      </c>
      <c r="O122">
        <f t="shared" si="41"/>
        <v>6.3921827714156748E-2</v>
      </c>
      <c r="P122">
        <f t="shared" si="42"/>
        <v>3.6814002859208568</v>
      </c>
      <c r="Q122">
        <f t="shared" si="43"/>
        <v>6.3311568979965316E-2</v>
      </c>
      <c r="R122">
        <f t="shared" si="44"/>
        <v>3.9624074235400722E-2</v>
      </c>
      <c r="S122">
        <f t="shared" si="45"/>
        <v>226.10918173584525</v>
      </c>
      <c r="T122">
        <f t="shared" si="46"/>
        <v>35.847988425628429</v>
      </c>
      <c r="U122">
        <f t="shared" si="47"/>
        <v>35.861249999999998</v>
      </c>
      <c r="V122">
        <f t="shared" si="48"/>
        <v>5.9234084455536031</v>
      </c>
      <c r="W122">
        <f t="shared" si="49"/>
        <v>69.568621921772163</v>
      </c>
      <c r="X122">
        <f t="shared" si="50"/>
        <v>3.9400928662345591</v>
      </c>
      <c r="Y122">
        <f t="shared" si="51"/>
        <v>5.6636063176083544</v>
      </c>
      <c r="Z122">
        <f t="shared" si="52"/>
        <v>1.983315579319044</v>
      </c>
      <c r="AA122">
        <f t="shared" si="53"/>
        <v>-57.394188513860954</v>
      </c>
      <c r="AB122">
        <f t="shared" si="54"/>
        <v>-161.27806458955777</v>
      </c>
      <c r="AC122">
        <f t="shared" si="55"/>
        <v>-10.276600053410482</v>
      </c>
      <c r="AD122">
        <f t="shared" si="56"/>
        <v>-2.8396714209839331</v>
      </c>
      <c r="AE122">
        <f t="shared" si="57"/>
        <v>36.13478078515346</v>
      </c>
      <c r="AF122">
        <f t="shared" si="58"/>
        <v>1.1115136867475115</v>
      </c>
      <c r="AG122">
        <f t="shared" si="59"/>
        <v>13.220692167119447</v>
      </c>
      <c r="AH122">
        <v>728.55451226394916</v>
      </c>
      <c r="AI122">
        <v>715.92109090909071</v>
      </c>
      <c r="AJ122">
        <v>1.702892940358359</v>
      </c>
      <c r="AK122">
        <v>66.836007347559729</v>
      </c>
      <c r="AL122">
        <f t="shared" si="60"/>
        <v>1.3014555218562573</v>
      </c>
      <c r="AM122">
        <v>38.381845460194903</v>
      </c>
      <c r="AN122">
        <v>38.866527878787878</v>
      </c>
      <c r="AO122">
        <v>6.6825293133520704E-3</v>
      </c>
      <c r="AP122">
        <v>85.801768597711657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47040.713304962745</v>
      </c>
      <c r="AV122">
        <f t="shared" si="64"/>
        <v>1199.96</v>
      </c>
      <c r="AW122">
        <f t="shared" si="65"/>
        <v>1025.8915635937024</v>
      </c>
      <c r="AX122">
        <f t="shared" si="66"/>
        <v>0.85493813426589416</v>
      </c>
      <c r="AY122">
        <f t="shared" si="67"/>
        <v>0.18843059913317547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1665506548.2874999</v>
      </c>
      <c r="BF122">
        <v>685.140625</v>
      </c>
      <c r="BG122">
        <v>700.46575000000007</v>
      </c>
      <c r="BH122">
        <v>38.851725000000002</v>
      </c>
      <c r="BI122">
        <v>38.407987499999997</v>
      </c>
      <c r="BJ122">
        <v>684.96124999999995</v>
      </c>
      <c r="BK122">
        <v>38.641512499999997</v>
      </c>
      <c r="BL122">
        <v>650.04412500000001</v>
      </c>
      <c r="BM122">
        <v>101.31337499999999</v>
      </c>
      <c r="BN122">
        <v>0.10021387499999999</v>
      </c>
      <c r="BO122">
        <v>35.048649999999988</v>
      </c>
      <c r="BP122">
        <v>35.861249999999998</v>
      </c>
      <c r="BQ122">
        <v>999.9</v>
      </c>
      <c r="BR122">
        <v>0</v>
      </c>
      <c r="BS122">
        <v>0</v>
      </c>
      <c r="BT122">
        <v>8989.6875</v>
      </c>
      <c r="BU122">
        <v>0</v>
      </c>
      <c r="BV122">
        <v>2090.78125</v>
      </c>
      <c r="BW122">
        <v>-15.325225</v>
      </c>
      <c r="BX122">
        <v>712.83550000000002</v>
      </c>
      <c r="BY122">
        <v>728.44399999999996</v>
      </c>
      <c r="BZ122">
        <v>0.44369750000000002</v>
      </c>
      <c r="CA122">
        <v>700.46575000000007</v>
      </c>
      <c r="CB122">
        <v>38.407987499999997</v>
      </c>
      <c r="CC122">
        <v>3.9361899999999999</v>
      </c>
      <c r="CD122">
        <v>3.8912387499999999</v>
      </c>
      <c r="CE122">
        <v>28.628812499999999</v>
      </c>
      <c r="CF122">
        <v>28.430987500000001</v>
      </c>
      <c r="CG122">
        <v>1199.96</v>
      </c>
      <c r="CH122">
        <v>0.49997974999999989</v>
      </c>
      <c r="CI122">
        <v>0.50002024999999994</v>
      </c>
      <c r="CJ122">
        <v>0</v>
      </c>
      <c r="CK122">
        <v>814.31499999999994</v>
      </c>
      <c r="CL122">
        <v>4.9990899999999998</v>
      </c>
      <c r="CM122">
        <v>8925.7524999999987</v>
      </c>
      <c r="CN122">
        <v>9557.4837499999994</v>
      </c>
      <c r="CO122">
        <v>45.460624999999993</v>
      </c>
      <c r="CP122">
        <v>48.5</v>
      </c>
      <c r="CQ122">
        <v>46.367125000000001</v>
      </c>
      <c r="CR122">
        <v>47.125</v>
      </c>
      <c r="CS122">
        <v>46.952749999999988</v>
      </c>
      <c r="CT122">
        <v>597.45499999999993</v>
      </c>
      <c r="CU122">
        <v>597.505</v>
      </c>
      <c r="CV122">
        <v>0</v>
      </c>
      <c r="CW122">
        <v>1665506555.7</v>
      </c>
      <c r="CX122">
        <v>0</v>
      </c>
      <c r="CY122">
        <v>1665503463</v>
      </c>
      <c r="CZ122" t="s">
        <v>356</v>
      </c>
      <c r="DA122">
        <v>1665503462</v>
      </c>
      <c r="DB122">
        <v>1665503463</v>
      </c>
      <c r="DC122">
        <v>5</v>
      </c>
      <c r="DD122">
        <v>8.5000000000000006E-2</v>
      </c>
      <c r="DE122">
        <v>-1E-3</v>
      </c>
      <c r="DF122">
        <v>-3.5999999999999997E-2</v>
      </c>
      <c r="DG122">
        <v>0.21</v>
      </c>
      <c r="DH122">
        <v>415</v>
      </c>
      <c r="DI122">
        <v>36</v>
      </c>
      <c r="DJ122">
        <v>0.25</v>
      </c>
      <c r="DK122">
        <v>0.11</v>
      </c>
      <c r="DL122">
        <v>-15.098056097560979</v>
      </c>
      <c r="DM122">
        <v>-1.592029965156792</v>
      </c>
      <c r="DN122">
        <v>0.1611723483648913</v>
      </c>
      <c r="DO122">
        <v>0</v>
      </c>
      <c r="DP122">
        <v>0.50875585365853659</v>
      </c>
      <c r="DQ122">
        <v>-0.46742094773519127</v>
      </c>
      <c r="DR122">
        <v>4.6833442354359052E-2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363</v>
      </c>
      <c r="EA122">
        <v>3.29413</v>
      </c>
      <c r="EB122">
        <v>2.62513</v>
      </c>
      <c r="EC122">
        <v>0.14521100000000001</v>
      </c>
      <c r="ED122">
        <v>0.14635200000000001</v>
      </c>
      <c r="EE122">
        <v>0.15188099999999999</v>
      </c>
      <c r="EF122">
        <v>0.14927599999999999</v>
      </c>
      <c r="EG122">
        <v>25782.3</v>
      </c>
      <c r="EH122">
        <v>26294.3</v>
      </c>
      <c r="EI122">
        <v>28073.9</v>
      </c>
      <c r="EJ122">
        <v>29665</v>
      </c>
      <c r="EK122">
        <v>32700</v>
      </c>
      <c r="EL122">
        <v>35079.5</v>
      </c>
      <c r="EM122">
        <v>39553.599999999999</v>
      </c>
      <c r="EN122">
        <v>42457.2</v>
      </c>
      <c r="EO122">
        <v>2.1991999999999998</v>
      </c>
      <c r="EP122">
        <v>2.1454499999999999</v>
      </c>
      <c r="EQ122">
        <v>0.101261</v>
      </c>
      <c r="ER122">
        <v>0</v>
      </c>
      <c r="ES122">
        <v>34.238599999999998</v>
      </c>
      <c r="ET122">
        <v>999.9</v>
      </c>
      <c r="EU122">
        <v>73.7</v>
      </c>
      <c r="EV122">
        <v>36</v>
      </c>
      <c r="EW122">
        <v>43.418700000000001</v>
      </c>
      <c r="EX122">
        <v>56.989100000000001</v>
      </c>
      <c r="EY122">
        <v>-2.1234000000000002</v>
      </c>
      <c r="EZ122">
        <v>2</v>
      </c>
      <c r="FA122">
        <v>0.68606699999999998</v>
      </c>
      <c r="FB122">
        <v>1.9048400000000001</v>
      </c>
      <c r="FC122">
        <v>20.257400000000001</v>
      </c>
      <c r="FD122">
        <v>5.2163899999999996</v>
      </c>
      <c r="FE122">
        <v>12.007</v>
      </c>
      <c r="FF122">
        <v>4.9858000000000002</v>
      </c>
      <c r="FG122">
        <v>3.2845</v>
      </c>
      <c r="FH122">
        <v>6412.4</v>
      </c>
      <c r="FI122">
        <v>9999</v>
      </c>
      <c r="FJ122">
        <v>9999</v>
      </c>
      <c r="FK122">
        <v>490.6</v>
      </c>
      <c r="FL122">
        <v>1.86578</v>
      </c>
      <c r="FM122">
        <v>1.86215</v>
      </c>
      <c r="FN122">
        <v>1.8641700000000001</v>
      </c>
      <c r="FO122">
        <v>1.8603499999999999</v>
      </c>
      <c r="FP122">
        <v>1.8609800000000001</v>
      </c>
      <c r="FQ122">
        <v>1.86008</v>
      </c>
      <c r="FR122">
        <v>1.8618300000000001</v>
      </c>
      <c r="FS122">
        <v>1.8583700000000001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0.183</v>
      </c>
      <c r="GH122">
        <v>0.2102</v>
      </c>
      <c r="GI122">
        <v>-0.38878066965608271</v>
      </c>
      <c r="GJ122">
        <v>8.4540356221501391E-4</v>
      </c>
      <c r="GK122">
        <v>6.8779579211309249E-8</v>
      </c>
      <c r="GL122">
        <v>-1.3381725072044801E-10</v>
      </c>
      <c r="GM122">
        <v>0.21020000000000039</v>
      </c>
      <c r="GN122">
        <v>0</v>
      </c>
      <c r="GO122">
        <v>0</v>
      </c>
      <c r="GP122">
        <v>0</v>
      </c>
      <c r="GQ122">
        <v>1</v>
      </c>
      <c r="GR122">
        <v>2082</v>
      </c>
      <c r="GS122">
        <v>3</v>
      </c>
      <c r="GT122">
        <v>35</v>
      </c>
      <c r="GU122">
        <v>51.5</v>
      </c>
      <c r="GV122">
        <v>51.5</v>
      </c>
      <c r="GW122">
        <v>2.1069300000000002</v>
      </c>
      <c r="GX122">
        <v>2.5744600000000002</v>
      </c>
      <c r="GY122">
        <v>2.04834</v>
      </c>
      <c r="GZ122">
        <v>2.6245099999999999</v>
      </c>
      <c r="HA122">
        <v>2.1972700000000001</v>
      </c>
      <c r="HB122">
        <v>2.3339799999999999</v>
      </c>
      <c r="HC122">
        <v>40.912199999999999</v>
      </c>
      <c r="HD122">
        <v>14.044499999999999</v>
      </c>
      <c r="HE122">
        <v>18</v>
      </c>
      <c r="HF122">
        <v>710.99099999999999</v>
      </c>
      <c r="HG122">
        <v>740.02200000000005</v>
      </c>
      <c r="HH122">
        <v>31.001300000000001</v>
      </c>
      <c r="HI122">
        <v>35.823599999999999</v>
      </c>
      <c r="HJ122">
        <v>30.000900000000001</v>
      </c>
      <c r="HK122">
        <v>35.572499999999998</v>
      </c>
      <c r="HL122">
        <v>35.5443</v>
      </c>
      <c r="HM122">
        <v>42.1599</v>
      </c>
      <c r="HN122">
        <v>14.075200000000001</v>
      </c>
      <c r="HO122">
        <v>100</v>
      </c>
      <c r="HP122">
        <v>31</v>
      </c>
      <c r="HQ122">
        <v>719.16200000000003</v>
      </c>
      <c r="HR122">
        <v>38.5182</v>
      </c>
      <c r="HS122">
        <v>98.816699999999997</v>
      </c>
      <c r="HT122">
        <v>98.401499999999999</v>
      </c>
    </row>
    <row r="123" spans="1:228" x14ac:dyDescent="0.2">
      <c r="A123">
        <v>108</v>
      </c>
      <c r="B123">
        <v>1665506554.5999999</v>
      </c>
      <c r="C123">
        <v>427.5</v>
      </c>
      <c r="D123" t="s">
        <v>574</v>
      </c>
      <c r="E123" t="s">
        <v>575</v>
      </c>
      <c r="F123">
        <v>4</v>
      </c>
      <c r="G123">
        <v>1665506552.5999999</v>
      </c>
      <c r="H123">
        <f t="shared" si="34"/>
        <v>1.2842493518243766E-3</v>
      </c>
      <c r="I123">
        <f t="shared" si="35"/>
        <v>1.2842493518243765</v>
      </c>
      <c r="J123">
        <f t="shared" si="36"/>
        <v>13.234444780495544</v>
      </c>
      <c r="K123">
        <f t="shared" si="37"/>
        <v>692.25514285714291</v>
      </c>
      <c r="L123">
        <f t="shared" si="38"/>
        <v>336.7644502977239</v>
      </c>
      <c r="M123">
        <f t="shared" si="39"/>
        <v>34.15197280034505</v>
      </c>
      <c r="N123">
        <f t="shared" si="40"/>
        <v>70.203012191028506</v>
      </c>
      <c r="O123">
        <f t="shared" si="41"/>
        <v>6.3048316106281879E-2</v>
      </c>
      <c r="P123">
        <f t="shared" si="42"/>
        <v>3.6863306303487957</v>
      </c>
      <c r="Q123">
        <f t="shared" si="43"/>
        <v>6.2455324682632658E-2</v>
      </c>
      <c r="R123">
        <f t="shared" si="44"/>
        <v>3.9087390877146154E-2</v>
      </c>
      <c r="S123">
        <f t="shared" si="45"/>
        <v>226.11081909280082</v>
      </c>
      <c r="T123">
        <f t="shared" si="46"/>
        <v>35.857413826342594</v>
      </c>
      <c r="U123">
        <f t="shared" si="47"/>
        <v>35.87652857142858</v>
      </c>
      <c r="V123">
        <f t="shared" si="48"/>
        <v>5.9283907868610433</v>
      </c>
      <c r="W123">
        <f t="shared" si="49"/>
        <v>69.621747558020402</v>
      </c>
      <c r="X123">
        <f t="shared" si="50"/>
        <v>3.9445940307796197</v>
      </c>
      <c r="Y123">
        <f t="shared" si="51"/>
        <v>5.6657498111381486</v>
      </c>
      <c r="Z123">
        <f t="shared" si="52"/>
        <v>1.9837967560814236</v>
      </c>
      <c r="AA123">
        <f t="shared" si="53"/>
        <v>-56.635396415455006</v>
      </c>
      <c r="AB123">
        <f t="shared" si="54"/>
        <v>-163.17196947008526</v>
      </c>
      <c r="AC123">
        <f t="shared" si="55"/>
        <v>-10.384490258097017</v>
      </c>
      <c r="AD123">
        <f t="shared" si="56"/>
        <v>-4.0810370508364713</v>
      </c>
      <c r="AE123">
        <f t="shared" si="57"/>
        <v>36.347156008221923</v>
      </c>
      <c r="AF123">
        <f t="shared" si="58"/>
        <v>1.0607470612293652</v>
      </c>
      <c r="AG123">
        <f t="shared" si="59"/>
        <v>13.234444780495544</v>
      </c>
      <c r="AH123">
        <v>735.57081584905075</v>
      </c>
      <c r="AI123">
        <v>722.8514909090909</v>
      </c>
      <c r="AJ123">
        <v>1.721948530442819</v>
      </c>
      <c r="AK123">
        <v>66.836007347559729</v>
      </c>
      <c r="AL123">
        <f t="shared" si="60"/>
        <v>1.2842493518243765</v>
      </c>
      <c r="AM123">
        <v>38.467095342504763</v>
      </c>
      <c r="AN123">
        <v>38.915250909090901</v>
      </c>
      <c r="AO123">
        <v>1.237653663842765E-2</v>
      </c>
      <c r="AP123">
        <v>85.801768597711657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47127.277404330387</v>
      </c>
      <c r="AV123">
        <f t="shared" si="64"/>
        <v>1199.97</v>
      </c>
      <c r="AW123">
        <f t="shared" si="65"/>
        <v>1025.8999850221767</v>
      </c>
      <c r="AX123">
        <f t="shared" si="66"/>
        <v>0.85493802763583804</v>
      </c>
      <c r="AY123">
        <f t="shared" si="67"/>
        <v>0.18843039333716743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1665506552.5999999</v>
      </c>
      <c r="BF123">
        <v>692.25514285714291</v>
      </c>
      <c r="BG123">
        <v>707.66</v>
      </c>
      <c r="BH123">
        <v>38.896700000000003</v>
      </c>
      <c r="BI123">
        <v>38.473171428571433</v>
      </c>
      <c r="BJ123">
        <v>692.07014285714286</v>
      </c>
      <c r="BK123">
        <v>38.686500000000002</v>
      </c>
      <c r="BL123">
        <v>649.92457142857143</v>
      </c>
      <c r="BM123">
        <v>101.31228571428569</v>
      </c>
      <c r="BN123">
        <v>9.976288571428571E-2</v>
      </c>
      <c r="BO123">
        <v>35.055485714285723</v>
      </c>
      <c r="BP123">
        <v>35.87652857142858</v>
      </c>
      <c r="BQ123">
        <v>999.89999999999986</v>
      </c>
      <c r="BR123">
        <v>0</v>
      </c>
      <c r="BS123">
        <v>0</v>
      </c>
      <c r="BT123">
        <v>9006.7857142857138</v>
      </c>
      <c r="BU123">
        <v>0</v>
      </c>
      <c r="BV123">
        <v>1887.8185714285721</v>
      </c>
      <c r="BW123">
        <v>-15.40482857142857</v>
      </c>
      <c r="BX123">
        <v>720.27142857142849</v>
      </c>
      <c r="BY123">
        <v>735.97542857142867</v>
      </c>
      <c r="BZ123">
        <v>0.42351585714285722</v>
      </c>
      <c r="CA123">
        <v>707.66</v>
      </c>
      <c r="CB123">
        <v>38.473171428571433</v>
      </c>
      <c r="CC123">
        <v>3.9407100000000002</v>
      </c>
      <c r="CD123">
        <v>3.8978042857142858</v>
      </c>
      <c r="CE123">
        <v>28.648585714285709</v>
      </c>
      <c r="CF123">
        <v>28.46</v>
      </c>
      <c r="CG123">
        <v>1199.97</v>
      </c>
      <c r="CH123">
        <v>0.49998300000000001</v>
      </c>
      <c r="CI123">
        <v>0.50001699999999993</v>
      </c>
      <c r="CJ123">
        <v>0</v>
      </c>
      <c r="CK123">
        <v>813.81585714285723</v>
      </c>
      <c r="CL123">
        <v>4.9990899999999998</v>
      </c>
      <c r="CM123">
        <v>8895.2857142857138</v>
      </c>
      <c r="CN123">
        <v>9557.5742857142868</v>
      </c>
      <c r="CO123">
        <v>45.5</v>
      </c>
      <c r="CP123">
        <v>48.517714285714291</v>
      </c>
      <c r="CQ123">
        <v>46.375</v>
      </c>
      <c r="CR123">
        <v>47.142714285714291</v>
      </c>
      <c r="CS123">
        <v>46.954999999999998</v>
      </c>
      <c r="CT123">
        <v>597.46428571428567</v>
      </c>
      <c r="CU123">
        <v>597.50571428571436</v>
      </c>
      <c r="CV123">
        <v>0</v>
      </c>
      <c r="CW123">
        <v>1665506559.3</v>
      </c>
      <c r="CX123">
        <v>0</v>
      </c>
      <c r="CY123">
        <v>1665503463</v>
      </c>
      <c r="CZ123" t="s">
        <v>356</v>
      </c>
      <c r="DA123">
        <v>1665503462</v>
      </c>
      <c r="DB123">
        <v>1665503463</v>
      </c>
      <c r="DC123">
        <v>5</v>
      </c>
      <c r="DD123">
        <v>8.5000000000000006E-2</v>
      </c>
      <c r="DE123">
        <v>-1E-3</v>
      </c>
      <c r="DF123">
        <v>-3.5999999999999997E-2</v>
      </c>
      <c r="DG123">
        <v>0.21</v>
      </c>
      <c r="DH123">
        <v>415</v>
      </c>
      <c r="DI123">
        <v>36</v>
      </c>
      <c r="DJ123">
        <v>0.25</v>
      </c>
      <c r="DK123">
        <v>0.11</v>
      </c>
      <c r="DL123">
        <v>-15.194246341463421</v>
      </c>
      <c r="DM123">
        <v>-1.607698954703858</v>
      </c>
      <c r="DN123">
        <v>0.16212570416201649</v>
      </c>
      <c r="DO123">
        <v>0</v>
      </c>
      <c r="DP123">
        <v>0.47890465853658543</v>
      </c>
      <c r="DQ123">
        <v>-0.45511889895470331</v>
      </c>
      <c r="DR123">
        <v>4.6197514883331098E-2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363</v>
      </c>
      <c r="EA123">
        <v>3.2940499999999999</v>
      </c>
      <c r="EB123">
        <v>2.62513</v>
      </c>
      <c r="EC123">
        <v>0.14616000000000001</v>
      </c>
      <c r="ED123">
        <v>0.147288</v>
      </c>
      <c r="EE123">
        <v>0.15201300000000001</v>
      </c>
      <c r="EF123">
        <v>0.149311</v>
      </c>
      <c r="EG123">
        <v>25752.5</v>
      </c>
      <c r="EH123">
        <v>26265.1</v>
      </c>
      <c r="EI123">
        <v>28072.799999999999</v>
      </c>
      <c r="EJ123">
        <v>29664.7</v>
      </c>
      <c r="EK123">
        <v>32694</v>
      </c>
      <c r="EL123">
        <v>35078.199999999997</v>
      </c>
      <c r="EM123">
        <v>39552.5</v>
      </c>
      <c r="EN123">
        <v>42457.2</v>
      </c>
      <c r="EO123">
        <v>2.1991000000000001</v>
      </c>
      <c r="EP123">
        <v>2.1456200000000001</v>
      </c>
      <c r="EQ123">
        <v>0.100747</v>
      </c>
      <c r="ER123">
        <v>0</v>
      </c>
      <c r="ES123">
        <v>34.255699999999997</v>
      </c>
      <c r="ET123">
        <v>999.9</v>
      </c>
      <c r="EU123">
        <v>73.7</v>
      </c>
      <c r="EV123">
        <v>36</v>
      </c>
      <c r="EW123">
        <v>43.415999999999997</v>
      </c>
      <c r="EX123">
        <v>57.139099999999999</v>
      </c>
      <c r="EY123">
        <v>-2.1714699999999998</v>
      </c>
      <c r="EZ123">
        <v>2</v>
      </c>
      <c r="FA123">
        <v>0.68657000000000001</v>
      </c>
      <c r="FB123">
        <v>1.90743</v>
      </c>
      <c r="FC123">
        <v>20.2575</v>
      </c>
      <c r="FD123">
        <v>5.2163899999999996</v>
      </c>
      <c r="FE123">
        <v>12.0076</v>
      </c>
      <c r="FF123">
        <v>4.9859</v>
      </c>
      <c r="FG123">
        <v>3.2845</v>
      </c>
      <c r="FH123">
        <v>6412.4</v>
      </c>
      <c r="FI123">
        <v>9999</v>
      </c>
      <c r="FJ123">
        <v>9999</v>
      </c>
      <c r="FK123">
        <v>490.6</v>
      </c>
      <c r="FL123">
        <v>1.8657900000000001</v>
      </c>
      <c r="FM123">
        <v>1.8621399999999999</v>
      </c>
      <c r="FN123">
        <v>1.8641799999999999</v>
      </c>
      <c r="FO123">
        <v>1.8603400000000001</v>
      </c>
      <c r="FP123">
        <v>1.8609800000000001</v>
      </c>
      <c r="FQ123">
        <v>1.86009</v>
      </c>
      <c r="FR123">
        <v>1.86185</v>
      </c>
      <c r="FS123">
        <v>1.8583799999999999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0.187</v>
      </c>
      <c r="GH123">
        <v>0.2102</v>
      </c>
      <c r="GI123">
        <v>-0.38878066965608271</v>
      </c>
      <c r="GJ123">
        <v>8.4540356221501391E-4</v>
      </c>
      <c r="GK123">
        <v>6.8779579211309249E-8</v>
      </c>
      <c r="GL123">
        <v>-1.3381725072044801E-10</v>
      </c>
      <c r="GM123">
        <v>0.21020000000000039</v>
      </c>
      <c r="GN123">
        <v>0</v>
      </c>
      <c r="GO123">
        <v>0</v>
      </c>
      <c r="GP123">
        <v>0</v>
      </c>
      <c r="GQ123">
        <v>1</v>
      </c>
      <c r="GR123">
        <v>2082</v>
      </c>
      <c r="GS123">
        <v>3</v>
      </c>
      <c r="GT123">
        <v>35</v>
      </c>
      <c r="GU123">
        <v>51.5</v>
      </c>
      <c r="GV123">
        <v>51.5</v>
      </c>
      <c r="GW123">
        <v>2.1227999999999998</v>
      </c>
      <c r="GX123">
        <v>2.5598100000000001</v>
      </c>
      <c r="GY123">
        <v>2.04834</v>
      </c>
      <c r="GZ123">
        <v>2.6245099999999999</v>
      </c>
      <c r="HA123">
        <v>2.1972700000000001</v>
      </c>
      <c r="HB123">
        <v>2.36084</v>
      </c>
      <c r="HC123">
        <v>40.912199999999999</v>
      </c>
      <c r="HD123">
        <v>14.044499999999999</v>
      </c>
      <c r="HE123">
        <v>18</v>
      </c>
      <c r="HF123">
        <v>710.97699999999998</v>
      </c>
      <c r="HG123">
        <v>740.26800000000003</v>
      </c>
      <c r="HH123">
        <v>31.001000000000001</v>
      </c>
      <c r="HI123">
        <v>35.832500000000003</v>
      </c>
      <c r="HJ123">
        <v>30.000699999999998</v>
      </c>
      <c r="HK123">
        <v>35.579099999999997</v>
      </c>
      <c r="HL123">
        <v>35.550800000000002</v>
      </c>
      <c r="HM123">
        <v>42.489100000000001</v>
      </c>
      <c r="HN123">
        <v>14.075200000000001</v>
      </c>
      <c r="HO123">
        <v>100</v>
      </c>
      <c r="HP123">
        <v>31</v>
      </c>
      <c r="HQ123">
        <v>725.84100000000001</v>
      </c>
      <c r="HR123">
        <v>38.483499999999999</v>
      </c>
      <c r="HS123">
        <v>98.813400000000001</v>
      </c>
      <c r="HT123">
        <v>98.4011</v>
      </c>
    </row>
    <row r="124" spans="1:228" x14ac:dyDescent="0.2">
      <c r="A124">
        <v>109</v>
      </c>
      <c r="B124">
        <v>1665506558.5999999</v>
      </c>
      <c r="C124">
        <v>431.5</v>
      </c>
      <c r="D124" t="s">
        <v>576</v>
      </c>
      <c r="E124" t="s">
        <v>577</v>
      </c>
      <c r="F124">
        <v>4</v>
      </c>
      <c r="G124">
        <v>1665506556.2874999</v>
      </c>
      <c r="H124">
        <f t="shared" si="34"/>
        <v>1.2598344430393138E-3</v>
      </c>
      <c r="I124">
        <f t="shared" si="35"/>
        <v>1.2598344430393138</v>
      </c>
      <c r="J124">
        <f t="shared" si="36"/>
        <v>12.75438755392744</v>
      </c>
      <c r="K124">
        <f t="shared" si="37"/>
        <v>698.38875000000007</v>
      </c>
      <c r="L124">
        <f t="shared" si="38"/>
        <v>348.73009287945433</v>
      </c>
      <c r="M124">
        <f t="shared" si="39"/>
        <v>35.3651713836434</v>
      </c>
      <c r="N124">
        <f t="shared" si="40"/>
        <v>70.824509672287093</v>
      </c>
      <c r="O124">
        <f t="shared" si="41"/>
        <v>6.1870622778769126E-2</v>
      </c>
      <c r="P124">
        <f t="shared" si="42"/>
        <v>3.6868540941708798</v>
      </c>
      <c r="Q124">
        <f t="shared" si="43"/>
        <v>6.1299549709222349E-2</v>
      </c>
      <c r="R124">
        <f t="shared" si="44"/>
        <v>3.8363087751064714E-2</v>
      </c>
      <c r="S124">
        <f t="shared" si="45"/>
        <v>226.12194973409623</v>
      </c>
      <c r="T124">
        <f t="shared" si="46"/>
        <v>35.871575989985104</v>
      </c>
      <c r="U124">
        <f t="shared" si="47"/>
        <v>35.883625000000002</v>
      </c>
      <c r="V124">
        <f t="shared" si="48"/>
        <v>5.9307061697259913</v>
      </c>
      <c r="W124">
        <f t="shared" si="49"/>
        <v>69.646760841560138</v>
      </c>
      <c r="X124">
        <f t="shared" si="50"/>
        <v>3.9480052146611482</v>
      </c>
      <c r="Y124">
        <f t="shared" si="51"/>
        <v>5.6686128212660032</v>
      </c>
      <c r="Z124">
        <f t="shared" si="52"/>
        <v>1.9827009550648431</v>
      </c>
      <c r="AA124">
        <f t="shared" si="53"/>
        <v>-55.558698938033743</v>
      </c>
      <c r="AB124">
        <f t="shared" si="54"/>
        <v>-162.79157479150021</v>
      </c>
      <c r="AC124">
        <f t="shared" si="55"/>
        <v>-10.35962758320356</v>
      </c>
      <c r="AD124">
        <f t="shared" si="56"/>
        <v>-2.587951578641281</v>
      </c>
      <c r="AE124">
        <f t="shared" si="57"/>
        <v>36.428984988958632</v>
      </c>
      <c r="AF124">
        <f t="shared" si="58"/>
        <v>1.1265575197484856</v>
      </c>
      <c r="AG124">
        <f t="shared" si="59"/>
        <v>12.75438755392744</v>
      </c>
      <c r="AH124">
        <v>742.52446478979368</v>
      </c>
      <c r="AI124">
        <v>729.86560606060584</v>
      </c>
      <c r="AJ124">
        <v>1.7585033127671299</v>
      </c>
      <c r="AK124">
        <v>66.836007347559729</v>
      </c>
      <c r="AL124">
        <f t="shared" si="60"/>
        <v>1.2598344430393138</v>
      </c>
      <c r="AM124">
        <v>38.478393729674409</v>
      </c>
      <c r="AN124">
        <v>38.941963636363617</v>
      </c>
      <c r="AO124">
        <v>7.5432981073290072E-3</v>
      </c>
      <c r="AP124">
        <v>85.801768597711657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47135.177802882616</v>
      </c>
      <c r="AV124">
        <f t="shared" si="64"/>
        <v>1200.04</v>
      </c>
      <c r="AW124">
        <f t="shared" si="65"/>
        <v>1025.958763592796</v>
      </c>
      <c r="AX124">
        <f t="shared" si="66"/>
        <v>0.8549371384227159</v>
      </c>
      <c r="AY124">
        <f t="shared" si="67"/>
        <v>0.18842867715584166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1665506556.2874999</v>
      </c>
      <c r="BF124">
        <v>698.38875000000007</v>
      </c>
      <c r="BG124">
        <v>713.84762499999999</v>
      </c>
      <c r="BH124">
        <v>38.930624999999999</v>
      </c>
      <c r="BI124">
        <v>38.480887500000009</v>
      </c>
      <c r="BJ124">
        <v>698.19937500000003</v>
      </c>
      <c r="BK124">
        <v>38.720424999999999</v>
      </c>
      <c r="BL124">
        <v>649.99912500000005</v>
      </c>
      <c r="BM124">
        <v>101.311375</v>
      </c>
      <c r="BN124">
        <v>9.9923037499999992E-2</v>
      </c>
      <c r="BO124">
        <v>35.064612500000003</v>
      </c>
      <c r="BP124">
        <v>35.883625000000002</v>
      </c>
      <c r="BQ124">
        <v>999.9</v>
      </c>
      <c r="BR124">
        <v>0</v>
      </c>
      <c r="BS124">
        <v>0</v>
      </c>
      <c r="BT124">
        <v>9008.6725000000006</v>
      </c>
      <c r="BU124">
        <v>0</v>
      </c>
      <c r="BV124">
        <v>1944.73875</v>
      </c>
      <c r="BW124">
        <v>-15.4587875</v>
      </c>
      <c r="BX124">
        <v>726.679125</v>
      </c>
      <c r="BY124">
        <v>742.41674999999998</v>
      </c>
      <c r="BZ124">
        <v>0.449738625</v>
      </c>
      <c r="CA124">
        <v>713.84762499999999</v>
      </c>
      <c r="CB124">
        <v>38.480887500000009</v>
      </c>
      <c r="CC124">
        <v>3.9441212499999998</v>
      </c>
      <c r="CD124">
        <v>3.8985574999999999</v>
      </c>
      <c r="CE124">
        <v>28.663474999999998</v>
      </c>
      <c r="CF124">
        <v>28.463337500000002</v>
      </c>
      <c r="CG124">
        <v>1200.04</v>
      </c>
      <c r="CH124">
        <v>0.50001262499999999</v>
      </c>
      <c r="CI124">
        <v>0.49998737500000001</v>
      </c>
      <c r="CJ124">
        <v>0</v>
      </c>
      <c r="CK124">
        <v>813.41062499999998</v>
      </c>
      <c r="CL124">
        <v>4.9990899999999998</v>
      </c>
      <c r="CM124">
        <v>8925.0112499999996</v>
      </c>
      <c r="CN124">
        <v>9558.2262499999997</v>
      </c>
      <c r="CO124">
        <v>45.5</v>
      </c>
      <c r="CP124">
        <v>48.554250000000003</v>
      </c>
      <c r="CQ124">
        <v>46.375</v>
      </c>
      <c r="CR124">
        <v>47.186999999999998</v>
      </c>
      <c r="CS124">
        <v>46.976374999999997</v>
      </c>
      <c r="CT124">
        <v>597.53499999999997</v>
      </c>
      <c r="CU124">
        <v>597.505</v>
      </c>
      <c r="CV124">
        <v>0</v>
      </c>
      <c r="CW124">
        <v>1665506563.5</v>
      </c>
      <c r="CX124">
        <v>0</v>
      </c>
      <c r="CY124">
        <v>1665503463</v>
      </c>
      <c r="CZ124" t="s">
        <v>356</v>
      </c>
      <c r="DA124">
        <v>1665503462</v>
      </c>
      <c r="DB124">
        <v>1665503463</v>
      </c>
      <c r="DC124">
        <v>5</v>
      </c>
      <c r="DD124">
        <v>8.5000000000000006E-2</v>
      </c>
      <c r="DE124">
        <v>-1E-3</v>
      </c>
      <c r="DF124">
        <v>-3.5999999999999997E-2</v>
      </c>
      <c r="DG124">
        <v>0.21</v>
      </c>
      <c r="DH124">
        <v>415</v>
      </c>
      <c r="DI124">
        <v>36</v>
      </c>
      <c r="DJ124">
        <v>0.25</v>
      </c>
      <c r="DK124">
        <v>0.11</v>
      </c>
      <c r="DL124">
        <v>-15.309782500000001</v>
      </c>
      <c r="DM124">
        <v>-1.2582787992495019</v>
      </c>
      <c r="DN124">
        <v>0.1243118153827303</v>
      </c>
      <c r="DO124">
        <v>0</v>
      </c>
      <c r="DP124">
        <v>0.45639137499999988</v>
      </c>
      <c r="DQ124">
        <v>-0.21462910694183929</v>
      </c>
      <c r="DR124">
        <v>2.875530559713068E-2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363</v>
      </c>
      <c r="EA124">
        <v>3.29413</v>
      </c>
      <c r="EB124">
        <v>2.6254300000000002</v>
      </c>
      <c r="EC124">
        <v>0.147117</v>
      </c>
      <c r="ED124">
        <v>0.148259</v>
      </c>
      <c r="EE124">
        <v>0.15206700000000001</v>
      </c>
      <c r="EF124">
        <v>0.14932999999999999</v>
      </c>
      <c r="EG124">
        <v>25723.5</v>
      </c>
      <c r="EH124">
        <v>26235.4</v>
      </c>
      <c r="EI124">
        <v>28072.799999999999</v>
      </c>
      <c r="EJ124">
        <v>29665.1</v>
      </c>
      <c r="EK124">
        <v>32691.599999999999</v>
      </c>
      <c r="EL124">
        <v>35077.5</v>
      </c>
      <c r="EM124">
        <v>39552.1</v>
      </c>
      <c r="EN124">
        <v>42457.3</v>
      </c>
      <c r="EO124">
        <v>2.1989000000000001</v>
      </c>
      <c r="EP124">
        <v>2.1453199999999999</v>
      </c>
      <c r="EQ124">
        <v>9.9606799999999995E-2</v>
      </c>
      <c r="ER124">
        <v>0</v>
      </c>
      <c r="ES124">
        <v>34.272799999999997</v>
      </c>
      <c r="ET124">
        <v>999.9</v>
      </c>
      <c r="EU124">
        <v>73.7</v>
      </c>
      <c r="EV124">
        <v>36</v>
      </c>
      <c r="EW124">
        <v>43.4253</v>
      </c>
      <c r="EX124">
        <v>57.229100000000003</v>
      </c>
      <c r="EY124">
        <v>-2.07131</v>
      </c>
      <c r="EZ124">
        <v>2</v>
      </c>
      <c r="FA124">
        <v>0.68713400000000002</v>
      </c>
      <c r="FB124">
        <v>1.90926</v>
      </c>
      <c r="FC124">
        <v>20.2575</v>
      </c>
      <c r="FD124">
        <v>5.21624</v>
      </c>
      <c r="FE124">
        <v>12.0082</v>
      </c>
      <c r="FF124">
        <v>4.9856999999999996</v>
      </c>
      <c r="FG124">
        <v>3.2845</v>
      </c>
      <c r="FH124">
        <v>6412.7</v>
      </c>
      <c r="FI124">
        <v>9999</v>
      </c>
      <c r="FJ124">
        <v>9999</v>
      </c>
      <c r="FK124">
        <v>490.6</v>
      </c>
      <c r="FL124">
        <v>1.86578</v>
      </c>
      <c r="FM124">
        <v>1.86212</v>
      </c>
      <c r="FN124">
        <v>1.8641799999999999</v>
      </c>
      <c r="FO124">
        <v>1.86032</v>
      </c>
      <c r="FP124">
        <v>1.8609599999999999</v>
      </c>
      <c r="FQ124">
        <v>1.8600699999999999</v>
      </c>
      <c r="FR124">
        <v>1.8618399999999999</v>
      </c>
      <c r="FS124">
        <v>1.8583700000000001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0.193</v>
      </c>
      <c r="GH124">
        <v>0.2102</v>
      </c>
      <c r="GI124">
        <v>-0.38878066965608271</v>
      </c>
      <c r="GJ124">
        <v>8.4540356221501391E-4</v>
      </c>
      <c r="GK124">
        <v>6.8779579211309249E-8</v>
      </c>
      <c r="GL124">
        <v>-1.3381725072044801E-10</v>
      </c>
      <c r="GM124">
        <v>0.21020000000000039</v>
      </c>
      <c r="GN124">
        <v>0</v>
      </c>
      <c r="GO124">
        <v>0</v>
      </c>
      <c r="GP124">
        <v>0</v>
      </c>
      <c r="GQ124">
        <v>1</v>
      </c>
      <c r="GR124">
        <v>2082</v>
      </c>
      <c r="GS124">
        <v>3</v>
      </c>
      <c r="GT124">
        <v>35</v>
      </c>
      <c r="GU124">
        <v>51.6</v>
      </c>
      <c r="GV124">
        <v>51.6</v>
      </c>
      <c r="GW124">
        <v>2.1386699999999998</v>
      </c>
      <c r="GX124">
        <v>2.5598100000000001</v>
      </c>
      <c r="GY124">
        <v>2.04834</v>
      </c>
      <c r="GZ124">
        <v>2.6257299999999999</v>
      </c>
      <c r="HA124">
        <v>2.1972700000000001</v>
      </c>
      <c r="HB124">
        <v>2.34253</v>
      </c>
      <c r="HC124">
        <v>40.912199999999999</v>
      </c>
      <c r="HD124">
        <v>14.0532</v>
      </c>
      <c r="HE124">
        <v>18</v>
      </c>
      <c r="HF124">
        <v>710.87699999999995</v>
      </c>
      <c r="HG124">
        <v>740.05600000000004</v>
      </c>
      <c r="HH124">
        <v>31.000699999999998</v>
      </c>
      <c r="HI124">
        <v>35.841000000000001</v>
      </c>
      <c r="HJ124">
        <v>30.000800000000002</v>
      </c>
      <c r="HK124">
        <v>35.585599999999999</v>
      </c>
      <c r="HL124">
        <v>35.557299999999998</v>
      </c>
      <c r="HM124">
        <v>42.805799999999998</v>
      </c>
      <c r="HN124">
        <v>14.075200000000001</v>
      </c>
      <c r="HO124">
        <v>100</v>
      </c>
      <c r="HP124">
        <v>31</v>
      </c>
      <c r="HQ124">
        <v>732.52300000000002</v>
      </c>
      <c r="HR124">
        <v>38.484499999999997</v>
      </c>
      <c r="HS124">
        <v>98.812799999999996</v>
      </c>
      <c r="HT124">
        <v>98.401700000000005</v>
      </c>
    </row>
    <row r="125" spans="1:228" x14ac:dyDescent="0.2">
      <c r="A125">
        <v>110</v>
      </c>
      <c r="B125">
        <v>1665506562.5999999</v>
      </c>
      <c r="C125">
        <v>435.5</v>
      </c>
      <c r="D125" t="s">
        <v>578</v>
      </c>
      <c r="E125" t="s">
        <v>579</v>
      </c>
      <c r="F125">
        <v>4</v>
      </c>
      <c r="G125">
        <v>1665506560.5999999</v>
      </c>
      <c r="H125">
        <f t="shared" si="34"/>
        <v>1.2548056377260424E-3</v>
      </c>
      <c r="I125">
        <f t="shared" si="35"/>
        <v>1.2548056377260424</v>
      </c>
      <c r="J125">
        <f t="shared" si="36"/>
        <v>13.552740394313435</v>
      </c>
      <c r="K125">
        <f t="shared" si="37"/>
        <v>705.59442857142858</v>
      </c>
      <c r="L125">
        <f t="shared" si="38"/>
        <v>334.26018217124295</v>
      </c>
      <c r="M125">
        <f t="shared" si="39"/>
        <v>33.897208001744517</v>
      </c>
      <c r="N125">
        <f t="shared" si="40"/>
        <v>71.554083872019945</v>
      </c>
      <c r="O125">
        <f t="shared" si="41"/>
        <v>6.1694439849305345E-2</v>
      </c>
      <c r="P125">
        <f t="shared" si="42"/>
        <v>3.6824326683740467</v>
      </c>
      <c r="Q125">
        <f t="shared" si="43"/>
        <v>6.1125923406396721E-2</v>
      </c>
      <c r="R125">
        <f t="shared" si="44"/>
        <v>3.8254344289571002E-2</v>
      </c>
      <c r="S125">
        <f t="shared" si="45"/>
        <v>226.12366552131564</v>
      </c>
      <c r="T125">
        <f t="shared" si="46"/>
        <v>35.879301843176734</v>
      </c>
      <c r="U125">
        <f t="shared" si="47"/>
        <v>35.883228571428567</v>
      </c>
      <c r="V125">
        <f t="shared" si="48"/>
        <v>5.9305768045245557</v>
      </c>
      <c r="W125">
        <f t="shared" si="49"/>
        <v>69.663907797678931</v>
      </c>
      <c r="X125">
        <f t="shared" si="50"/>
        <v>3.9502361637570664</v>
      </c>
      <c r="Y125">
        <f t="shared" si="51"/>
        <v>5.6704200046163367</v>
      </c>
      <c r="Z125">
        <f t="shared" si="52"/>
        <v>1.9803406407674893</v>
      </c>
      <c r="AA125">
        <f t="shared" si="53"/>
        <v>-55.336928623718471</v>
      </c>
      <c r="AB125">
        <f t="shared" si="54"/>
        <v>-161.37434199984258</v>
      </c>
      <c r="AC125">
        <f t="shared" si="55"/>
        <v>-10.282036770511315</v>
      </c>
      <c r="AD125">
        <f t="shared" si="56"/>
        <v>-0.86964187275674476</v>
      </c>
      <c r="AE125">
        <f t="shared" si="57"/>
        <v>36.69089294434189</v>
      </c>
      <c r="AF125">
        <f t="shared" si="58"/>
        <v>1.1621501012566315</v>
      </c>
      <c r="AG125">
        <f t="shared" si="59"/>
        <v>13.552740394313435</v>
      </c>
      <c r="AH125">
        <v>749.64388488554573</v>
      </c>
      <c r="AI125">
        <v>736.77793939393939</v>
      </c>
      <c r="AJ125">
        <v>1.7246030238668359</v>
      </c>
      <c r="AK125">
        <v>66.836007347559729</v>
      </c>
      <c r="AL125">
        <f t="shared" si="60"/>
        <v>1.2548056377260424</v>
      </c>
      <c r="AM125">
        <v>38.487634453396311</v>
      </c>
      <c r="AN125">
        <v>38.957508484848489</v>
      </c>
      <c r="AO125">
        <v>5.9507451434547753E-3</v>
      </c>
      <c r="AP125">
        <v>85.801768597711657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47055.714796901564</v>
      </c>
      <c r="AV125">
        <f t="shared" si="64"/>
        <v>1200.038571428571</v>
      </c>
      <c r="AW125">
        <f t="shared" si="65"/>
        <v>1025.9585707364324</v>
      </c>
      <c r="AX125">
        <f t="shared" si="66"/>
        <v>0.85493799546383986</v>
      </c>
      <c r="AY125">
        <f t="shared" si="67"/>
        <v>0.18843033124521116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1665506560.5999999</v>
      </c>
      <c r="BF125">
        <v>705.59442857142858</v>
      </c>
      <c r="BG125">
        <v>721.17614285714285</v>
      </c>
      <c r="BH125">
        <v>38.95325714285714</v>
      </c>
      <c r="BI125">
        <v>38.489314285714293</v>
      </c>
      <c r="BJ125">
        <v>705.39957142857145</v>
      </c>
      <c r="BK125">
        <v>38.743057142857147</v>
      </c>
      <c r="BL125">
        <v>649.98899999999992</v>
      </c>
      <c r="BM125">
        <v>101.30971428571431</v>
      </c>
      <c r="BN125">
        <v>9.9935471428571426E-2</v>
      </c>
      <c r="BO125">
        <v>35.070371428571427</v>
      </c>
      <c r="BP125">
        <v>35.883228571428567</v>
      </c>
      <c r="BQ125">
        <v>999.89999999999986</v>
      </c>
      <c r="BR125">
        <v>0</v>
      </c>
      <c r="BS125">
        <v>0</v>
      </c>
      <c r="BT125">
        <v>8993.5714285714294</v>
      </c>
      <c r="BU125">
        <v>0</v>
      </c>
      <c r="BV125">
        <v>2026.8114285714289</v>
      </c>
      <c r="BW125">
        <v>-15.5817</v>
      </c>
      <c r="BX125">
        <v>734.19371428571424</v>
      </c>
      <c r="BY125">
        <v>750.04499999999996</v>
      </c>
      <c r="BZ125">
        <v>0.4639441428571428</v>
      </c>
      <c r="CA125">
        <v>721.17614285714285</v>
      </c>
      <c r="CB125">
        <v>38.489314285714293</v>
      </c>
      <c r="CC125">
        <v>3.946345714285715</v>
      </c>
      <c r="CD125">
        <v>3.8993414285714292</v>
      </c>
      <c r="CE125">
        <v>28.673200000000001</v>
      </c>
      <c r="CF125">
        <v>28.466799999999999</v>
      </c>
      <c r="CG125">
        <v>1200.038571428571</v>
      </c>
      <c r="CH125">
        <v>0.4999831428571429</v>
      </c>
      <c r="CI125">
        <v>0.50001685714285704</v>
      </c>
      <c r="CJ125">
        <v>0</v>
      </c>
      <c r="CK125">
        <v>812.88528571428571</v>
      </c>
      <c r="CL125">
        <v>4.9990899999999998</v>
      </c>
      <c r="CM125">
        <v>8871.4614285714288</v>
      </c>
      <c r="CN125">
        <v>9558.0942857142854</v>
      </c>
      <c r="CO125">
        <v>45.5</v>
      </c>
      <c r="CP125">
        <v>48.561999999999998</v>
      </c>
      <c r="CQ125">
        <v>46.375</v>
      </c>
      <c r="CR125">
        <v>47.186999999999998</v>
      </c>
      <c r="CS125">
        <v>47</v>
      </c>
      <c r="CT125">
        <v>597.5</v>
      </c>
      <c r="CU125">
        <v>597.53857142857146</v>
      </c>
      <c r="CV125">
        <v>0</v>
      </c>
      <c r="CW125">
        <v>1665506567.0999999</v>
      </c>
      <c r="CX125">
        <v>0</v>
      </c>
      <c r="CY125">
        <v>1665503463</v>
      </c>
      <c r="CZ125" t="s">
        <v>356</v>
      </c>
      <c r="DA125">
        <v>1665503462</v>
      </c>
      <c r="DB125">
        <v>1665503463</v>
      </c>
      <c r="DC125">
        <v>5</v>
      </c>
      <c r="DD125">
        <v>8.5000000000000006E-2</v>
      </c>
      <c r="DE125">
        <v>-1E-3</v>
      </c>
      <c r="DF125">
        <v>-3.5999999999999997E-2</v>
      </c>
      <c r="DG125">
        <v>0.21</v>
      </c>
      <c r="DH125">
        <v>415</v>
      </c>
      <c r="DI125">
        <v>36</v>
      </c>
      <c r="DJ125">
        <v>0.25</v>
      </c>
      <c r="DK125">
        <v>0.11</v>
      </c>
      <c r="DL125">
        <v>-15.403165</v>
      </c>
      <c r="DM125">
        <v>-1.210678424015043</v>
      </c>
      <c r="DN125">
        <v>0.1202603873891982</v>
      </c>
      <c r="DO125">
        <v>0</v>
      </c>
      <c r="DP125">
        <v>0.448893975</v>
      </c>
      <c r="DQ125">
        <v>3.156236397747069E-3</v>
      </c>
      <c r="DR125">
        <v>1.8748943310874219E-2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3.29399</v>
      </c>
      <c r="EB125">
        <v>2.6247199999999999</v>
      </c>
      <c r="EC125">
        <v>0.14807100000000001</v>
      </c>
      <c r="ED125">
        <v>0.14918699999999999</v>
      </c>
      <c r="EE125">
        <v>0.15210299999999999</v>
      </c>
      <c r="EF125">
        <v>0.149342</v>
      </c>
      <c r="EG125">
        <v>25694.6</v>
      </c>
      <c r="EH125">
        <v>26206.3</v>
      </c>
      <c r="EI125">
        <v>28072.7</v>
      </c>
      <c r="EJ125">
        <v>29664.7</v>
      </c>
      <c r="EK125">
        <v>32690.400000000001</v>
      </c>
      <c r="EL125">
        <v>35076.6</v>
      </c>
      <c r="EM125">
        <v>39552.199999999997</v>
      </c>
      <c r="EN125">
        <v>42456.7</v>
      </c>
      <c r="EO125">
        <v>2.1987999999999999</v>
      </c>
      <c r="EP125">
        <v>2.1452</v>
      </c>
      <c r="EQ125">
        <v>9.9398200000000006E-2</v>
      </c>
      <c r="ER125">
        <v>0</v>
      </c>
      <c r="ES125">
        <v>34.286000000000001</v>
      </c>
      <c r="ET125">
        <v>999.9</v>
      </c>
      <c r="EU125">
        <v>73.7</v>
      </c>
      <c r="EV125">
        <v>36</v>
      </c>
      <c r="EW125">
        <v>43.4161</v>
      </c>
      <c r="EX125">
        <v>56.7791</v>
      </c>
      <c r="EY125">
        <v>-2.0873400000000002</v>
      </c>
      <c r="EZ125">
        <v>2</v>
      </c>
      <c r="FA125">
        <v>0.68776199999999998</v>
      </c>
      <c r="FB125">
        <v>1.90279</v>
      </c>
      <c r="FC125">
        <v>20.257400000000001</v>
      </c>
      <c r="FD125">
        <v>5.21624</v>
      </c>
      <c r="FE125">
        <v>12.0067</v>
      </c>
      <c r="FF125">
        <v>4.9858000000000002</v>
      </c>
      <c r="FG125">
        <v>3.2845499999999999</v>
      </c>
      <c r="FH125">
        <v>6412.7</v>
      </c>
      <c r="FI125">
        <v>9999</v>
      </c>
      <c r="FJ125">
        <v>9999</v>
      </c>
      <c r="FK125">
        <v>490.6</v>
      </c>
      <c r="FL125">
        <v>1.8657999999999999</v>
      </c>
      <c r="FM125">
        <v>1.86212</v>
      </c>
      <c r="FN125">
        <v>1.8641799999999999</v>
      </c>
      <c r="FO125">
        <v>1.86033</v>
      </c>
      <c r="FP125">
        <v>1.8609800000000001</v>
      </c>
      <c r="FQ125">
        <v>1.86006</v>
      </c>
      <c r="FR125">
        <v>1.86182</v>
      </c>
      <c r="FS125">
        <v>1.8583700000000001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0.19800000000000001</v>
      </c>
      <c r="GH125">
        <v>0.2102</v>
      </c>
      <c r="GI125">
        <v>-0.38878066965608271</v>
      </c>
      <c r="GJ125">
        <v>8.4540356221501391E-4</v>
      </c>
      <c r="GK125">
        <v>6.8779579211309249E-8</v>
      </c>
      <c r="GL125">
        <v>-1.3381725072044801E-10</v>
      </c>
      <c r="GM125">
        <v>0.21020000000000039</v>
      </c>
      <c r="GN125">
        <v>0</v>
      </c>
      <c r="GO125">
        <v>0</v>
      </c>
      <c r="GP125">
        <v>0</v>
      </c>
      <c r="GQ125">
        <v>1</v>
      </c>
      <c r="GR125">
        <v>2082</v>
      </c>
      <c r="GS125">
        <v>3</v>
      </c>
      <c r="GT125">
        <v>35</v>
      </c>
      <c r="GU125">
        <v>51.7</v>
      </c>
      <c r="GV125">
        <v>51.7</v>
      </c>
      <c r="GW125">
        <v>2.1557599999999999</v>
      </c>
      <c r="GX125">
        <v>2.5683600000000002</v>
      </c>
      <c r="GY125">
        <v>2.04834</v>
      </c>
      <c r="GZ125">
        <v>2.6245099999999999</v>
      </c>
      <c r="HA125">
        <v>2.1972700000000001</v>
      </c>
      <c r="HB125">
        <v>2.34985</v>
      </c>
      <c r="HC125">
        <v>40.938000000000002</v>
      </c>
      <c r="HD125">
        <v>14.044499999999999</v>
      </c>
      <c r="HE125">
        <v>18</v>
      </c>
      <c r="HF125">
        <v>710.86300000000006</v>
      </c>
      <c r="HG125">
        <v>740.00300000000004</v>
      </c>
      <c r="HH125">
        <v>30.999300000000002</v>
      </c>
      <c r="HI125">
        <v>35.8491</v>
      </c>
      <c r="HJ125">
        <v>30.000800000000002</v>
      </c>
      <c r="HK125">
        <v>35.592199999999998</v>
      </c>
      <c r="HL125">
        <v>35.563099999999999</v>
      </c>
      <c r="HM125">
        <v>43.129300000000001</v>
      </c>
      <c r="HN125">
        <v>14.075200000000001</v>
      </c>
      <c r="HO125">
        <v>100</v>
      </c>
      <c r="HP125">
        <v>31</v>
      </c>
      <c r="HQ125">
        <v>735.91200000000003</v>
      </c>
      <c r="HR125">
        <v>38.483600000000003</v>
      </c>
      <c r="HS125">
        <v>98.812899999999999</v>
      </c>
      <c r="HT125">
        <v>98.400400000000005</v>
      </c>
    </row>
    <row r="126" spans="1:228" x14ac:dyDescent="0.2">
      <c r="A126">
        <v>111</v>
      </c>
      <c r="B126">
        <v>1665506566.5999999</v>
      </c>
      <c r="C126">
        <v>439.5</v>
      </c>
      <c r="D126" t="s">
        <v>580</v>
      </c>
      <c r="E126" t="s">
        <v>581</v>
      </c>
      <c r="F126">
        <v>4</v>
      </c>
      <c r="G126">
        <v>1665506564.2874999</v>
      </c>
      <c r="H126">
        <f t="shared" si="34"/>
        <v>1.2105202243914523E-3</v>
      </c>
      <c r="I126">
        <f t="shared" si="35"/>
        <v>1.2105202243914523</v>
      </c>
      <c r="J126">
        <f t="shared" si="36"/>
        <v>13.151370215959664</v>
      </c>
      <c r="K126">
        <f t="shared" si="37"/>
        <v>711.70974999999999</v>
      </c>
      <c r="L126">
        <f t="shared" si="38"/>
        <v>337.58785817964178</v>
      </c>
      <c r="M126">
        <f t="shared" si="39"/>
        <v>34.235406977916305</v>
      </c>
      <c r="N126">
        <f t="shared" si="40"/>
        <v>72.175797650978538</v>
      </c>
      <c r="O126">
        <f t="shared" si="41"/>
        <v>5.9412694888607592E-2</v>
      </c>
      <c r="P126">
        <f t="shared" si="42"/>
        <v>3.6813777624234199</v>
      </c>
      <c r="Q126">
        <f t="shared" si="43"/>
        <v>5.8885109874346551E-2</v>
      </c>
      <c r="R126">
        <f t="shared" si="44"/>
        <v>3.685020445324013E-2</v>
      </c>
      <c r="S126">
        <f t="shared" si="45"/>
        <v>226.11641848472422</v>
      </c>
      <c r="T126">
        <f t="shared" si="46"/>
        <v>35.882932109992176</v>
      </c>
      <c r="U126">
        <f t="shared" si="47"/>
        <v>35.8952375</v>
      </c>
      <c r="V126">
        <f t="shared" si="48"/>
        <v>5.9344967255609777</v>
      </c>
      <c r="W126">
        <f t="shared" si="49"/>
        <v>69.706030007585014</v>
      </c>
      <c r="X126">
        <f t="shared" si="50"/>
        <v>3.9513540186663865</v>
      </c>
      <c r="Y126">
        <f t="shared" si="51"/>
        <v>5.668597133184063</v>
      </c>
      <c r="Z126">
        <f t="shared" si="52"/>
        <v>1.9831427068945913</v>
      </c>
      <c r="AA126">
        <f t="shared" si="53"/>
        <v>-53.38394189566305</v>
      </c>
      <c r="AB126">
        <f t="shared" si="54"/>
        <v>-164.86443102565141</v>
      </c>
      <c r="AC126">
        <f t="shared" si="55"/>
        <v>-10.507736968239623</v>
      </c>
      <c r="AD126">
        <f t="shared" si="56"/>
        <v>-2.639691404829847</v>
      </c>
      <c r="AE126">
        <f t="shared" si="57"/>
        <v>36.555515504770035</v>
      </c>
      <c r="AF126">
        <f t="shared" si="58"/>
        <v>1.1821515844033592</v>
      </c>
      <c r="AG126">
        <f t="shared" si="59"/>
        <v>13.151370215959664</v>
      </c>
      <c r="AH126">
        <v>756.46340665701132</v>
      </c>
      <c r="AI126">
        <v>743.71395151515128</v>
      </c>
      <c r="AJ126">
        <v>1.7377556128703791</v>
      </c>
      <c r="AK126">
        <v>66.836007347559729</v>
      </c>
      <c r="AL126">
        <f t="shared" si="60"/>
        <v>1.2105202243914523</v>
      </c>
      <c r="AM126">
        <v>38.490315195707261</v>
      </c>
      <c r="AN126">
        <v>38.969224848484849</v>
      </c>
      <c r="AO126">
        <v>8.5294643278107328E-4</v>
      </c>
      <c r="AP126">
        <v>85.801768597711657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47037.877255311825</v>
      </c>
      <c r="AV126">
        <f t="shared" si="64"/>
        <v>1200.0062499999999</v>
      </c>
      <c r="AW126">
        <f t="shared" si="65"/>
        <v>1025.9303385931212</v>
      </c>
      <c r="AX126">
        <f t="shared" si="66"/>
        <v>0.85493749602814262</v>
      </c>
      <c r="AY126">
        <f t="shared" si="67"/>
        <v>0.18842936733431534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1665506564.2874999</v>
      </c>
      <c r="BF126">
        <v>711.70974999999999</v>
      </c>
      <c r="BG126">
        <v>727.24787500000002</v>
      </c>
      <c r="BH126">
        <v>38.963437499999998</v>
      </c>
      <c r="BI126">
        <v>38.491399999999999</v>
      </c>
      <c r="BJ126">
        <v>711.51050000000009</v>
      </c>
      <c r="BK126">
        <v>38.753237499999997</v>
      </c>
      <c r="BL126">
        <v>649.83087500000011</v>
      </c>
      <c r="BM126">
        <v>101.3125</v>
      </c>
      <c r="BN126">
        <v>9.9343312499999989E-2</v>
      </c>
      <c r="BO126">
        <v>35.064562500000001</v>
      </c>
      <c r="BP126">
        <v>35.8952375</v>
      </c>
      <c r="BQ126">
        <v>999.9</v>
      </c>
      <c r="BR126">
        <v>0</v>
      </c>
      <c r="BS126">
        <v>0</v>
      </c>
      <c r="BT126">
        <v>8989.6875</v>
      </c>
      <c r="BU126">
        <v>0</v>
      </c>
      <c r="BV126">
        <v>1660.5425</v>
      </c>
      <c r="BW126">
        <v>-15.5378875</v>
      </c>
      <c r="BX126">
        <v>740.56475</v>
      </c>
      <c r="BY126">
        <v>756.36137499999995</v>
      </c>
      <c r="BZ126">
        <v>0.47204637500000002</v>
      </c>
      <c r="CA126">
        <v>727.24787500000002</v>
      </c>
      <c r="CB126">
        <v>38.491399999999999</v>
      </c>
      <c r="CC126">
        <v>3.9474912500000001</v>
      </c>
      <c r="CD126">
        <v>3.89966875</v>
      </c>
      <c r="CE126">
        <v>28.678212500000001</v>
      </c>
      <c r="CF126">
        <v>28.468250000000001</v>
      </c>
      <c r="CG126">
        <v>1200.0062499999999</v>
      </c>
      <c r="CH126">
        <v>0.49999949999999999</v>
      </c>
      <c r="CI126">
        <v>0.50000050000000007</v>
      </c>
      <c r="CJ126">
        <v>0</v>
      </c>
      <c r="CK126">
        <v>812.38137500000005</v>
      </c>
      <c r="CL126">
        <v>4.9990899999999998</v>
      </c>
      <c r="CM126">
        <v>8872.7212500000005</v>
      </c>
      <c r="CN126">
        <v>9557.8950000000004</v>
      </c>
      <c r="CO126">
        <v>45.5</v>
      </c>
      <c r="CP126">
        <v>48.561999999999998</v>
      </c>
      <c r="CQ126">
        <v>46.375</v>
      </c>
      <c r="CR126">
        <v>47.155999999999999</v>
      </c>
      <c r="CS126">
        <v>47</v>
      </c>
      <c r="CT126">
        <v>597.50374999999997</v>
      </c>
      <c r="CU126">
        <v>597.50250000000005</v>
      </c>
      <c r="CV126">
        <v>0</v>
      </c>
      <c r="CW126">
        <v>1665506571.3</v>
      </c>
      <c r="CX126">
        <v>0</v>
      </c>
      <c r="CY126">
        <v>1665503463</v>
      </c>
      <c r="CZ126" t="s">
        <v>356</v>
      </c>
      <c r="DA126">
        <v>1665503462</v>
      </c>
      <c r="DB126">
        <v>1665503463</v>
      </c>
      <c r="DC126">
        <v>5</v>
      </c>
      <c r="DD126">
        <v>8.5000000000000006E-2</v>
      </c>
      <c r="DE126">
        <v>-1E-3</v>
      </c>
      <c r="DF126">
        <v>-3.5999999999999997E-2</v>
      </c>
      <c r="DG126">
        <v>0.21</v>
      </c>
      <c r="DH126">
        <v>415</v>
      </c>
      <c r="DI126">
        <v>36</v>
      </c>
      <c r="DJ126">
        <v>0.25</v>
      </c>
      <c r="DK126">
        <v>0.11</v>
      </c>
      <c r="DL126">
        <v>-15.450909756097561</v>
      </c>
      <c r="DM126">
        <v>-0.90697003484326644</v>
      </c>
      <c r="DN126">
        <v>9.884731217555065E-2</v>
      </c>
      <c r="DO126">
        <v>0</v>
      </c>
      <c r="DP126">
        <v>0.45052731707317067</v>
      </c>
      <c r="DQ126">
        <v>0.1048331707317066</v>
      </c>
      <c r="DR126">
        <v>1.9822671740919409E-2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363</v>
      </c>
      <c r="EA126">
        <v>3.2934700000000001</v>
      </c>
      <c r="EB126">
        <v>2.6245400000000001</v>
      </c>
      <c r="EC126">
        <v>0.149011</v>
      </c>
      <c r="ED126">
        <v>0.150113</v>
      </c>
      <c r="EE126">
        <v>0.15213499999999999</v>
      </c>
      <c r="EF126">
        <v>0.14934800000000001</v>
      </c>
      <c r="EG126">
        <v>25665.4</v>
      </c>
      <c r="EH126">
        <v>26177.8</v>
      </c>
      <c r="EI126">
        <v>28071.9</v>
      </c>
      <c r="EJ126">
        <v>29664.799999999999</v>
      </c>
      <c r="EK126">
        <v>32688.2</v>
      </c>
      <c r="EL126">
        <v>35076.800000000003</v>
      </c>
      <c r="EM126">
        <v>39551</v>
      </c>
      <c r="EN126">
        <v>42457.2</v>
      </c>
      <c r="EO126">
        <v>2.1981700000000002</v>
      </c>
      <c r="EP126">
        <v>2.1453799999999998</v>
      </c>
      <c r="EQ126">
        <v>9.9435399999999993E-2</v>
      </c>
      <c r="ER126">
        <v>0</v>
      </c>
      <c r="ES126">
        <v>34.292299999999997</v>
      </c>
      <c r="ET126">
        <v>999.9</v>
      </c>
      <c r="EU126">
        <v>73.7</v>
      </c>
      <c r="EV126">
        <v>36</v>
      </c>
      <c r="EW126">
        <v>43.418900000000001</v>
      </c>
      <c r="EX126">
        <v>56.929099999999998</v>
      </c>
      <c r="EY126">
        <v>-1.8309299999999999</v>
      </c>
      <c r="EZ126">
        <v>2</v>
      </c>
      <c r="FA126">
        <v>0.68798800000000004</v>
      </c>
      <c r="FB126">
        <v>1.8904700000000001</v>
      </c>
      <c r="FC126">
        <v>20.2577</v>
      </c>
      <c r="FD126">
        <v>5.2156399999999996</v>
      </c>
      <c r="FE126">
        <v>12.0062</v>
      </c>
      <c r="FF126">
        <v>4.9859499999999999</v>
      </c>
      <c r="FG126">
        <v>3.2845</v>
      </c>
      <c r="FH126">
        <v>6412.7</v>
      </c>
      <c r="FI126">
        <v>9999</v>
      </c>
      <c r="FJ126">
        <v>9999</v>
      </c>
      <c r="FK126">
        <v>490.6</v>
      </c>
      <c r="FL126">
        <v>1.86582</v>
      </c>
      <c r="FM126">
        <v>1.86215</v>
      </c>
      <c r="FN126">
        <v>1.8641700000000001</v>
      </c>
      <c r="FO126">
        <v>1.8603099999999999</v>
      </c>
      <c r="FP126">
        <v>1.86097</v>
      </c>
      <c r="FQ126">
        <v>1.8600699999999999</v>
      </c>
      <c r="FR126">
        <v>1.8617900000000001</v>
      </c>
      <c r="FS126">
        <v>1.8583700000000001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0.20200000000000001</v>
      </c>
      <c r="GH126">
        <v>0.2102</v>
      </c>
      <c r="GI126">
        <v>-0.38878066965608271</v>
      </c>
      <c r="GJ126">
        <v>8.4540356221501391E-4</v>
      </c>
      <c r="GK126">
        <v>6.8779579211309249E-8</v>
      </c>
      <c r="GL126">
        <v>-1.3381725072044801E-10</v>
      </c>
      <c r="GM126">
        <v>0.21020000000000039</v>
      </c>
      <c r="GN126">
        <v>0</v>
      </c>
      <c r="GO126">
        <v>0</v>
      </c>
      <c r="GP126">
        <v>0</v>
      </c>
      <c r="GQ126">
        <v>1</v>
      </c>
      <c r="GR126">
        <v>2082</v>
      </c>
      <c r="GS126">
        <v>3</v>
      </c>
      <c r="GT126">
        <v>35</v>
      </c>
      <c r="GU126">
        <v>51.7</v>
      </c>
      <c r="GV126">
        <v>51.7</v>
      </c>
      <c r="GW126">
        <v>2.1716299999999999</v>
      </c>
      <c r="GX126">
        <v>2.5805699999999998</v>
      </c>
      <c r="GY126">
        <v>2.04834</v>
      </c>
      <c r="GZ126">
        <v>2.6245099999999999</v>
      </c>
      <c r="HA126">
        <v>2.1972700000000001</v>
      </c>
      <c r="HB126">
        <v>2.2851599999999999</v>
      </c>
      <c r="HC126">
        <v>40.912199999999999</v>
      </c>
      <c r="HD126">
        <v>14.0357</v>
      </c>
      <c r="HE126">
        <v>18</v>
      </c>
      <c r="HF126">
        <v>710.39300000000003</v>
      </c>
      <c r="HG126">
        <v>740.221</v>
      </c>
      <c r="HH126">
        <v>30.997800000000002</v>
      </c>
      <c r="HI126">
        <v>35.8566</v>
      </c>
      <c r="HJ126">
        <v>30.000499999999999</v>
      </c>
      <c r="HK126">
        <v>35.597900000000003</v>
      </c>
      <c r="HL126">
        <v>35.567100000000003</v>
      </c>
      <c r="HM126">
        <v>43.455800000000004</v>
      </c>
      <c r="HN126">
        <v>14.075200000000001</v>
      </c>
      <c r="HO126">
        <v>100</v>
      </c>
      <c r="HP126">
        <v>31</v>
      </c>
      <c r="HQ126">
        <v>742.59100000000001</v>
      </c>
      <c r="HR126">
        <v>38.483600000000003</v>
      </c>
      <c r="HS126">
        <v>98.809799999999996</v>
      </c>
      <c r="HT126">
        <v>98.401200000000003</v>
      </c>
    </row>
    <row r="127" spans="1:228" x14ac:dyDescent="0.2">
      <c r="A127">
        <v>112</v>
      </c>
      <c r="B127">
        <v>1665506570.5999999</v>
      </c>
      <c r="C127">
        <v>443.5</v>
      </c>
      <c r="D127" t="s">
        <v>582</v>
      </c>
      <c r="E127" t="s">
        <v>583</v>
      </c>
      <c r="F127">
        <v>4</v>
      </c>
      <c r="G127">
        <v>1665506568.5999999</v>
      </c>
      <c r="H127">
        <f t="shared" si="34"/>
        <v>1.1994897174919222E-3</v>
      </c>
      <c r="I127">
        <f t="shared" si="35"/>
        <v>1.1994897174919221</v>
      </c>
      <c r="J127">
        <f t="shared" si="36"/>
        <v>13.736603210695076</v>
      </c>
      <c r="K127">
        <f t="shared" si="37"/>
        <v>718.83028571428565</v>
      </c>
      <c r="L127">
        <f t="shared" si="38"/>
        <v>325.78274986944081</v>
      </c>
      <c r="M127">
        <f t="shared" si="39"/>
        <v>33.038109798841163</v>
      </c>
      <c r="N127">
        <f t="shared" si="40"/>
        <v>72.897640883927679</v>
      </c>
      <c r="O127">
        <f t="shared" si="41"/>
        <v>5.8913536517068404E-2</v>
      </c>
      <c r="P127">
        <f t="shared" si="42"/>
        <v>3.6810782106780584</v>
      </c>
      <c r="Q127">
        <f t="shared" si="43"/>
        <v>5.8394695741121452E-2</v>
      </c>
      <c r="R127">
        <f t="shared" si="44"/>
        <v>3.654291961732397E-2</v>
      </c>
      <c r="S127">
        <f t="shared" si="45"/>
        <v>226.09805752067655</v>
      </c>
      <c r="T127">
        <f t="shared" si="46"/>
        <v>35.882736979823058</v>
      </c>
      <c r="U127">
        <f t="shared" si="47"/>
        <v>35.892785714285708</v>
      </c>
      <c r="V127">
        <f t="shared" si="48"/>
        <v>5.9336962376909828</v>
      </c>
      <c r="W127">
        <f t="shared" si="49"/>
        <v>69.729249583533985</v>
      </c>
      <c r="X127">
        <f t="shared" si="50"/>
        <v>3.9521283956304702</v>
      </c>
      <c r="Y127">
        <f t="shared" si="51"/>
        <v>5.6678200600680704</v>
      </c>
      <c r="Z127">
        <f t="shared" si="52"/>
        <v>1.9815678420605125</v>
      </c>
      <c r="AA127">
        <f t="shared" si="53"/>
        <v>-52.897496541393771</v>
      </c>
      <c r="AB127">
        <f t="shared" si="54"/>
        <v>-164.85597745202855</v>
      </c>
      <c r="AC127">
        <f t="shared" si="55"/>
        <v>-10.50780138248034</v>
      </c>
      <c r="AD127">
        <f t="shared" si="56"/>
        <v>-2.1632178552261223</v>
      </c>
      <c r="AE127">
        <f t="shared" si="57"/>
        <v>36.859878498374876</v>
      </c>
      <c r="AF127">
        <f t="shared" si="58"/>
        <v>1.194170583838903</v>
      </c>
      <c r="AG127">
        <f t="shared" si="59"/>
        <v>13.736603210695076</v>
      </c>
      <c r="AH127">
        <v>763.48250666332706</v>
      </c>
      <c r="AI127">
        <v>750.55902424242413</v>
      </c>
      <c r="AJ127">
        <v>1.718960577312785</v>
      </c>
      <c r="AK127">
        <v>66.836007347559729</v>
      </c>
      <c r="AL127">
        <f t="shared" si="60"/>
        <v>1.1994897174919221</v>
      </c>
      <c r="AM127">
        <v>38.493569370408522</v>
      </c>
      <c r="AN127">
        <v>38.971062424242398</v>
      </c>
      <c r="AO127">
        <v>2.6314052059870128E-4</v>
      </c>
      <c r="AP127">
        <v>85.801768597711657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47032.925537612042</v>
      </c>
      <c r="AV127">
        <f t="shared" si="64"/>
        <v>1199.9071428571431</v>
      </c>
      <c r="AW127">
        <f t="shared" si="65"/>
        <v>1025.8457707361022</v>
      </c>
      <c r="AX127">
        <f t="shared" si="66"/>
        <v>0.85493763150157021</v>
      </c>
      <c r="AY127">
        <f t="shared" si="67"/>
        <v>0.18842962879803027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1665506568.5999999</v>
      </c>
      <c r="BF127">
        <v>718.83028571428565</v>
      </c>
      <c r="BG127">
        <v>734.49899999999991</v>
      </c>
      <c r="BH127">
        <v>38.971214285714282</v>
      </c>
      <c r="BI127">
        <v>38.494471428571437</v>
      </c>
      <c r="BJ127">
        <v>718.62557142857145</v>
      </c>
      <c r="BK127">
        <v>38.761014285714289</v>
      </c>
      <c r="BL127">
        <v>649.95357142857131</v>
      </c>
      <c r="BM127">
        <v>101.31142857142861</v>
      </c>
      <c r="BN127">
        <v>0.1000482857142857</v>
      </c>
      <c r="BO127">
        <v>35.062085714285708</v>
      </c>
      <c r="BP127">
        <v>35.892785714285708</v>
      </c>
      <c r="BQ127">
        <v>999.89999999999986</v>
      </c>
      <c r="BR127">
        <v>0</v>
      </c>
      <c r="BS127">
        <v>0</v>
      </c>
      <c r="BT127">
        <v>8988.75</v>
      </c>
      <c r="BU127">
        <v>0</v>
      </c>
      <c r="BV127">
        <v>1805.527142857143</v>
      </c>
      <c r="BW127">
        <v>-15.66874285714286</v>
      </c>
      <c r="BX127">
        <v>747.97985714285721</v>
      </c>
      <c r="BY127">
        <v>763.90514285714289</v>
      </c>
      <c r="BZ127">
        <v>0.4767358571428571</v>
      </c>
      <c r="CA127">
        <v>734.49899999999991</v>
      </c>
      <c r="CB127">
        <v>38.494471428571437</v>
      </c>
      <c r="CC127">
        <v>3.948232857142858</v>
      </c>
      <c r="CD127">
        <v>3.899934285714286</v>
      </c>
      <c r="CE127">
        <v>28.681442857142859</v>
      </c>
      <c r="CF127">
        <v>28.469428571428569</v>
      </c>
      <c r="CG127">
        <v>1199.9071428571431</v>
      </c>
      <c r="CH127">
        <v>0.49999357142857143</v>
      </c>
      <c r="CI127">
        <v>0.50000642857142863</v>
      </c>
      <c r="CJ127">
        <v>0</v>
      </c>
      <c r="CK127">
        <v>812.02099999999996</v>
      </c>
      <c r="CL127">
        <v>4.9990899999999998</v>
      </c>
      <c r="CM127">
        <v>8855.4471428571433</v>
      </c>
      <c r="CN127">
        <v>9557.08</v>
      </c>
      <c r="CO127">
        <v>45.5</v>
      </c>
      <c r="CP127">
        <v>48.561999999999998</v>
      </c>
      <c r="CQ127">
        <v>46.401571428571437</v>
      </c>
      <c r="CR127">
        <v>47.186999999999998</v>
      </c>
      <c r="CS127">
        <v>47</v>
      </c>
      <c r="CT127">
        <v>597.44857142857131</v>
      </c>
      <c r="CU127">
        <v>597.45857142857142</v>
      </c>
      <c r="CV127">
        <v>0</v>
      </c>
      <c r="CW127">
        <v>1665506574.9000001</v>
      </c>
      <c r="CX127">
        <v>0</v>
      </c>
      <c r="CY127">
        <v>1665503463</v>
      </c>
      <c r="CZ127" t="s">
        <v>356</v>
      </c>
      <c r="DA127">
        <v>1665503462</v>
      </c>
      <c r="DB127">
        <v>1665503463</v>
      </c>
      <c r="DC127">
        <v>5</v>
      </c>
      <c r="DD127">
        <v>8.5000000000000006E-2</v>
      </c>
      <c r="DE127">
        <v>-1E-3</v>
      </c>
      <c r="DF127">
        <v>-3.5999999999999997E-2</v>
      </c>
      <c r="DG127">
        <v>0.21</v>
      </c>
      <c r="DH127">
        <v>415</v>
      </c>
      <c r="DI127">
        <v>36</v>
      </c>
      <c r="DJ127">
        <v>0.25</v>
      </c>
      <c r="DK127">
        <v>0.11</v>
      </c>
      <c r="DL127">
        <v>-15.50834</v>
      </c>
      <c r="DM127">
        <v>-0.86733433395870296</v>
      </c>
      <c r="DN127">
        <v>9.6149487258123209E-2</v>
      </c>
      <c r="DO127">
        <v>0</v>
      </c>
      <c r="DP127">
        <v>0.45397372499999999</v>
      </c>
      <c r="DQ127">
        <v>0.21403502814258779</v>
      </c>
      <c r="DR127">
        <v>2.16957969212789E-2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363</v>
      </c>
      <c r="EA127">
        <v>3.2942999999999998</v>
      </c>
      <c r="EB127">
        <v>2.6256499999999998</v>
      </c>
      <c r="EC127">
        <v>0.14994499999999999</v>
      </c>
      <c r="ED127">
        <v>0.151057</v>
      </c>
      <c r="EE127">
        <v>0.15213699999999999</v>
      </c>
      <c r="EF127">
        <v>0.14935599999999999</v>
      </c>
      <c r="EG127">
        <v>25636.7</v>
      </c>
      <c r="EH127">
        <v>26148.7</v>
      </c>
      <c r="EI127">
        <v>28071.5</v>
      </c>
      <c r="EJ127">
        <v>29664.9</v>
      </c>
      <c r="EK127">
        <v>32687.5</v>
      </c>
      <c r="EL127">
        <v>35076.5</v>
      </c>
      <c r="EM127">
        <v>39550.199999999997</v>
      </c>
      <c r="EN127">
        <v>42457.2</v>
      </c>
      <c r="EO127">
        <v>2.1989299999999998</v>
      </c>
      <c r="EP127">
        <v>2.1446499999999999</v>
      </c>
      <c r="EQ127">
        <v>9.9144899999999994E-2</v>
      </c>
      <c r="ER127">
        <v>0</v>
      </c>
      <c r="ES127">
        <v>34.292299999999997</v>
      </c>
      <c r="ET127">
        <v>999.9</v>
      </c>
      <c r="EU127">
        <v>73.7</v>
      </c>
      <c r="EV127">
        <v>36</v>
      </c>
      <c r="EW127">
        <v>43.421700000000001</v>
      </c>
      <c r="EX127">
        <v>57.199100000000001</v>
      </c>
      <c r="EY127">
        <v>-1.9431099999999999</v>
      </c>
      <c r="EZ127">
        <v>2</v>
      </c>
      <c r="FA127">
        <v>0.68844000000000005</v>
      </c>
      <c r="FB127">
        <v>1.87758</v>
      </c>
      <c r="FC127">
        <v>20.2578</v>
      </c>
      <c r="FD127">
        <v>5.2153400000000003</v>
      </c>
      <c r="FE127">
        <v>12.0059</v>
      </c>
      <c r="FF127">
        <v>4.9855999999999998</v>
      </c>
      <c r="FG127">
        <v>3.2845</v>
      </c>
      <c r="FH127">
        <v>6413.1</v>
      </c>
      <c r="FI127">
        <v>9999</v>
      </c>
      <c r="FJ127">
        <v>9999</v>
      </c>
      <c r="FK127">
        <v>490.6</v>
      </c>
      <c r="FL127">
        <v>1.86582</v>
      </c>
      <c r="FM127">
        <v>1.8621099999999999</v>
      </c>
      <c r="FN127">
        <v>1.8641799999999999</v>
      </c>
      <c r="FO127">
        <v>1.86033</v>
      </c>
      <c r="FP127">
        <v>1.8609899999999999</v>
      </c>
      <c r="FQ127">
        <v>1.86006</v>
      </c>
      <c r="FR127">
        <v>1.86178</v>
      </c>
      <c r="FS127">
        <v>1.8583700000000001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0.20699999999999999</v>
      </c>
      <c r="GH127">
        <v>0.2102</v>
      </c>
      <c r="GI127">
        <v>-0.38878066965608271</v>
      </c>
      <c r="GJ127">
        <v>8.4540356221501391E-4</v>
      </c>
      <c r="GK127">
        <v>6.8779579211309249E-8</v>
      </c>
      <c r="GL127">
        <v>-1.3381725072044801E-10</v>
      </c>
      <c r="GM127">
        <v>0.21020000000000039</v>
      </c>
      <c r="GN127">
        <v>0</v>
      </c>
      <c r="GO127">
        <v>0</v>
      </c>
      <c r="GP127">
        <v>0</v>
      </c>
      <c r="GQ127">
        <v>1</v>
      </c>
      <c r="GR127">
        <v>2082</v>
      </c>
      <c r="GS127">
        <v>3</v>
      </c>
      <c r="GT127">
        <v>35</v>
      </c>
      <c r="GU127">
        <v>51.8</v>
      </c>
      <c r="GV127">
        <v>51.8</v>
      </c>
      <c r="GW127">
        <v>2.1875</v>
      </c>
      <c r="GX127">
        <v>2.5781200000000002</v>
      </c>
      <c r="GY127">
        <v>2.04834</v>
      </c>
      <c r="GZ127">
        <v>2.6245099999999999</v>
      </c>
      <c r="HA127">
        <v>2.1972700000000001</v>
      </c>
      <c r="HB127">
        <v>2.3339799999999999</v>
      </c>
      <c r="HC127">
        <v>40.912199999999999</v>
      </c>
      <c r="HD127">
        <v>14.0357</v>
      </c>
      <c r="HE127">
        <v>18</v>
      </c>
      <c r="HF127">
        <v>711.09299999999996</v>
      </c>
      <c r="HG127">
        <v>739.58900000000006</v>
      </c>
      <c r="HH127">
        <v>30.997</v>
      </c>
      <c r="HI127">
        <v>35.863199999999999</v>
      </c>
      <c r="HJ127">
        <v>30.000599999999999</v>
      </c>
      <c r="HK127">
        <v>35.603400000000001</v>
      </c>
      <c r="HL127">
        <v>35.572800000000001</v>
      </c>
      <c r="HM127">
        <v>43.775599999999997</v>
      </c>
      <c r="HN127">
        <v>14.075200000000001</v>
      </c>
      <c r="HO127">
        <v>100</v>
      </c>
      <c r="HP127">
        <v>31</v>
      </c>
      <c r="HQ127">
        <v>749.26900000000001</v>
      </c>
      <c r="HR127">
        <v>38.483600000000003</v>
      </c>
      <c r="HS127">
        <v>98.808199999999999</v>
      </c>
      <c r="HT127">
        <v>98.401300000000006</v>
      </c>
    </row>
    <row r="128" spans="1:228" x14ac:dyDescent="0.2">
      <c r="A128">
        <v>113</v>
      </c>
      <c r="B128">
        <v>1665506574.5999999</v>
      </c>
      <c r="C128">
        <v>447.5</v>
      </c>
      <c r="D128" t="s">
        <v>584</v>
      </c>
      <c r="E128" t="s">
        <v>585</v>
      </c>
      <c r="F128">
        <v>4</v>
      </c>
      <c r="G128">
        <v>1665506572.2874999</v>
      </c>
      <c r="H128">
        <f t="shared" si="34"/>
        <v>1.2009852239890952E-3</v>
      </c>
      <c r="I128">
        <f t="shared" si="35"/>
        <v>1.2009852239890952</v>
      </c>
      <c r="J128">
        <f t="shared" si="36"/>
        <v>13.327776960161273</v>
      </c>
      <c r="K128">
        <f t="shared" si="37"/>
        <v>725.013375</v>
      </c>
      <c r="L128">
        <f t="shared" si="38"/>
        <v>343.50216321594456</v>
      </c>
      <c r="M128">
        <f t="shared" si="39"/>
        <v>34.8349321253516</v>
      </c>
      <c r="N128">
        <f t="shared" si="40"/>
        <v>73.524403665021168</v>
      </c>
      <c r="O128">
        <f t="shared" si="41"/>
        <v>5.9031383878756241E-2</v>
      </c>
      <c r="P128">
        <f t="shared" si="42"/>
        <v>3.6881349265307528</v>
      </c>
      <c r="Q128">
        <f t="shared" si="43"/>
        <v>5.85114624199118E-2</v>
      </c>
      <c r="R128">
        <f t="shared" si="44"/>
        <v>3.6615995061682088E-2</v>
      </c>
      <c r="S128">
        <f t="shared" si="45"/>
        <v>226.11012369746283</v>
      </c>
      <c r="T128">
        <f t="shared" si="46"/>
        <v>35.880057719287031</v>
      </c>
      <c r="U128">
        <f t="shared" si="47"/>
        <v>35.889287499999988</v>
      </c>
      <c r="V128">
        <f t="shared" si="48"/>
        <v>5.9325542618926717</v>
      </c>
      <c r="W128">
        <f t="shared" si="49"/>
        <v>69.739021441181919</v>
      </c>
      <c r="X128">
        <f t="shared" si="50"/>
        <v>3.9524747937972524</v>
      </c>
      <c r="Y128">
        <f t="shared" si="51"/>
        <v>5.6675225893881818</v>
      </c>
      <c r="Z128">
        <f t="shared" si="52"/>
        <v>1.9800794680954192</v>
      </c>
      <c r="AA128">
        <f t="shared" si="53"/>
        <v>-52.9634483779191</v>
      </c>
      <c r="AB128">
        <f t="shared" si="54"/>
        <v>-164.6649817812775</v>
      </c>
      <c r="AC128">
        <f t="shared" si="55"/>
        <v>-10.47531897386582</v>
      </c>
      <c r="AD128">
        <f t="shared" si="56"/>
        <v>-1.993625435599597</v>
      </c>
      <c r="AE128">
        <f t="shared" si="57"/>
        <v>36.832685268827149</v>
      </c>
      <c r="AF128">
        <f t="shared" si="58"/>
        <v>1.1897218935295502</v>
      </c>
      <c r="AG128">
        <f t="shared" si="59"/>
        <v>13.327776960161273</v>
      </c>
      <c r="AH128">
        <v>770.43905626452954</v>
      </c>
      <c r="AI128">
        <v>757.58308484848476</v>
      </c>
      <c r="AJ128">
        <v>1.746227725171225</v>
      </c>
      <c r="AK128">
        <v>66.836007347559729</v>
      </c>
      <c r="AL128">
        <f t="shared" si="60"/>
        <v>1.2009852239890952</v>
      </c>
      <c r="AM128">
        <v>38.498994213793637</v>
      </c>
      <c r="AN128">
        <v>38.97655454545454</v>
      </c>
      <c r="AO128">
        <v>3.5158045616750442E-4</v>
      </c>
      <c r="AP128">
        <v>85.801768597711657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47158.471157420638</v>
      </c>
      <c r="AV128">
        <f t="shared" si="64"/>
        <v>1199.9625000000001</v>
      </c>
      <c r="AW128">
        <f t="shared" si="65"/>
        <v>1025.8939449209652</v>
      </c>
      <c r="AX128">
        <f t="shared" si="66"/>
        <v>0.85493833759052063</v>
      </c>
      <c r="AY128">
        <f t="shared" si="67"/>
        <v>0.18843099154970494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1665506572.2874999</v>
      </c>
      <c r="BF128">
        <v>725.013375</v>
      </c>
      <c r="BG128">
        <v>740.67037499999992</v>
      </c>
      <c r="BH128">
        <v>38.974775000000001</v>
      </c>
      <c r="BI128">
        <v>38.499875000000003</v>
      </c>
      <c r="BJ128">
        <v>724.80437499999994</v>
      </c>
      <c r="BK128">
        <v>38.764575000000001</v>
      </c>
      <c r="BL128">
        <v>650.04262500000004</v>
      </c>
      <c r="BM128">
        <v>101.31100000000001</v>
      </c>
      <c r="BN128">
        <v>0.10009971249999999</v>
      </c>
      <c r="BO128">
        <v>35.061137500000001</v>
      </c>
      <c r="BP128">
        <v>35.889287499999988</v>
      </c>
      <c r="BQ128">
        <v>999.9</v>
      </c>
      <c r="BR128">
        <v>0</v>
      </c>
      <c r="BS128">
        <v>0</v>
      </c>
      <c r="BT128">
        <v>9013.125</v>
      </c>
      <c r="BU128">
        <v>0</v>
      </c>
      <c r="BV128">
        <v>1774.5762500000001</v>
      </c>
      <c r="BW128">
        <v>-15.6570625</v>
      </c>
      <c r="BX128">
        <v>754.41662500000007</v>
      </c>
      <c r="BY128">
        <v>770.32774999999992</v>
      </c>
      <c r="BZ128">
        <v>0.474903625</v>
      </c>
      <c r="CA128">
        <v>740.67037499999992</v>
      </c>
      <c r="CB128">
        <v>38.499875000000003</v>
      </c>
      <c r="CC128">
        <v>3.9485687500000002</v>
      </c>
      <c r="CD128">
        <v>3.900455</v>
      </c>
      <c r="CE128">
        <v>28.682925000000001</v>
      </c>
      <c r="CF128">
        <v>28.471724999999999</v>
      </c>
      <c r="CG128">
        <v>1199.9625000000001</v>
      </c>
      <c r="CH128">
        <v>0.49997425000000001</v>
      </c>
      <c r="CI128">
        <v>0.50002575000000005</v>
      </c>
      <c r="CJ128">
        <v>0</v>
      </c>
      <c r="CK128">
        <v>811.77149999999995</v>
      </c>
      <c r="CL128">
        <v>4.9990899999999998</v>
      </c>
      <c r="CM128">
        <v>8903.65</v>
      </c>
      <c r="CN128">
        <v>9557.4612500000003</v>
      </c>
      <c r="CO128">
        <v>45.5</v>
      </c>
      <c r="CP128">
        <v>48.561999999999998</v>
      </c>
      <c r="CQ128">
        <v>46.436999999999998</v>
      </c>
      <c r="CR128">
        <v>47.186999999999998</v>
      </c>
      <c r="CS128">
        <v>47</v>
      </c>
      <c r="CT128">
        <v>597.44875000000002</v>
      </c>
      <c r="CU128">
        <v>597.51499999999999</v>
      </c>
      <c r="CV128">
        <v>0</v>
      </c>
      <c r="CW128">
        <v>1665506579.0999999</v>
      </c>
      <c r="CX128">
        <v>0</v>
      </c>
      <c r="CY128">
        <v>1665503463</v>
      </c>
      <c r="CZ128" t="s">
        <v>356</v>
      </c>
      <c r="DA128">
        <v>1665503462</v>
      </c>
      <c r="DB128">
        <v>1665503463</v>
      </c>
      <c r="DC128">
        <v>5</v>
      </c>
      <c r="DD128">
        <v>8.5000000000000006E-2</v>
      </c>
      <c r="DE128">
        <v>-1E-3</v>
      </c>
      <c r="DF128">
        <v>-3.5999999999999997E-2</v>
      </c>
      <c r="DG128">
        <v>0.21</v>
      </c>
      <c r="DH128">
        <v>415</v>
      </c>
      <c r="DI128">
        <v>36</v>
      </c>
      <c r="DJ128">
        <v>0.25</v>
      </c>
      <c r="DK128">
        <v>0.11</v>
      </c>
      <c r="DL128">
        <v>-15.56735609756098</v>
      </c>
      <c r="DM128">
        <v>-0.7499770034843164</v>
      </c>
      <c r="DN128">
        <v>9.1694447656946121E-2</v>
      </c>
      <c r="DO128">
        <v>0</v>
      </c>
      <c r="DP128">
        <v>0.46576909756097562</v>
      </c>
      <c r="DQ128">
        <v>0.1089675888501737</v>
      </c>
      <c r="DR128">
        <v>1.191752989999652E-2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363</v>
      </c>
      <c r="EA128">
        <v>3.2944200000000001</v>
      </c>
      <c r="EB128">
        <v>2.6257899999999998</v>
      </c>
      <c r="EC128">
        <v>0.150892</v>
      </c>
      <c r="ED128">
        <v>0.15198300000000001</v>
      </c>
      <c r="EE128">
        <v>0.15214900000000001</v>
      </c>
      <c r="EF128">
        <v>0.149367</v>
      </c>
      <c r="EG128">
        <v>25608.1</v>
      </c>
      <c r="EH128">
        <v>26119.4</v>
      </c>
      <c r="EI128">
        <v>28071.5</v>
      </c>
      <c r="EJ128">
        <v>29664.2</v>
      </c>
      <c r="EK128">
        <v>32687.200000000001</v>
      </c>
      <c r="EL128">
        <v>35075.4</v>
      </c>
      <c r="EM128">
        <v>39550.300000000003</v>
      </c>
      <c r="EN128">
        <v>42456.3</v>
      </c>
      <c r="EO128">
        <v>2.1989800000000002</v>
      </c>
      <c r="EP128">
        <v>2.1446800000000001</v>
      </c>
      <c r="EQ128">
        <v>9.8630800000000005E-2</v>
      </c>
      <c r="ER128">
        <v>0</v>
      </c>
      <c r="ES128">
        <v>34.292299999999997</v>
      </c>
      <c r="ET128">
        <v>999.9</v>
      </c>
      <c r="EU128">
        <v>73.7</v>
      </c>
      <c r="EV128">
        <v>36</v>
      </c>
      <c r="EW128">
        <v>43.422400000000003</v>
      </c>
      <c r="EX128">
        <v>56.869100000000003</v>
      </c>
      <c r="EY128">
        <v>-2.1234000000000002</v>
      </c>
      <c r="EZ128">
        <v>2</v>
      </c>
      <c r="FA128">
        <v>0.68861000000000006</v>
      </c>
      <c r="FB128">
        <v>1.8666799999999999</v>
      </c>
      <c r="FC128">
        <v>20.257899999999999</v>
      </c>
      <c r="FD128">
        <v>5.2150400000000001</v>
      </c>
      <c r="FE128">
        <v>12.0061</v>
      </c>
      <c r="FF128">
        <v>4.9859999999999998</v>
      </c>
      <c r="FG128">
        <v>3.2845</v>
      </c>
      <c r="FH128">
        <v>6413.1</v>
      </c>
      <c r="FI128">
        <v>9999</v>
      </c>
      <c r="FJ128">
        <v>9999</v>
      </c>
      <c r="FK128">
        <v>490.6</v>
      </c>
      <c r="FL128">
        <v>1.86581</v>
      </c>
      <c r="FM128">
        <v>1.86215</v>
      </c>
      <c r="FN128">
        <v>1.8641799999999999</v>
      </c>
      <c r="FO128">
        <v>1.86032</v>
      </c>
      <c r="FP128">
        <v>1.8609899999999999</v>
      </c>
      <c r="FQ128">
        <v>1.86006</v>
      </c>
      <c r="FR128">
        <v>1.86181</v>
      </c>
      <c r="FS128">
        <v>1.8583700000000001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0.21199999999999999</v>
      </c>
      <c r="GH128">
        <v>0.2102</v>
      </c>
      <c r="GI128">
        <v>-0.38878066965608271</v>
      </c>
      <c r="GJ128">
        <v>8.4540356221501391E-4</v>
      </c>
      <c r="GK128">
        <v>6.8779579211309249E-8</v>
      </c>
      <c r="GL128">
        <v>-1.3381725072044801E-10</v>
      </c>
      <c r="GM128">
        <v>0.21020000000000039</v>
      </c>
      <c r="GN128">
        <v>0</v>
      </c>
      <c r="GO128">
        <v>0</v>
      </c>
      <c r="GP128">
        <v>0</v>
      </c>
      <c r="GQ128">
        <v>1</v>
      </c>
      <c r="GR128">
        <v>2082</v>
      </c>
      <c r="GS128">
        <v>3</v>
      </c>
      <c r="GT128">
        <v>35</v>
      </c>
      <c r="GU128">
        <v>51.9</v>
      </c>
      <c r="GV128">
        <v>51.9</v>
      </c>
      <c r="GW128">
        <v>2.2033700000000001</v>
      </c>
      <c r="GX128">
        <v>2.5659200000000002</v>
      </c>
      <c r="GY128">
        <v>2.04834</v>
      </c>
      <c r="GZ128">
        <v>2.6245099999999999</v>
      </c>
      <c r="HA128">
        <v>2.1972700000000001</v>
      </c>
      <c r="HB128">
        <v>2.3718300000000001</v>
      </c>
      <c r="HC128">
        <v>40.938000000000002</v>
      </c>
      <c r="HD128">
        <v>14.0357</v>
      </c>
      <c r="HE128">
        <v>18</v>
      </c>
      <c r="HF128">
        <v>711.19</v>
      </c>
      <c r="HG128">
        <v>739.66200000000003</v>
      </c>
      <c r="HH128">
        <v>30.997</v>
      </c>
      <c r="HI128">
        <v>35.869799999999998</v>
      </c>
      <c r="HJ128">
        <v>30.000399999999999</v>
      </c>
      <c r="HK128">
        <v>35.608499999999999</v>
      </c>
      <c r="HL128">
        <v>35.576900000000002</v>
      </c>
      <c r="HM128">
        <v>44.096800000000002</v>
      </c>
      <c r="HN128">
        <v>14.075200000000001</v>
      </c>
      <c r="HO128">
        <v>100</v>
      </c>
      <c r="HP128">
        <v>31</v>
      </c>
      <c r="HQ128">
        <v>755.947</v>
      </c>
      <c r="HR128">
        <v>38.483600000000003</v>
      </c>
      <c r="HS128">
        <v>98.808300000000003</v>
      </c>
      <c r="HT128">
        <v>98.399199999999993</v>
      </c>
    </row>
    <row r="129" spans="1:228" x14ac:dyDescent="0.2">
      <c r="A129">
        <v>114</v>
      </c>
      <c r="B129">
        <v>1665506578.5999999</v>
      </c>
      <c r="C129">
        <v>451.5</v>
      </c>
      <c r="D129" t="s">
        <v>586</v>
      </c>
      <c r="E129" t="s">
        <v>587</v>
      </c>
      <c r="F129">
        <v>4</v>
      </c>
      <c r="G129">
        <v>1665506576.5999999</v>
      </c>
      <c r="H129">
        <f t="shared" si="34"/>
        <v>1.1944197626171356E-3</v>
      </c>
      <c r="I129">
        <f t="shared" si="35"/>
        <v>1.1944197626171356</v>
      </c>
      <c r="J129">
        <f t="shared" si="36"/>
        <v>13.827782921102486</v>
      </c>
      <c r="K129">
        <f t="shared" si="37"/>
        <v>732.22699999999998</v>
      </c>
      <c r="L129">
        <f t="shared" si="38"/>
        <v>335.64447307410848</v>
      </c>
      <c r="M129">
        <f t="shared" si="39"/>
        <v>34.037934348585466</v>
      </c>
      <c r="N129">
        <f t="shared" si="40"/>
        <v>74.255638193567748</v>
      </c>
      <c r="O129">
        <f t="shared" si="41"/>
        <v>5.8803350426986041E-2</v>
      </c>
      <c r="P129">
        <f t="shared" si="42"/>
        <v>3.6859387157111092</v>
      </c>
      <c r="Q129">
        <f t="shared" si="43"/>
        <v>5.8287114600829512E-2</v>
      </c>
      <c r="R129">
        <f t="shared" si="44"/>
        <v>3.647545046656335E-2</v>
      </c>
      <c r="S129">
        <f t="shared" si="45"/>
        <v>226.12173990680716</v>
      </c>
      <c r="T129">
        <f t="shared" si="46"/>
        <v>35.87724930618765</v>
      </c>
      <c r="U129">
        <f t="shared" si="47"/>
        <v>35.880600000000001</v>
      </c>
      <c r="V129">
        <f t="shared" si="48"/>
        <v>5.9297190936696333</v>
      </c>
      <c r="W129">
        <f t="shared" si="49"/>
        <v>69.764087372015496</v>
      </c>
      <c r="X129">
        <f t="shared" si="50"/>
        <v>3.9528680734448067</v>
      </c>
      <c r="Y129">
        <f t="shared" si="51"/>
        <v>5.6660500012939652</v>
      </c>
      <c r="Z129">
        <f t="shared" si="52"/>
        <v>1.9768510202248266</v>
      </c>
      <c r="AA129">
        <f t="shared" si="53"/>
        <v>-52.673911531415683</v>
      </c>
      <c r="AB129">
        <f t="shared" si="54"/>
        <v>-163.77348115767933</v>
      </c>
      <c r="AC129">
        <f t="shared" si="55"/>
        <v>-10.424134552116968</v>
      </c>
      <c r="AD129">
        <f t="shared" si="56"/>
        <v>-0.74978733440480028</v>
      </c>
      <c r="AE129">
        <f t="shared" si="57"/>
        <v>37.063148903789155</v>
      </c>
      <c r="AF129">
        <f t="shared" si="58"/>
        <v>1.1822442304062277</v>
      </c>
      <c r="AG129">
        <f t="shared" si="59"/>
        <v>13.827782921102486</v>
      </c>
      <c r="AH129">
        <v>777.52327844609306</v>
      </c>
      <c r="AI129">
        <v>764.51938787878737</v>
      </c>
      <c r="AJ129">
        <v>1.7301284575955269</v>
      </c>
      <c r="AK129">
        <v>66.836007347559729</v>
      </c>
      <c r="AL129">
        <f t="shared" si="60"/>
        <v>1.1944197626171356</v>
      </c>
      <c r="AM129">
        <v>38.503729006294598</v>
      </c>
      <c r="AN129">
        <v>38.979992121212099</v>
      </c>
      <c r="AO129">
        <v>7.8512662818088172E-5</v>
      </c>
      <c r="AP129">
        <v>85.801768597711657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47120.150461012054</v>
      </c>
      <c r="AV129">
        <f t="shared" si="64"/>
        <v>1200.031428571428</v>
      </c>
      <c r="AW129">
        <f t="shared" si="65"/>
        <v>1025.9521636822831</v>
      </c>
      <c r="AX129">
        <f t="shared" si="66"/>
        <v>0.85493774517524357</v>
      </c>
      <c r="AY129">
        <f t="shared" si="67"/>
        <v>0.18842984818822017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1665506576.5999999</v>
      </c>
      <c r="BF129">
        <v>732.22699999999998</v>
      </c>
      <c r="BG129">
        <v>747.97771428571434</v>
      </c>
      <c r="BH129">
        <v>38.978814285714293</v>
      </c>
      <c r="BI129">
        <v>38.506999999999998</v>
      </c>
      <c r="BJ129">
        <v>732.01271428571431</v>
      </c>
      <c r="BK129">
        <v>38.768614285714293</v>
      </c>
      <c r="BL129">
        <v>650.17885714285717</v>
      </c>
      <c r="BM129">
        <v>101.31014285714291</v>
      </c>
      <c r="BN129">
        <v>0.1005374285714286</v>
      </c>
      <c r="BO129">
        <v>35.056442857142848</v>
      </c>
      <c r="BP129">
        <v>35.880600000000001</v>
      </c>
      <c r="BQ129">
        <v>999.89999999999986</v>
      </c>
      <c r="BR129">
        <v>0</v>
      </c>
      <c r="BS129">
        <v>0</v>
      </c>
      <c r="BT129">
        <v>9005.6242857142861</v>
      </c>
      <c r="BU129">
        <v>0</v>
      </c>
      <c r="BV129">
        <v>2074.7085714285708</v>
      </c>
      <c r="BW129">
        <v>-15.750500000000001</v>
      </c>
      <c r="BX129">
        <v>761.92585714285713</v>
      </c>
      <c r="BY129">
        <v>777.93371428571425</v>
      </c>
      <c r="BZ129">
        <v>0.47182957142857151</v>
      </c>
      <c r="CA129">
        <v>747.97771428571434</v>
      </c>
      <c r="CB129">
        <v>38.506999999999998</v>
      </c>
      <c r="CC129">
        <v>3.9489514285714291</v>
      </c>
      <c r="CD129">
        <v>3.9011471428571429</v>
      </c>
      <c r="CE129">
        <v>28.6846</v>
      </c>
      <c r="CF129">
        <v>28.47477142857143</v>
      </c>
      <c r="CG129">
        <v>1200.031428571428</v>
      </c>
      <c r="CH129">
        <v>0.49999071428571418</v>
      </c>
      <c r="CI129">
        <v>0.50000928571428571</v>
      </c>
      <c r="CJ129">
        <v>0</v>
      </c>
      <c r="CK129">
        <v>811.36457142857148</v>
      </c>
      <c r="CL129">
        <v>4.9990899999999998</v>
      </c>
      <c r="CM129">
        <v>8911.3328571428574</v>
      </c>
      <c r="CN129">
        <v>9558.0757142857146</v>
      </c>
      <c r="CO129">
        <v>45.5</v>
      </c>
      <c r="CP129">
        <v>48.597999999999999</v>
      </c>
      <c r="CQ129">
        <v>46.436999999999998</v>
      </c>
      <c r="CR129">
        <v>47.186999999999998</v>
      </c>
      <c r="CS129">
        <v>47</v>
      </c>
      <c r="CT129">
        <v>597.50714285714287</v>
      </c>
      <c r="CU129">
        <v>597.52571428571434</v>
      </c>
      <c r="CV129">
        <v>0</v>
      </c>
      <c r="CW129">
        <v>1665506583.3</v>
      </c>
      <c r="CX129">
        <v>0</v>
      </c>
      <c r="CY129">
        <v>1665503463</v>
      </c>
      <c r="CZ129" t="s">
        <v>356</v>
      </c>
      <c r="DA129">
        <v>1665503462</v>
      </c>
      <c r="DB129">
        <v>1665503463</v>
      </c>
      <c r="DC129">
        <v>5</v>
      </c>
      <c r="DD129">
        <v>8.5000000000000006E-2</v>
      </c>
      <c r="DE129">
        <v>-1E-3</v>
      </c>
      <c r="DF129">
        <v>-3.5999999999999997E-2</v>
      </c>
      <c r="DG129">
        <v>0.21</v>
      </c>
      <c r="DH129">
        <v>415</v>
      </c>
      <c r="DI129">
        <v>36</v>
      </c>
      <c r="DJ129">
        <v>0.25</v>
      </c>
      <c r="DK129">
        <v>0.11</v>
      </c>
      <c r="DL129">
        <v>-15.626870731707321</v>
      </c>
      <c r="DM129">
        <v>-0.66194425087106668</v>
      </c>
      <c r="DN129">
        <v>8.3576873460984302E-2</v>
      </c>
      <c r="DO129">
        <v>0</v>
      </c>
      <c r="DP129">
        <v>0.47115424390243899</v>
      </c>
      <c r="DQ129">
        <v>4.2758090592334527E-2</v>
      </c>
      <c r="DR129">
        <v>6.0433151610381521E-3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3.2942300000000002</v>
      </c>
      <c r="EB129">
        <v>2.6255000000000002</v>
      </c>
      <c r="EC129">
        <v>0.15182300000000001</v>
      </c>
      <c r="ED129">
        <v>0.15290699999999999</v>
      </c>
      <c r="EE129">
        <v>0.15215699999999999</v>
      </c>
      <c r="EF129">
        <v>0.14938699999999999</v>
      </c>
      <c r="EG129">
        <v>25580</v>
      </c>
      <c r="EH129">
        <v>26091</v>
      </c>
      <c r="EI129">
        <v>28071.599999999999</v>
      </c>
      <c r="EJ129">
        <v>29664.400000000001</v>
      </c>
      <c r="EK129">
        <v>32687</v>
      </c>
      <c r="EL129">
        <v>35074.9</v>
      </c>
      <c r="EM129">
        <v>39550.300000000003</v>
      </c>
      <c r="EN129">
        <v>42456.6</v>
      </c>
      <c r="EO129">
        <v>2.1987999999999999</v>
      </c>
      <c r="EP129">
        <v>2.1446200000000002</v>
      </c>
      <c r="EQ129">
        <v>9.8168800000000001E-2</v>
      </c>
      <c r="ER129">
        <v>0</v>
      </c>
      <c r="ES129">
        <v>34.289200000000001</v>
      </c>
      <c r="ET129">
        <v>999.9</v>
      </c>
      <c r="EU129">
        <v>73.7</v>
      </c>
      <c r="EV129">
        <v>36</v>
      </c>
      <c r="EW129">
        <v>43.4236</v>
      </c>
      <c r="EX129">
        <v>56.719099999999997</v>
      </c>
      <c r="EY129">
        <v>-2.1354099999999998</v>
      </c>
      <c r="EZ129">
        <v>2</v>
      </c>
      <c r="FA129">
        <v>0.68893800000000005</v>
      </c>
      <c r="FB129">
        <v>1.85788</v>
      </c>
      <c r="FC129">
        <v>20.258099999999999</v>
      </c>
      <c r="FD129">
        <v>5.2147399999999999</v>
      </c>
      <c r="FE129">
        <v>12.007300000000001</v>
      </c>
      <c r="FF129">
        <v>4.9856999999999996</v>
      </c>
      <c r="FG129">
        <v>3.2845</v>
      </c>
      <c r="FH129">
        <v>6413.4</v>
      </c>
      <c r="FI129">
        <v>9999</v>
      </c>
      <c r="FJ129">
        <v>9999</v>
      </c>
      <c r="FK129">
        <v>490.6</v>
      </c>
      <c r="FL129">
        <v>1.8658300000000001</v>
      </c>
      <c r="FM129">
        <v>1.86212</v>
      </c>
      <c r="FN129">
        <v>1.8641700000000001</v>
      </c>
      <c r="FO129">
        <v>1.8603099999999999</v>
      </c>
      <c r="FP129">
        <v>1.8609899999999999</v>
      </c>
      <c r="FQ129">
        <v>1.8600699999999999</v>
      </c>
      <c r="FR129">
        <v>1.8618300000000001</v>
      </c>
      <c r="FS129">
        <v>1.8583700000000001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0.217</v>
      </c>
      <c r="GH129">
        <v>0.2102</v>
      </c>
      <c r="GI129">
        <v>-0.38878066965608271</v>
      </c>
      <c r="GJ129">
        <v>8.4540356221501391E-4</v>
      </c>
      <c r="GK129">
        <v>6.8779579211309249E-8</v>
      </c>
      <c r="GL129">
        <v>-1.3381725072044801E-10</v>
      </c>
      <c r="GM129">
        <v>0.21020000000000039</v>
      </c>
      <c r="GN129">
        <v>0</v>
      </c>
      <c r="GO129">
        <v>0</v>
      </c>
      <c r="GP129">
        <v>0</v>
      </c>
      <c r="GQ129">
        <v>1</v>
      </c>
      <c r="GR129">
        <v>2082</v>
      </c>
      <c r="GS129">
        <v>3</v>
      </c>
      <c r="GT129">
        <v>35</v>
      </c>
      <c r="GU129">
        <v>51.9</v>
      </c>
      <c r="GV129">
        <v>51.9</v>
      </c>
      <c r="GW129">
        <v>2.2192400000000001</v>
      </c>
      <c r="GX129">
        <v>2.5585900000000001</v>
      </c>
      <c r="GY129">
        <v>2.04834</v>
      </c>
      <c r="GZ129">
        <v>2.6245099999999999</v>
      </c>
      <c r="HA129">
        <v>2.1972700000000001</v>
      </c>
      <c r="HB129">
        <v>2.36084</v>
      </c>
      <c r="HC129">
        <v>40.938000000000002</v>
      </c>
      <c r="HD129">
        <v>14.044499999999999</v>
      </c>
      <c r="HE129">
        <v>18</v>
      </c>
      <c r="HF129">
        <v>711.09299999999996</v>
      </c>
      <c r="HG129">
        <v>739.66200000000003</v>
      </c>
      <c r="HH129">
        <v>30.997299999999999</v>
      </c>
      <c r="HI129">
        <v>35.875599999999999</v>
      </c>
      <c r="HJ129">
        <v>30.000399999999999</v>
      </c>
      <c r="HK129">
        <v>35.613300000000002</v>
      </c>
      <c r="HL129">
        <v>35.581000000000003</v>
      </c>
      <c r="HM129">
        <v>44.418399999999998</v>
      </c>
      <c r="HN129">
        <v>14.075200000000001</v>
      </c>
      <c r="HO129">
        <v>100</v>
      </c>
      <c r="HP129">
        <v>31</v>
      </c>
      <c r="HQ129">
        <v>762.625</v>
      </c>
      <c r="HR129">
        <v>38.483600000000003</v>
      </c>
      <c r="HS129">
        <v>98.808499999999995</v>
      </c>
      <c r="HT129">
        <v>98.399900000000002</v>
      </c>
    </row>
    <row r="130" spans="1:228" x14ac:dyDescent="0.2">
      <c r="A130">
        <v>115</v>
      </c>
      <c r="B130">
        <v>1665506582.5999999</v>
      </c>
      <c r="C130">
        <v>455.5</v>
      </c>
      <c r="D130" t="s">
        <v>588</v>
      </c>
      <c r="E130" t="s">
        <v>589</v>
      </c>
      <c r="F130">
        <v>4</v>
      </c>
      <c r="G130">
        <v>1665506580.2874999</v>
      </c>
      <c r="H130">
        <f t="shared" si="34"/>
        <v>1.2005066471287372E-3</v>
      </c>
      <c r="I130">
        <f t="shared" si="35"/>
        <v>1.2005066471287371</v>
      </c>
      <c r="J130">
        <f t="shared" si="36"/>
        <v>13.514371464178231</v>
      </c>
      <c r="K130">
        <f t="shared" si="37"/>
        <v>738.34612500000003</v>
      </c>
      <c r="L130">
        <f t="shared" si="38"/>
        <v>352.5866034626012</v>
      </c>
      <c r="M130">
        <f t="shared" si="39"/>
        <v>35.756391120191097</v>
      </c>
      <c r="N130">
        <f t="shared" si="40"/>
        <v>74.87690277596667</v>
      </c>
      <c r="O130">
        <f t="shared" si="41"/>
        <v>5.9218073164055494E-2</v>
      </c>
      <c r="P130">
        <f t="shared" si="42"/>
        <v>3.6849095094975057</v>
      </c>
      <c r="Q130">
        <f t="shared" si="43"/>
        <v>5.8694420092379858E-2</v>
      </c>
      <c r="R130">
        <f t="shared" si="44"/>
        <v>3.6730674602025018E-2</v>
      </c>
      <c r="S130">
        <f t="shared" si="45"/>
        <v>226.1227098230344</v>
      </c>
      <c r="T130">
        <f t="shared" si="46"/>
        <v>35.874381857141728</v>
      </c>
      <c r="U130">
        <f t="shared" si="47"/>
        <v>35.871450000000003</v>
      </c>
      <c r="V130">
        <f t="shared" si="48"/>
        <v>5.926734261208817</v>
      </c>
      <c r="W130">
        <f t="shared" si="49"/>
        <v>69.783209079888849</v>
      </c>
      <c r="X130">
        <f t="shared" si="50"/>
        <v>3.9535536671254512</v>
      </c>
      <c r="Y130">
        <f t="shared" si="51"/>
        <v>5.6654798758242322</v>
      </c>
      <c r="Z130">
        <f t="shared" si="52"/>
        <v>1.9731805940833658</v>
      </c>
      <c r="AA130">
        <f t="shared" si="53"/>
        <v>-52.942343138377311</v>
      </c>
      <c r="AB130">
        <f t="shared" si="54"/>
        <v>-162.27114183865814</v>
      </c>
      <c r="AC130">
        <f t="shared" si="55"/>
        <v>-10.330844546037621</v>
      </c>
      <c r="AD130">
        <f t="shared" si="56"/>
        <v>0.57838029996133855</v>
      </c>
      <c r="AE130">
        <f t="shared" si="57"/>
        <v>37.138081063925462</v>
      </c>
      <c r="AF130">
        <f t="shared" si="58"/>
        <v>1.1798926820674389</v>
      </c>
      <c r="AG130">
        <f t="shared" si="59"/>
        <v>13.514371464178231</v>
      </c>
      <c r="AH130">
        <v>784.46362940798292</v>
      </c>
      <c r="AI130">
        <v>771.48003636363649</v>
      </c>
      <c r="AJ130">
        <v>1.7577862489050109</v>
      </c>
      <c r="AK130">
        <v>66.836007347559729</v>
      </c>
      <c r="AL130">
        <f t="shared" si="60"/>
        <v>1.2005066471287371</v>
      </c>
      <c r="AM130">
        <v>38.51152949441115</v>
      </c>
      <c r="AN130">
        <v>38.989859999999993</v>
      </c>
      <c r="AO130">
        <v>1.6438835390197461E-4</v>
      </c>
      <c r="AP130">
        <v>85.801768597711657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47102.14726415003</v>
      </c>
      <c r="AV130">
        <f t="shared" si="64"/>
        <v>1200.04</v>
      </c>
      <c r="AW130">
        <f t="shared" si="65"/>
        <v>1025.9591574212611</v>
      </c>
      <c r="AX130">
        <f t="shared" si="66"/>
        <v>0.8549374666021643</v>
      </c>
      <c r="AY130">
        <f t="shared" si="67"/>
        <v>0.18842931054217726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1665506580.2874999</v>
      </c>
      <c r="BF130">
        <v>738.34612500000003</v>
      </c>
      <c r="BG130">
        <v>754.13324999999998</v>
      </c>
      <c r="BH130">
        <v>38.985200000000013</v>
      </c>
      <c r="BI130">
        <v>38.5142375</v>
      </c>
      <c r="BJ130">
        <v>738.12725</v>
      </c>
      <c r="BK130">
        <v>38.775000000000013</v>
      </c>
      <c r="BL130">
        <v>650.05487499999992</v>
      </c>
      <c r="BM130">
        <v>101.3115</v>
      </c>
      <c r="BN130">
        <v>0.100155375</v>
      </c>
      <c r="BO130">
        <v>35.054625000000001</v>
      </c>
      <c r="BP130">
        <v>35.871450000000003</v>
      </c>
      <c r="BQ130">
        <v>999.9</v>
      </c>
      <c r="BR130">
        <v>0</v>
      </c>
      <c r="BS130">
        <v>0</v>
      </c>
      <c r="BT130">
        <v>9001.9537500000006</v>
      </c>
      <c r="BU130">
        <v>0</v>
      </c>
      <c r="BV130">
        <v>2074.9862499999999</v>
      </c>
      <c r="BW130">
        <v>-15.787075</v>
      </c>
      <c r="BX130">
        <v>768.2985000000001</v>
      </c>
      <c r="BY130">
        <v>784.34162500000002</v>
      </c>
      <c r="BZ130">
        <v>0.47094524999999998</v>
      </c>
      <c r="CA130">
        <v>754.13324999999998</v>
      </c>
      <c r="CB130">
        <v>38.5142375</v>
      </c>
      <c r="CC130">
        <v>3.9496487500000002</v>
      </c>
      <c r="CD130">
        <v>3.9019362499999999</v>
      </c>
      <c r="CE130">
        <v>28.687625000000001</v>
      </c>
      <c r="CF130">
        <v>28.478237499999999</v>
      </c>
      <c r="CG130">
        <v>1200.04</v>
      </c>
      <c r="CH130">
        <v>0.50000062499999998</v>
      </c>
      <c r="CI130">
        <v>0.49999937500000002</v>
      </c>
      <c r="CJ130">
        <v>0</v>
      </c>
      <c r="CK130">
        <v>811.01049999999998</v>
      </c>
      <c r="CL130">
        <v>4.9990899999999998</v>
      </c>
      <c r="CM130">
        <v>8908.8187500000004</v>
      </c>
      <c r="CN130">
        <v>9558.1712499999994</v>
      </c>
      <c r="CO130">
        <v>45.515500000000003</v>
      </c>
      <c r="CP130">
        <v>48.625</v>
      </c>
      <c r="CQ130">
        <v>46.436999999999998</v>
      </c>
      <c r="CR130">
        <v>47.186999999999998</v>
      </c>
      <c r="CS130">
        <v>47.023249999999997</v>
      </c>
      <c r="CT130">
        <v>597.52250000000004</v>
      </c>
      <c r="CU130">
        <v>597.51874999999995</v>
      </c>
      <c r="CV130">
        <v>0</v>
      </c>
      <c r="CW130">
        <v>1665506586.9000001</v>
      </c>
      <c r="CX130">
        <v>0</v>
      </c>
      <c r="CY130">
        <v>1665503463</v>
      </c>
      <c r="CZ130" t="s">
        <v>356</v>
      </c>
      <c r="DA130">
        <v>1665503462</v>
      </c>
      <c r="DB130">
        <v>1665503463</v>
      </c>
      <c r="DC130">
        <v>5</v>
      </c>
      <c r="DD130">
        <v>8.5000000000000006E-2</v>
      </c>
      <c r="DE130">
        <v>-1E-3</v>
      </c>
      <c r="DF130">
        <v>-3.5999999999999997E-2</v>
      </c>
      <c r="DG130">
        <v>0.21</v>
      </c>
      <c r="DH130">
        <v>415</v>
      </c>
      <c r="DI130">
        <v>36</v>
      </c>
      <c r="DJ130">
        <v>0.25</v>
      </c>
      <c r="DK130">
        <v>0.11</v>
      </c>
      <c r="DL130">
        <v>-15.665145000000001</v>
      </c>
      <c r="DM130">
        <v>-0.86802776735460241</v>
      </c>
      <c r="DN130">
        <v>9.5515969738049586E-2</v>
      </c>
      <c r="DO130">
        <v>0</v>
      </c>
      <c r="DP130">
        <v>0.47323179999999992</v>
      </c>
      <c r="DQ130">
        <v>-1.166454033771489E-3</v>
      </c>
      <c r="DR130">
        <v>2.9868641683210191E-3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3.29427</v>
      </c>
      <c r="EB130">
        <v>2.6253500000000001</v>
      </c>
      <c r="EC130">
        <v>0.152753</v>
      </c>
      <c r="ED130">
        <v>0.153834</v>
      </c>
      <c r="EE130">
        <v>0.15217800000000001</v>
      </c>
      <c r="EF130">
        <v>0.14941099999999999</v>
      </c>
      <c r="EG130">
        <v>25552.1</v>
      </c>
      <c r="EH130">
        <v>26062.2</v>
      </c>
      <c r="EI130">
        <v>28071.9</v>
      </c>
      <c r="EJ130">
        <v>29664.2</v>
      </c>
      <c r="EK130">
        <v>32686.7</v>
      </c>
      <c r="EL130">
        <v>35074</v>
      </c>
      <c r="EM130">
        <v>39551</v>
      </c>
      <c r="EN130">
        <v>42456.6</v>
      </c>
      <c r="EO130">
        <v>2.1987199999999998</v>
      </c>
      <c r="EP130">
        <v>2.1446200000000002</v>
      </c>
      <c r="EQ130">
        <v>9.8101800000000003E-2</v>
      </c>
      <c r="ER130">
        <v>0</v>
      </c>
      <c r="ES130">
        <v>34.287599999999998</v>
      </c>
      <c r="ET130">
        <v>999.9</v>
      </c>
      <c r="EU130">
        <v>73.7</v>
      </c>
      <c r="EV130">
        <v>36</v>
      </c>
      <c r="EW130">
        <v>43.418599999999998</v>
      </c>
      <c r="EX130">
        <v>56.899099999999997</v>
      </c>
      <c r="EY130">
        <v>-2.1394199999999999</v>
      </c>
      <c r="EZ130">
        <v>2</v>
      </c>
      <c r="FA130">
        <v>0.68928900000000004</v>
      </c>
      <c r="FB130">
        <v>1.851</v>
      </c>
      <c r="FC130">
        <v>20.257999999999999</v>
      </c>
      <c r="FD130">
        <v>5.2147399999999999</v>
      </c>
      <c r="FE130">
        <v>12.0062</v>
      </c>
      <c r="FF130">
        <v>4.9856999999999996</v>
      </c>
      <c r="FG130">
        <v>3.2845</v>
      </c>
      <c r="FH130">
        <v>6413.4</v>
      </c>
      <c r="FI130">
        <v>9999</v>
      </c>
      <c r="FJ130">
        <v>9999</v>
      </c>
      <c r="FK130">
        <v>490.6</v>
      </c>
      <c r="FL130">
        <v>1.86581</v>
      </c>
      <c r="FM130">
        <v>1.8621000000000001</v>
      </c>
      <c r="FN130">
        <v>1.8641700000000001</v>
      </c>
      <c r="FO130">
        <v>1.86032</v>
      </c>
      <c r="FP130">
        <v>1.8609800000000001</v>
      </c>
      <c r="FQ130">
        <v>1.86006</v>
      </c>
      <c r="FR130">
        <v>1.8617999999999999</v>
      </c>
      <c r="FS130">
        <v>1.8583700000000001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0.222</v>
      </c>
      <c r="GH130">
        <v>0.2102</v>
      </c>
      <c r="GI130">
        <v>-0.38878066965608271</v>
      </c>
      <c r="GJ130">
        <v>8.4540356221501391E-4</v>
      </c>
      <c r="GK130">
        <v>6.8779579211309249E-8</v>
      </c>
      <c r="GL130">
        <v>-1.3381725072044801E-10</v>
      </c>
      <c r="GM130">
        <v>0.21020000000000039</v>
      </c>
      <c r="GN130">
        <v>0</v>
      </c>
      <c r="GO130">
        <v>0</v>
      </c>
      <c r="GP130">
        <v>0</v>
      </c>
      <c r="GQ130">
        <v>1</v>
      </c>
      <c r="GR130">
        <v>2082</v>
      </c>
      <c r="GS130">
        <v>3</v>
      </c>
      <c r="GT130">
        <v>35</v>
      </c>
      <c r="GU130">
        <v>52</v>
      </c>
      <c r="GV130">
        <v>52</v>
      </c>
      <c r="GW130">
        <v>2.2351100000000002</v>
      </c>
      <c r="GX130">
        <v>2.5573700000000001</v>
      </c>
      <c r="GY130">
        <v>2.04834</v>
      </c>
      <c r="GZ130">
        <v>2.6257299999999999</v>
      </c>
      <c r="HA130">
        <v>2.1972700000000001</v>
      </c>
      <c r="HB130">
        <v>2.36328</v>
      </c>
      <c r="HC130">
        <v>40.938000000000002</v>
      </c>
      <c r="HD130">
        <v>14.044499999999999</v>
      </c>
      <c r="HE130">
        <v>18</v>
      </c>
      <c r="HF130">
        <v>711.08299999999997</v>
      </c>
      <c r="HG130">
        <v>739.71900000000005</v>
      </c>
      <c r="HH130">
        <v>30.997800000000002</v>
      </c>
      <c r="HI130">
        <v>35.881500000000003</v>
      </c>
      <c r="HJ130">
        <v>30.000499999999999</v>
      </c>
      <c r="HK130">
        <v>35.618299999999998</v>
      </c>
      <c r="HL130">
        <v>35.585900000000002</v>
      </c>
      <c r="HM130">
        <v>44.733899999999998</v>
      </c>
      <c r="HN130">
        <v>14.075200000000001</v>
      </c>
      <c r="HO130">
        <v>100</v>
      </c>
      <c r="HP130">
        <v>31</v>
      </c>
      <c r="HQ130">
        <v>769.30799999999999</v>
      </c>
      <c r="HR130">
        <v>38.483600000000003</v>
      </c>
      <c r="HS130">
        <v>98.809799999999996</v>
      </c>
      <c r="HT130">
        <v>98.399699999999996</v>
      </c>
    </row>
    <row r="131" spans="1:228" x14ac:dyDescent="0.2">
      <c r="A131">
        <v>116</v>
      </c>
      <c r="B131">
        <v>1665506586.5</v>
      </c>
      <c r="C131">
        <v>459.40000009536737</v>
      </c>
      <c r="D131" t="s">
        <v>590</v>
      </c>
      <c r="E131" t="s">
        <v>591</v>
      </c>
      <c r="F131">
        <v>4</v>
      </c>
      <c r="G131">
        <v>1665506584.2</v>
      </c>
      <c r="H131">
        <f t="shared" si="34"/>
        <v>1.1955356975414599E-3</v>
      </c>
      <c r="I131">
        <f t="shared" si="35"/>
        <v>1.1955356975414599</v>
      </c>
      <c r="J131">
        <f t="shared" si="36"/>
        <v>13.853606029657524</v>
      </c>
      <c r="K131">
        <f t="shared" si="37"/>
        <v>745.05887499999994</v>
      </c>
      <c r="L131">
        <f t="shared" si="38"/>
        <v>348.59602705756197</v>
      </c>
      <c r="M131">
        <f t="shared" si="39"/>
        <v>35.351842314158034</v>
      </c>
      <c r="N131">
        <f t="shared" si="40"/>
        <v>75.557957691281189</v>
      </c>
      <c r="O131">
        <f t="shared" si="41"/>
        <v>5.8992813100274613E-2</v>
      </c>
      <c r="P131">
        <f t="shared" si="42"/>
        <v>3.6844240244791187</v>
      </c>
      <c r="Q131">
        <f t="shared" si="43"/>
        <v>5.8473049617553834E-2</v>
      </c>
      <c r="R131">
        <f t="shared" si="44"/>
        <v>3.6591972849532542E-2</v>
      </c>
      <c r="S131">
        <f t="shared" si="45"/>
        <v>226.12491898563337</v>
      </c>
      <c r="T131">
        <f t="shared" si="46"/>
        <v>35.878005521270275</v>
      </c>
      <c r="U131">
        <f t="shared" si="47"/>
        <v>35.871825000000001</v>
      </c>
      <c r="V131">
        <f t="shared" si="48"/>
        <v>5.9268565647529217</v>
      </c>
      <c r="W131">
        <f t="shared" si="49"/>
        <v>69.788740093229165</v>
      </c>
      <c r="X131">
        <f t="shared" si="50"/>
        <v>3.9544087496253648</v>
      </c>
      <c r="Y131">
        <f t="shared" si="51"/>
        <v>5.6662561100010711</v>
      </c>
      <c r="Z131">
        <f t="shared" si="52"/>
        <v>1.9724478151275568</v>
      </c>
      <c r="AA131">
        <f t="shared" si="53"/>
        <v>-52.723124261578384</v>
      </c>
      <c r="AB131">
        <f t="shared" si="54"/>
        <v>-161.83262989258881</v>
      </c>
      <c r="AC131">
        <f t="shared" si="55"/>
        <v>-10.304427381740599</v>
      </c>
      <c r="AD131">
        <f t="shared" si="56"/>
        <v>1.2647374497255726</v>
      </c>
      <c r="AE131">
        <f t="shared" si="57"/>
        <v>37.069484323235407</v>
      </c>
      <c r="AF131">
        <f t="shared" si="58"/>
        <v>1.1804742523622112</v>
      </c>
      <c r="AG131">
        <f t="shared" si="59"/>
        <v>13.853606029657524</v>
      </c>
      <c r="AH131">
        <v>791.46206812634955</v>
      </c>
      <c r="AI131">
        <v>778.41861536299439</v>
      </c>
      <c r="AJ131">
        <v>1.736475951322368</v>
      </c>
      <c r="AK131">
        <v>66.836007347559729</v>
      </c>
      <c r="AL131">
        <f t="shared" si="60"/>
        <v>1.1955356975414599</v>
      </c>
      <c r="AM131">
        <v>38.520401748115411</v>
      </c>
      <c r="AN131">
        <v>38.996416552507299</v>
      </c>
      <c r="AO131">
        <v>2.2669540923712269E-4</v>
      </c>
      <c r="AP131">
        <v>85.801768597711657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47093.144735904236</v>
      </c>
      <c r="AV131">
        <f t="shared" si="64"/>
        <v>1200.0450000000001</v>
      </c>
      <c r="AW131">
        <f t="shared" si="65"/>
        <v>1025.9640885935924</v>
      </c>
      <c r="AX131">
        <f t="shared" si="66"/>
        <v>0.85493801365248168</v>
      </c>
      <c r="AY131">
        <f t="shared" si="67"/>
        <v>0.1884303663492897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1665506584.2</v>
      </c>
      <c r="BF131">
        <v>745.05887499999994</v>
      </c>
      <c r="BG131">
        <v>760.820875</v>
      </c>
      <c r="BH131">
        <v>38.993474999999997</v>
      </c>
      <c r="BI131">
        <v>38.522287499999997</v>
      </c>
      <c r="BJ131">
        <v>744.83512500000006</v>
      </c>
      <c r="BK131">
        <v>38.783275000000003</v>
      </c>
      <c r="BL131">
        <v>650.05912499999999</v>
      </c>
      <c r="BM131">
        <v>101.312</v>
      </c>
      <c r="BN131">
        <v>0.1000631625</v>
      </c>
      <c r="BO131">
        <v>35.057099999999998</v>
      </c>
      <c r="BP131">
        <v>35.871825000000001</v>
      </c>
      <c r="BQ131">
        <v>999.9</v>
      </c>
      <c r="BR131">
        <v>0</v>
      </c>
      <c r="BS131">
        <v>0</v>
      </c>
      <c r="BT131">
        <v>9000.2350000000006</v>
      </c>
      <c r="BU131">
        <v>0</v>
      </c>
      <c r="BV131">
        <v>2069.17875</v>
      </c>
      <c r="BW131">
        <v>-15.762074999999999</v>
      </c>
      <c r="BX131">
        <v>775.29012499999999</v>
      </c>
      <c r="BY131">
        <v>791.30375000000004</v>
      </c>
      <c r="BZ131">
        <v>0.47120137499999998</v>
      </c>
      <c r="CA131">
        <v>760.820875</v>
      </c>
      <c r="CB131">
        <v>38.522287499999997</v>
      </c>
      <c r="CC131">
        <v>3.9505062500000001</v>
      </c>
      <c r="CD131">
        <v>3.9027687499999999</v>
      </c>
      <c r="CE131">
        <v>28.691375000000001</v>
      </c>
      <c r="CF131">
        <v>28.481937500000001</v>
      </c>
      <c r="CG131">
        <v>1200.0450000000001</v>
      </c>
      <c r="CH131">
        <v>0.49998300000000001</v>
      </c>
      <c r="CI131">
        <v>0.50001699999999993</v>
      </c>
      <c r="CJ131">
        <v>0</v>
      </c>
      <c r="CK131">
        <v>810.66349999999989</v>
      </c>
      <c r="CL131">
        <v>4.9990899999999998</v>
      </c>
      <c r="CM131">
        <v>8903.74</v>
      </c>
      <c r="CN131">
        <v>9558.1512500000008</v>
      </c>
      <c r="CO131">
        <v>45.530999999999999</v>
      </c>
      <c r="CP131">
        <v>48.625</v>
      </c>
      <c r="CQ131">
        <v>46.436999999999998</v>
      </c>
      <c r="CR131">
        <v>47.186999999999998</v>
      </c>
      <c r="CS131">
        <v>47.03875</v>
      </c>
      <c r="CT131">
        <v>597.50250000000005</v>
      </c>
      <c r="CU131">
        <v>597.54250000000002</v>
      </c>
      <c r="CV131">
        <v>0</v>
      </c>
      <c r="CW131">
        <v>1665506591.0999999</v>
      </c>
      <c r="CX131">
        <v>0</v>
      </c>
      <c r="CY131">
        <v>1665503463</v>
      </c>
      <c r="CZ131" t="s">
        <v>356</v>
      </c>
      <c r="DA131">
        <v>1665503462</v>
      </c>
      <c r="DB131">
        <v>1665503463</v>
      </c>
      <c r="DC131">
        <v>5</v>
      </c>
      <c r="DD131">
        <v>8.5000000000000006E-2</v>
      </c>
      <c r="DE131">
        <v>-1E-3</v>
      </c>
      <c r="DF131">
        <v>-3.5999999999999997E-2</v>
      </c>
      <c r="DG131">
        <v>0.21</v>
      </c>
      <c r="DH131">
        <v>415</v>
      </c>
      <c r="DI131">
        <v>36</v>
      </c>
      <c r="DJ131">
        <v>0.25</v>
      </c>
      <c r="DK131">
        <v>0.11</v>
      </c>
      <c r="DL131">
        <v>-15.7088512195122</v>
      </c>
      <c r="DM131">
        <v>-0.7213921890538163</v>
      </c>
      <c r="DN131">
        <v>8.5537169561317461E-2</v>
      </c>
      <c r="DO131">
        <v>0</v>
      </c>
      <c r="DP131">
        <v>0.47343614634146342</v>
      </c>
      <c r="DQ131">
        <v>-2.010625300056252E-2</v>
      </c>
      <c r="DR131">
        <v>2.5279358451354662E-3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3.2940700000000001</v>
      </c>
      <c r="EB131">
        <v>2.6254499999999998</v>
      </c>
      <c r="EC131">
        <v>0.15368100000000001</v>
      </c>
      <c r="ED131">
        <v>0.15472</v>
      </c>
      <c r="EE131">
        <v>0.152197</v>
      </c>
      <c r="EF131">
        <v>0.149426</v>
      </c>
      <c r="EG131">
        <v>25524.3</v>
      </c>
      <c r="EH131">
        <v>26035.1</v>
      </c>
      <c r="EI131">
        <v>28072.2</v>
      </c>
      <c r="EJ131">
        <v>29664.5</v>
      </c>
      <c r="EK131">
        <v>32686.2</v>
      </c>
      <c r="EL131">
        <v>35073.699999999997</v>
      </c>
      <c r="EM131">
        <v>39551.199999999997</v>
      </c>
      <c r="EN131">
        <v>42457</v>
      </c>
      <c r="EO131">
        <v>2.1985199999999998</v>
      </c>
      <c r="EP131">
        <v>2.1447699999999998</v>
      </c>
      <c r="EQ131">
        <v>9.8638199999999995E-2</v>
      </c>
      <c r="ER131">
        <v>0</v>
      </c>
      <c r="ES131">
        <v>34.285200000000003</v>
      </c>
      <c r="ET131">
        <v>999.9</v>
      </c>
      <c r="EU131">
        <v>73.7</v>
      </c>
      <c r="EV131">
        <v>36</v>
      </c>
      <c r="EW131">
        <v>43.4193</v>
      </c>
      <c r="EX131">
        <v>57.379100000000001</v>
      </c>
      <c r="EY131">
        <v>-2.0993599999999999</v>
      </c>
      <c r="EZ131">
        <v>2</v>
      </c>
      <c r="FA131">
        <v>0.68937800000000005</v>
      </c>
      <c r="FB131">
        <v>1.84497</v>
      </c>
      <c r="FC131">
        <v>20.257999999999999</v>
      </c>
      <c r="FD131">
        <v>5.2148899999999996</v>
      </c>
      <c r="FE131">
        <v>12.0077</v>
      </c>
      <c r="FF131">
        <v>4.9859499999999999</v>
      </c>
      <c r="FG131">
        <v>3.2845800000000001</v>
      </c>
      <c r="FH131">
        <v>6413.4</v>
      </c>
      <c r="FI131">
        <v>9999</v>
      </c>
      <c r="FJ131">
        <v>9999</v>
      </c>
      <c r="FK131">
        <v>490.6</v>
      </c>
      <c r="FL131">
        <v>1.86582</v>
      </c>
      <c r="FM131">
        <v>1.86216</v>
      </c>
      <c r="FN131">
        <v>1.8641700000000001</v>
      </c>
      <c r="FO131">
        <v>1.8603000000000001</v>
      </c>
      <c r="FP131">
        <v>1.86097</v>
      </c>
      <c r="FQ131">
        <v>1.86006</v>
      </c>
      <c r="FR131">
        <v>1.8617900000000001</v>
      </c>
      <c r="FS131">
        <v>1.8583700000000001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0.22700000000000001</v>
      </c>
      <c r="GH131">
        <v>0.2102</v>
      </c>
      <c r="GI131">
        <v>-0.38878066965608271</v>
      </c>
      <c r="GJ131">
        <v>8.4540356221501391E-4</v>
      </c>
      <c r="GK131">
        <v>6.8779579211309249E-8</v>
      </c>
      <c r="GL131">
        <v>-1.3381725072044801E-10</v>
      </c>
      <c r="GM131">
        <v>0.21020000000000039</v>
      </c>
      <c r="GN131">
        <v>0</v>
      </c>
      <c r="GO131">
        <v>0</v>
      </c>
      <c r="GP131">
        <v>0</v>
      </c>
      <c r="GQ131">
        <v>1</v>
      </c>
      <c r="GR131">
        <v>2082</v>
      </c>
      <c r="GS131">
        <v>3</v>
      </c>
      <c r="GT131">
        <v>35</v>
      </c>
      <c r="GU131">
        <v>52.1</v>
      </c>
      <c r="GV131">
        <v>52.1</v>
      </c>
      <c r="GW131">
        <v>2.2509800000000002</v>
      </c>
      <c r="GX131">
        <v>2.5647000000000002</v>
      </c>
      <c r="GY131">
        <v>2.04834</v>
      </c>
      <c r="GZ131">
        <v>2.6245099999999999</v>
      </c>
      <c r="HA131">
        <v>2.1972700000000001</v>
      </c>
      <c r="HB131">
        <v>2.3718300000000001</v>
      </c>
      <c r="HC131">
        <v>40.938000000000002</v>
      </c>
      <c r="HD131">
        <v>14.044499999999999</v>
      </c>
      <c r="HE131">
        <v>18</v>
      </c>
      <c r="HF131">
        <v>710.96600000000001</v>
      </c>
      <c r="HG131">
        <v>739.923</v>
      </c>
      <c r="HH131">
        <v>30.998100000000001</v>
      </c>
      <c r="HI131">
        <v>35.887099999999997</v>
      </c>
      <c r="HJ131">
        <v>30.000299999999999</v>
      </c>
      <c r="HK131">
        <v>35.623199999999997</v>
      </c>
      <c r="HL131">
        <v>35.590800000000002</v>
      </c>
      <c r="HM131">
        <v>45.055999999999997</v>
      </c>
      <c r="HN131">
        <v>14.075200000000001</v>
      </c>
      <c r="HO131">
        <v>100</v>
      </c>
      <c r="HP131">
        <v>31</v>
      </c>
      <c r="HQ131">
        <v>776.31100000000004</v>
      </c>
      <c r="HR131">
        <v>38.482500000000002</v>
      </c>
      <c r="HS131">
        <v>98.810599999999994</v>
      </c>
      <c r="HT131">
        <v>98.400499999999994</v>
      </c>
    </row>
    <row r="132" spans="1:228" x14ac:dyDescent="0.2">
      <c r="A132">
        <v>117</v>
      </c>
      <c r="B132">
        <v>1665506590.5</v>
      </c>
      <c r="C132">
        <v>463.40000009536737</v>
      </c>
      <c r="D132" t="s">
        <v>592</v>
      </c>
      <c r="E132" t="s">
        <v>593</v>
      </c>
      <c r="F132">
        <v>4</v>
      </c>
      <c r="G132">
        <v>1665506588.5</v>
      </c>
      <c r="H132">
        <f t="shared" si="34"/>
        <v>1.1953348328564543E-3</v>
      </c>
      <c r="I132">
        <f t="shared" si="35"/>
        <v>1.1953348328564544</v>
      </c>
      <c r="J132">
        <f t="shared" si="36"/>
        <v>14.056688039531625</v>
      </c>
      <c r="K132">
        <f t="shared" si="37"/>
        <v>752.20671428571427</v>
      </c>
      <c r="L132">
        <f t="shared" si="38"/>
        <v>349.47720279253599</v>
      </c>
      <c r="M132">
        <f t="shared" si="39"/>
        <v>35.440983511657521</v>
      </c>
      <c r="N132">
        <f t="shared" si="40"/>
        <v>76.282359894542026</v>
      </c>
      <c r="O132">
        <f t="shared" si="41"/>
        <v>5.8905826349110894E-2</v>
      </c>
      <c r="P132">
        <f t="shared" si="42"/>
        <v>3.6853253357901772</v>
      </c>
      <c r="Q132">
        <f t="shared" si="43"/>
        <v>5.8387712828515882E-2</v>
      </c>
      <c r="R132">
        <f t="shared" si="44"/>
        <v>3.6538490972300081E-2</v>
      </c>
      <c r="S132">
        <f t="shared" si="45"/>
        <v>226.11204090634561</v>
      </c>
      <c r="T132">
        <f t="shared" si="46"/>
        <v>35.882866710349887</v>
      </c>
      <c r="U132">
        <f t="shared" si="47"/>
        <v>35.881657142857136</v>
      </c>
      <c r="V132">
        <f t="shared" si="48"/>
        <v>5.9300640296450684</v>
      </c>
      <c r="W132">
        <f t="shared" si="49"/>
        <v>69.781670372419384</v>
      </c>
      <c r="X132">
        <f t="shared" si="50"/>
        <v>3.9551182763798489</v>
      </c>
      <c r="Y132">
        <f t="shared" si="51"/>
        <v>5.6678469507417759</v>
      </c>
      <c r="Z132">
        <f t="shared" si="52"/>
        <v>1.9749457532652195</v>
      </c>
      <c r="AA132">
        <f t="shared" si="53"/>
        <v>-52.714266128969633</v>
      </c>
      <c r="AB132">
        <f t="shared" si="54"/>
        <v>-162.81809283052633</v>
      </c>
      <c r="AC132">
        <f t="shared" si="55"/>
        <v>-10.365391029189935</v>
      </c>
      <c r="AD132">
        <f t="shared" si="56"/>
        <v>0.2142909176597243</v>
      </c>
      <c r="AE132">
        <f t="shared" si="57"/>
        <v>36.717468337863068</v>
      </c>
      <c r="AF132">
        <f t="shared" si="58"/>
        <v>1.1788702767198134</v>
      </c>
      <c r="AG132">
        <f t="shared" si="59"/>
        <v>14.056688039531625</v>
      </c>
      <c r="AH132">
        <v>798.16598798936798</v>
      </c>
      <c r="AI132">
        <v>785.25301212121201</v>
      </c>
      <c r="AJ132">
        <v>1.6826353963293399</v>
      </c>
      <c r="AK132">
        <v>66.836007347559729</v>
      </c>
      <c r="AL132">
        <f t="shared" si="60"/>
        <v>1.1953348328564544</v>
      </c>
      <c r="AM132">
        <v>38.528229022873248</v>
      </c>
      <c r="AN132">
        <v>39.005046060606062</v>
      </c>
      <c r="AO132">
        <v>6.2164503275802621E-5</v>
      </c>
      <c r="AP132">
        <v>85.801768597711657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47108.382656227324</v>
      </c>
      <c r="AV132">
        <f t="shared" si="64"/>
        <v>1199.974285714286</v>
      </c>
      <c r="AW132">
        <f t="shared" si="65"/>
        <v>1025.9038636820444</v>
      </c>
      <c r="AX132">
        <f t="shared" si="66"/>
        <v>0.85493820650612862</v>
      </c>
      <c r="AY132">
        <f t="shared" si="67"/>
        <v>0.18843073855682846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1665506588.5</v>
      </c>
      <c r="BF132">
        <v>752.20671428571427</v>
      </c>
      <c r="BG132">
        <v>767.82642857142855</v>
      </c>
      <c r="BH132">
        <v>39.000714285714288</v>
      </c>
      <c r="BI132">
        <v>38.530142857142863</v>
      </c>
      <c r="BJ132">
        <v>751.97771428571411</v>
      </c>
      <c r="BK132">
        <v>38.790514285714288</v>
      </c>
      <c r="BL132">
        <v>650.02085714285727</v>
      </c>
      <c r="BM132">
        <v>101.31142857142861</v>
      </c>
      <c r="BN132">
        <v>0.10000321428571431</v>
      </c>
      <c r="BO132">
        <v>35.062171428571432</v>
      </c>
      <c r="BP132">
        <v>35.881657142857136</v>
      </c>
      <c r="BQ132">
        <v>999.89999999999986</v>
      </c>
      <c r="BR132">
        <v>0</v>
      </c>
      <c r="BS132">
        <v>0</v>
      </c>
      <c r="BT132">
        <v>9003.3942857142847</v>
      </c>
      <c r="BU132">
        <v>0</v>
      </c>
      <c r="BV132">
        <v>2063.8714285714282</v>
      </c>
      <c r="BW132">
        <v>-15.61984285714286</v>
      </c>
      <c r="BX132">
        <v>782.73371428571431</v>
      </c>
      <c r="BY132">
        <v>798.59628571428573</v>
      </c>
      <c r="BZ132">
        <v>0.47057085714285712</v>
      </c>
      <c r="CA132">
        <v>767.82642857142855</v>
      </c>
      <c r="CB132">
        <v>38.530142857142863</v>
      </c>
      <c r="CC132">
        <v>3.9512171428571432</v>
      </c>
      <c r="CD132">
        <v>3.9035414285714292</v>
      </c>
      <c r="CE132">
        <v>28.694471428571429</v>
      </c>
      <c r="CF132">
        <v>28.485328571428571</v>
      </c>
      <c r="CG132">
        <v>1199.974285714286</v>
      </c>
      <c r="CH132">
        <v>0.49997671428571427</v>
      </c>
      <c r="CI132">
        <v>0.50002328571428578</v>
      </c>
      <c r="CJ132">
        <v>0</v>
      </c>
      <c r="CK132">
        <v>810.12071428571437</v>
      </c>
      <c r="CL132">
        <v>4.9990899999999998</v>
      </c>
      <c r="CM132">
        <v>8900.0928571428576</v>
      </c>
      <c r="CN132">
        <v>9557.5757142857146</v>
      </c>
      <c r="CO132">
        <v>45.561999999999998</v>
      </c>
      <c r="CP132">
        <v>48.625</v>
      </c>
      <c r="CQ132">
        <v>46.436999999999998</v>
      </c>
      <c r="CR132">
        <v>47.186999999999998</v>
      </c>
      <c r="CS132">
        <v>47.061999999999998</v>
      </c>
      <c r="CT132">
        <v>597.46</v>
      </c>
      <c r="CU132">
        <v>597.51571428571435</v>
      </c>
      <c r="CV132">
        <v>0</v>
      </c>
      <c r="CW132">
        <v>1665506595.3</v>
      </c>
      <c r="CX132">
        <v>0</v>
      </c>
      <c r="CY132">
        <v>1665503463</v>
      </c>
      <c r="CZ132" t="s">
        <v>356</v>
      </c>
      <c r="DA132">
        <v>1665503462</v>
      </c>
      <c r="DB132">
        <v>1665503463</v>
      </c>
      <c r="DC132">
        <v>5</v>
      </c>
      <c r="DD132">
        <v>8.5000000000000006E-2</v>
      </c>
      <c r="DE132">
        <v>-1E-3</v>
      </c>
      <c r="DF132">
        <v>-3.5999999999999997E-2</v>
      </c>
      <c r="DG132">
        <v>0.21</v>
      </c>
      <c r="DH132">
        <v>415</v>
      </c>
      <c r="DI132">
        <v>36</v>
      </c>
      <c r="DJ132">
        <v>0.25</v>
      </c>
      <c r="DK132">
        <v>0.11</v>
      </c>
      <c r="DL132">
        <v>-15.71692195121951</v>
      </c>
      <c r="DM132">
        <v>4.3654018737984537E-2</v>
      </c>
      <c r="DN132">
        <v>7.3334850172692631E-2</v>
      </c>
      <c r="DO132">
        <v>1</v>
      </c>
      <c r="DP132">
        <v>0.47224975609756092</v>
      </c>
      <c r="DQ132">
        <v>-1.897512436262104E-2</v>
      </c>
      <c r="DR132">
        <v>2.3143636830854331E-3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2</v>
      </c>
      <c r="DY132">
        <v>2</v>
      </c>
      <c r="DZ132" t="s">
        <v>594</v>
      </c>
      <c r="EA132">
        <v>3.2939400000000001</v>
      </c>
      <c r="EB132">
        <v>2.6249600000000002</v>
      </c>
      <c r="EC132">
        <v>0.15457799999999999</v>
      </c>
      <c r="ED132">
        <v>0.15562100000000001</v>
      </c>
      <c r="EE132">
        <v>0.15221799999999999</v>
      </c>
      <c r="EF132">
        <v>0.14943999999999999</v>
      </c>
      <c r="EG132">
        <v>25497.1</v>
      </c>
      <c r="EH132">
        <v>26007</v>
      </c>
      <c r="EI132">
        <v>28072.1</v>
      </c>
      <c r="EJ132">
        <v>29664.3</v>
      </c>
      <c r="EK132">
        <v>32685.3</v>
      </c>
      <c r="EL132">
        <v>35072.9</v>
      </c>
      <c r="EM132">
        <v>39551</v>
      </c>
      <c r="EN132">
        <v>42456.6</v>
      </c>
      <c r="EO132">
        <v>2.1985999999999999</v>
      </c>
      <c r="EP132">
        <v>2.1448200000000002</v>
      </c>
      <c r="EQ132">
        <v>9.9182099999999995E-2</v>
      </c>
      <c r="ER132">
        <v>0</v>
      </c>
      <c r="ES132">
        <v>34.282899999999998</v>
      </c>
      <c r="ET132">
        <v>999.9</v>
      </c>
      <c r="EU132">
        <v>73.7</v>
      </c>
      <c r="EV132">
        <v>36</v>
      </c>
      <c r="EW132">
        <v>43.420699999999997</v>
      </c>
      <c r="EX132">
        <v>56.7791</v>
      </c>
      <c r="EY132">
        <v>-2.0352600000000001</v>
      </c>
      <c r="EZ132">
        <v>2</v>
      </c>
      <c r="FA132">
        <v>0.68974800000000003</v>
      </c>
      <c r="FB132">
        <v>1.84544</v>
      </c>
      <c r="FC132">
        <v>20.258199999999999</v>
      </c>
      <c r="FD132">
        <v>5.2147399999999999</v>
      </c>
      <c r="FE132">
        <v>12.007</v>
      </c>
      <c r="FF132">
        <v>4.9859999999999998</v>
      </c>
      <c r="FG132">
        <v>3.2845800000000001</v>
      </c>
      <c r="FH132">
        <v>6413.7</v>
      </c>
      <c r="FI132">
        <v>9999</v>
      </c>
      <c r="FJ132">
        <v>9999</v>
      </c>
      <c r="FK132">
        <v>490.6</v>
      </c>
      <c r="FL132">
        <v>1.86581</v>
      </c>
      <c r="FM132">
        <v>1.8621099999999999</v>
      </c>
      <c r="FN132">
        <v>1.8641799999999999</v>
      </c>
      <c r="FO132">
        <v>1.8602799999999999</v>
      </c>
      <c r="FP132">
        <v>1.8609800000000001</v>
      </c>
      <c r="FQ132">
        <v>1.86005</v>
      </c>
      <c r="FR132">
        <v>1.86181</v>
      </c>
      <c r="FS132">
        <v>1.8583700000000001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0.23100000000000001</v>
      </c>
      <c r="GH132">
        <v>0.2102</v>
      </c>
      <c r="GI132">
        <v>-0.38878066965608271</v>
      </c>
      <c r="GJ132">
        <v>8.4540356221501391E-4</v>
      </c>
      <c r="GK132">
        <v>6.8779579211309249E-8</v>
      </c>
      <c r="GL132">
        <v>-1.3381725072044801E-10</v>
      </c>
      <c r="GM132">
        <v>0.21020000000000039</v>
      </c>
      <c r="GN132">
        <v>0</v>
      </c>
      <c r="GO132">
        <v>0</v>
      </c>
      <c r="GP132">
        <v>0</v>
      </c>
      <c r="GQ132">
        <v>1</v>
      </c>
      <c r="GR132">
        <v>2082</v>
      </c>
      <c r="GS132">
        <v>3</v>
      </c>
      <c r="GT132">
        <v>35</v>
      </c>
      <c r="GU132">
        <v>52.1</v>
      </c>
      <c r="GV132">
        <v>52.1</v>
      </c>
      <c r="GW132">
        <v>2.2680699999999998</v>
      </c>
      <c r="GX132">
        <v>2.5769000000000002</v>
      </c>
      <c r="GY132">
        <v>2.04834</v>
      </c>
      <c r="GZ132">
        <v>2.6245099999999999</v>
      </c>
      <c r="HA132">
        <v>2.1972700000000001</v>
      </c>
      <c r="HB132">
        <v>2.3083499999999999</v>
      </c>
      <c r="HC132">
        <v>40.938000000000002</v>
      </c>
      <c r="HD132">
        <v>14.0357</v>
      </c>
      <c r="HE132">
        <v>18</v>
      </c>
      <c r="HF132">
        <v>711.09100000000001</v>
      </c>
      <c r="HG132">
        <v>740.02800000000002</v>
      </c>
      <c r="HH132">
        <v>30.999300000000002</v>
      </c>
      <c r="HI132">
        <v>35.891399999999997</v>
      </c>
      <c r="HJ132">
        <v>30.000499999999999</v>
      </c>
      <c r="HK132">
        <v>35.628799999999998</v>
      </c>
      <c r="HL132">
        <v>35.595700000000001</v>
      </c>
      <c r="HM132">
        <v>45.377800000000001</v>
      </c>
      <c r="HN132">
        <v>14.075200000000001</v>
      </c>
      <c r="HO132">
        <v>100</v>
      </c>
      <c r="HP132">
        <v>31</v>
      </c>
      <c r="HQ132">
        <v>782.99</v>
      </c>
      <c r="HR132">
        <v>38.475900000000003</v>
      </c>
      <c r="HS132">
        <v>98.810199999999995</v>
      </c>
      <c r="HT132">
        <v>98.399799999999999</v>
      </c>
    </row>
    <row r="133" spans="1:228" x14ac:dyDescent="0.2">
      <c r="A133">
        <v>118</v>
      </c>
      <c r="B133">
        <v>1665506594.5</v>
      </c>
      <c r="C133">
        <v>467.40000009536737</v>
      </c>
      <c r="D133" t="s">
        <v>595</v>
      </c>
      <c r="E133" t="s">
        <v>596</v>
      </c>
      <c r="F133">
        <v>4</v>
      </c>
      <c r="G133">
        <v>1665506592.1875</v>
      </c>
      <c r="H133">
        <f t="shared" si="34"/>
        <v>1.201135522941265E-3</v>
      </c>
      <c r="I133">
        <f t="shared" si="35"/>
        <v>1.201135522941265</v>
      </c>
      <c r="J133">
        <f t="shared" si="36"/>
        <v>13.755183052363696</v>
      </c>
      <c r="K133">
        <f t="shared" si="37"/>
        <v>758.20437500000003</v>
      </c>
      <c r="L133">
        <f t="shared" si="38"/>
        <v>365.16814959834517</v>
      </c>
      <c r="M133">
        <f t="shared" si="39"/>
        <v>37.032182790072525</v>
      </c>
      <c r="N133">
        <f t="shared" si="40"/>
        <v>76.89050383533214</v>
      </c>
      <c r="O133">
        <f t="shared" si="41"/>
        <v>5.9190264479718528E-2</v>
      </c>
      <c r="P133">
        <f t="shared" si="42"/>
        <v>3.6878340532119327</v>
      </c>
      <c r="Q133">
        <f t="shared" si="43"/>
        <v>5.8667511689561795E-2</v>
      </c>
      <c r="R133">
        <f t="shared" si="44"/>
        <v>3.6713777107983042E-2</v>
      </c>
      <c r="S133">
        <f t="shared" si="45"/>
        <v>226.10836532249388</v>
      </c>
      <c r="T133">
        <f t="shared" si="46"/>
        <v>35.887502352864246</v>
      </c>
      <c r="U133">
        <f t="shared" si="47"/>
        <v>35.884787500000002</v>
      </c>
      <c r="V133">
        <f t="shared" si="48"/>
        <v>5.9310855385726402</v>
      </c>
      <c r="W133">
        <f t="shared" si="49"/>
        <v>69.773295160988084</v>
      </c>
      <c r="X133">
        <f t="shared" si="50"/>
        <v>3.9560427797628144</v>
      </c>
      <c r="Y133">
        <f t="shared" si="51"/>
        <v>5.6698522989849156</v>
      </c>
      <c r="Z133">
        <f t="shared" si="52"/>
        <v>1.9750427588098258</v>
      </c>
      <c r="AA133">
        <f t="shared" si="53"/>
        <v>-52.970076561709789</v>
      </c>
      <c r="AB133">
        <f t="shared" si="54"/>
        <v>-162.2806378976704</v>
      </c>
      <c r="AC133">
        <f t="shared" si="55"/>
        <v>-10.324625249899567</v>
      </c>
      <c r="AD133">
        <f t="shared" si="56"/>
        <v>0.53302561321413577</v>
      </c>
      <c r="AE133">
        <f t="shared" si="57"/>
        <v>37.186226176187034</v>
      </c>
      <c r="AF133">
        <f t="shared" si="58"/>
        <v>1.1905195874801473</v>
      </c>
      <c r="AG133">
        <f t="shared" si="59"/>
        <v>13.755183052363696</v>
      </c>
      <c r="AH133">
        <v>805.15624154481679</v>
      </c>
      <c r="AI133">
        <v>792.13150909090893</v>
      </c>
      <c r="AJ133">
        <v>1.7414658494894919</v>
      </c>
      <c r="AK133">
        <v>66.836007347559729</v>
      </c>
      <c r="AL133">
        <f t="shared" si="60"/>
        <v>1.201135522941265</v>
      </c>
      <c r="AM133">
        <v>38.533224089075908</v>
      </c>
      <c r="AN133">
        <v>39.01177393939394</v>
      </c>
      <c r="AO133">
        <v>1.940101129290867E-4</v>
      </c>
      <c r="AP133">
        <v>85.801768597711657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47151.991628917196</v>
      </c>
      <c r="AV133">
        <f t="shared" si="64"/>
        <v>1199.9537499999999</v>
      </c>
      <c r="AW133">
        <f t="shared" si="65"/>
        <v>1025.8864074209812</v>
      </c>
      <c r="AX133">
        <f t="shared" si="66"/>
        <v>0.8549382902640883</v>
      </c>
      <c r="AY133">
        <f t="shared" si="67"/>
        <v>0.1884309002096905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1665506592.1875</v>
      </c>
      <c r="BF133">
        <v>758.20437500000003</v>
      </c>
      <c r="BG133">
        <v>774.029</v>
      </c>
      <c r="BH133">
        <v>39.009875000000001</v>
      </c>
      <c r="BI133">
        <v>38.534550000000003</v>
      </c>
      <c r="BJ133">
        <v>757.97137499999997</v>
      </c>
      <c r="BK133">
        <v>38.79965</v>
      </c>
      <c r="BL133">
        <v>649.87312500000007</v>
      </c>
      <c r="BM133">
        <v>101.31162500000001</v>
      </c>
      <c r="BN133">
        <v>9.9691487500000009E-2</v>
      </c>
      <c r="BO133">
        <v>35.068562499999999</v>
      </c>
      <c r="BP133">
        <v>35.884787500000002</v>
      </c>
      <c r="BQ133">
        <v>999.9</v>
      </c>
      <c r="BR133">
        <v>0</v>
      </c>
      <c r="BS133">
        <v>0</v>
      </c>
      <c r="BT133">
        <v>9012.03125</v>
      </c>
      <c r="BU133">
        <v>0</v>
      </c>
      <c r="BV133">
        <v>2066.9012499999999</v>
      </c>
      <c r="BW133">
        <v>-15.824825000000001</v>
      </c>
      <c r="BX133">
        <v>788.98225000000002</v>
      </c>
      <c r="BY133">
        <v>805.05150000000003</v>
      </c>
      <c r="BZ133">
        <v>0.47530287500000001</v>
      </c>
      <c r="CA133">
        <v>774.029</v>
      </c>
      <c r="CB133">
        <v>38.534550000000003</v>
      </c>
      <c r="CC133">
        <v>3.9521500000000001</v>
      </c>
      <c r="CD133">
        <v>3.9039950000000001</v>
      </c>
      <c r="CE133">
        <v>28.698562500000001</v>
      </c>
      <c r="CF133">
        <v>28.487324999999998</v>
      </c>
      <c r="CG133">
        <v>1199.9537499999999</v>
      </c>
      <c r="CH133">
        <v>0.49997425000000001</v>
      </c>
      <c r="CI133">
        <v>0.50002575000000005</v>
      </c>
      <c r="CJ133">
        <v>0</v>
      </c>
      <c r="CK133">
        <v>809.88</v>
      </c>
      <c r="CL133">
        <v>4.9990899999999998</v>
      </c>
      <c r="CM133">
        <v>8897.5950000000012</v>
      </c>
      <c r="CN133">
        <v>9557.4025000000001</v>
      </c>
      <c r="CO133">
        <v>45.561999999999998</v>
      </c>
      <c r="CP133">
        <v>48.625</v>
      </c>
      <c r="CQ133">
        <v>46.460625</v>
      </c>
      <c r="CR133">
        <v>47.186999999999998</v>
      </c>
      <c r="CS133">
        <v>47.061999999999998</v>
      </c>
      <c r="CT133">
        <v>597.44624999999996</v>
      </c>
      <c r="CU133">
        <v>597.50875000000008</v>
      </c>
      <c r="CV133">
        <v>0</v>
      </c>
      <c r="CW133">
        <v>1665506598.9000001</v>
      </c>
      <c r="CX133">
        <v>0</v>
      </c>
      <c r="CY133">
        <v>1665503463</v>
      </c>
      <c r="CZ133" t="s">
        <v>356</v>
      </c>
      <c r="DA133">
        <v>1665503462</v>
      </c>
      <c r="DB133">
        <v>1665503463</v>
      </c>
      <c r="DC133">
        <v>5</v>
      </c>
      <c r="DD133">
        <v>8.5000000000000006E-2</v>
      </c>
      <c r="DE133">
        <v>-1E-3</v>
      </c>
      <c r="DF133">
        <v>-3.5999999999999997E-2</v>
      </c>
      <c r="DG133">
        <v>0.21</v>
      </c>
      <c r="DH133">
        <v>415</v>
      </c>
      <c r="DI133">
        <v>36</v>
      </c>
      <c r="DJ133">
        <v>0.25</v>
      </c>
      <c r="DK133">
        <v>0.11</v>
      </c>
      <c r="DL133">
        <v>-15.733224390243899</v>
      </c>
      <c r="DM133">
        <v>-2.4659791200610862E-2</v>
      </c>
      <c r="DN133">
        <v>7.7384106203540873E-2</v>
      </c>
      <c r="DO133">
        <v>1</v>
      </c>
      <c r="DP133">
        <v>0.47214936585365852</v>
      </c>
      <c r="DQ133">
        <v>4.4066120961658799E-4</v>
      </c>
      <c r="DR133">
        <v>2.2173069993949258E-3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2</v>
      </c>
      <c r="DY133">
        <v>2</v>
      </c>
      <c r="DZ133" t="s">
        <v>594</v>
      </c>
      <c r="EA133">
        <v>3.2938999999999998</v>
      </c>
      <c r="EB133">
        <v>2.62514</v>
      </c>
      <c r="EC133">
        <v>0.15549299999999999</v>
      </c>
      <c r="ED133">
        <v>0.156553</v>
      </c>
      <c r="EE133">
        <v>0.15223600000000001</v>
      </c>
      <c r="EF133">
        <v>0.149449</v>
      </c>
      <c r="EG133">
        <v>25469.3</v>
      </c>
      <c r="EH133">
        <v>25977.8</v>
      </c>
      <c r="EI133">
        <v>28072.1</v>
      </c>
      <c r="EJ133">
        <v>29663.9</v>
      </c>
      <c r="EK133">
        <v>32684.7</v>
      </c>
      <c r="EL133">
        <v>35072.300000000003</v>
      </c>
      <c r="EM133">
        <v>39551</v>
      </c>
      <c r="EN133">
        <v>42456.3</v>
      </c>
      <c r="EO133">
        <v>2.1981700000000002</v>
      </c>
      <c r="EP133">
        <v>2.1448999999999998</v>
      </c>
      <c r="EQ133">
        <v>9.9196999999999994E-2</v>
      </c>
      <c r="ER133">
        <v>0</v>
      </c>
      <c r="ES133">
        <v>34.282899999999998</v>
      </c>
      <c r="ET133">
        <v>999.9</v>
      </c>
      <c r="EU133">
        <v>73.7</v>
      </c>
      <c r="EV133">
        <v>36</v>
      </c>
      <c r="EW133">
        <v>43.417400000000001</v>
      </c>
      <c r="EX133">
        <v>57.289099999999998</v>
      </c>
      <c r="EY133">
        <v>-2.0392600000000001</v>
      </c>
      <c r="EZ133">
        <v>2</v>
      </c>
      <c r="FA133">
        <v>0.69014200000000003</v>
      </c>
      <c r="FB133">
        <v>1.84622</v>
      </c>
      <c r="FC133">
        <v>20.258199999999999</v>
      </c>
      <c r="FD133">
        <v>5.2156399999999996</v>
      </c>
      <c r="FE133">
        <v>12.0061</v>
      </c>
      <c r="FF133">
        <v>4.9859499999999999</v>
      </c>
      <c r="FG133">
        <v>3.2845800000000001</v>
      </c>
      <c r="FH133">
        <v>6413.7</v>
      </c>
      <c r="FI133">
        <v>9999</v>
      </c>
      <c r="FJ133">
        <v>9999</v>
      </c>
      <c r="FK133">
        <v>490.6</v>
      </c>
      <c r="FL133">
        <v>1.86582</v>
      </c>
      <c r="FM133">
        <v>1.86215</v>
      </c>
      <c r="FN133">
        <v>1.8641799999999999</v>
      </c>
      <c r="FO133">
        <v>1.86032</v>
      </c>
      <c r="FP133">
        <v>1.8609899999999999</v>
      </c>
      <c r="FQ133">
        <v>1.86008</v>
      </c>
      <c r="FR133">
        <v>1.8618300000000001</v>
      </c>
      <c r="FS133">
        <v>1.8583700000000001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0.23699999999999999</v>
      </c>
      <c r="GH133">
        <v>0.2102</v>
      </c>
      <c r="GI133">
        <v>-0.38878066965608271</v>
      </c>
      <c r="GJ133">
        <v>8.4540356221501391E-4</v>
      </c>
      <c r="GK133">
        <v>6.8779579211309249E-8</v>
      </c>
      <c r="GL133">
        <v>-1.3381725072044801E-10</v>
      </c>
      <c r="GM133">
        <v>0.21020000000000039</v>
      </c>
      <c r="GN133">
        <v>0</v>
      </c>
      <c r="GO133">
        <v>0</v>
      </c>
      <c r="GP133">
        <v>0</v>
      </c>
      <c r="GQ133">
        <v>1</v>
      </c>
      <c r="GR133">
        <v>2082</v>
      </c>
      <c r="GS133">
        <v>3</v>
      </c>
      <c r="GT133">
        <v>35</v>
      </c>
      <c r="GU133">
        <v>52.2</v>
      </c>
      <c r="GV133">
        <v>52.2</v>
      </c>
      <c r="GW133">
        <v>2.2839399999999999</v>
      </c>
      <c r="GX133">
        <v>2.5732400000000002</v>
      </c>
      <c r="GY133">
        <v>2.04834</v>
      </c>
      <c r="GZ133">
        <v>2.6245099999999999</v>
      </c>
      <c r="HA133">
        <v>2.1972700000000001</v>
      </c>
      <c r="HB133">
        <v>2.33765</v>
      </c>
      <c r="HC133">
        <v>40.938000000000002</v>
      </c>
      <c r="HD133">
        <v>14.0357</v>
      </c>
      <c r="HE133">
        <v>18</v>
      </c>
      <c r="HF133">
        <v>710.78300000000002</v>
      </c>
      <c r="HG133">
        <v>740.16800000000001</v>
      </c>
      <c r="HH133">
        <v>30.9999</v>
      </c>
      <c r="HI133">
        <v>35.897100000000002</v>
      </c>
      <c r="HJ133">
        <v>30.000499999999999</v>
      </c>
      <c r="HK133">
        <v>35.633899999999997</v>
      </c>
      <c r="HL133">
        <v>35.601399999999998</v>
      </c>
      <c r="HM133">
        <v>45.701099999999997</v>
      </c>
      <c r="HN133">
        <v>14.075200000000001</v>
      </c>
      <c r="HO133">
        <v>100</v>
      </c>
      <c r="HP133">
        <v>31</v>
      </c>
      <c r="HQ133">
        <v>789.66899999999998</v>
      </c>
      <c r="HR133">
        <v>38.474899999999998</v>
      </c>
      <c r="HS133">
        <v>98.810199999999995</v>
      </c>
      <c r="HT133">
        <v>98.398799999999994</v>
      </c>
    </row>
    <row r="134" spans="1:228" x14ac:dyDescent="0.2">
      <c r="A134">
        <v>119</v>
      </c>
      <c r="B134">
        <v>1665506598.5</v>
      </c>
      <c r="C134">
        <v>471.40000009536737</v>
      </c>
      <c r="D134" t="s">
        <v>597</v>
      </c>
      <c r="E134" t="s">
        <v>598</v>
      </c>
      <c r="F134">
        <v>4</v>
      </c>
      <c r="G134">
        <v>1665506596.5</v>
      </c>
      <c r="H134">
        <f t="shared" si="34"/>
        <v>1.2067551831204063E-3</v>
      </c>
      <c r="I134">
        <f t="shared" si="35"/>
        <v>1.2067551831204064</v>
      </c>
      <c r="J134">
        <f t="shared" si="36"/>
        <v>14.055073581083352</v>
      </c>
      <c r="K134">
        <f t="shared" si="37"/>
        <v>765.45557142857137</v>
      </c>
      <c r="L134">
        <f t="shared" si="38"/>
        <v>366.15032708014786</v>
      </c>
      <c r="M134">
        <f t="shared" si="39"/>
        <v>37.131416580429899</v>
      </c>
      <c r="N134">
        <f t="shared" si="40"/>
        <v>77.625083454599263</v>
      </c>
      <c r="O134">
        <f t="shared" si="41"/>
        <v>5.9508151466126077E-2</v>
      </c>
      <c r="P134">
        <f t="shared" si="42"/>
        <v>3.6786988269568948</v>
      </c>
      <c r="Q134">
        <f t="shared" si="43"/>
        <v>5.897849619698238E-2</v>
      </c>
      <c r="R134">
        <f t="shared" si="44"/>
        <v>3.6908754471205965E-2</v>
      </c>
      <c r="S134">
        <f t="shared" si="45"/>
        <v>226.10992937804465</v>
      </c>
      <c r="T134">
        <f t="shared" si="46"/>
        <v>35.893496275860876</v>
      </c>
      <c r="U134">
        <f t="shared" si="47"/>
        <v>35.882528571428573</v>
      </c>
      <c r="V134">
        <f t="shared" si="48"/>
        <v>5.9303483818663798</v>
      </c>
      <c r="W134">
        <f t="shared" si="49"/>
        <v>69.761893922646195</v>
      </c>
      <c r="X134">
        <f t="shared" si="50"/>
        <v>3.9565462541545031</v>
      </c>
      <c r="Y134">
        <f t="shared" si="51"/>
        <v>5.6715006311921874</v>
      </c>
      <c r="Z134">
        <f t="shared" si="52"/>
        <v>1.9738021277118767</v>
      </c>
      <c r="AA134">
        <f t="shared" si="53"/>
        <v>-53.217903575609917</v>
      </c>
      <c r="AB134">
        <f t="shared" si="54"/>
        <v>-160.38907845293525</v>
      </c>
      <c r="AC134">
        <f t="shared" si="55"/>
        <v>-10.229768973516665</v>
      </c>
      <c r="AD134">
        <f t="shared" si="56"/>
        <v>2.2731783759828375</v>
      </c>
      <c r="AE134">
        <f t="shared" si="57"/>
        <v>37.920582520277932</v>
      </c>
      <c r="AF134">
        <f t="shared" si="58"/>
        <v>1.1931307409077374</v>
      </c>
      <c r="AG134">
        <f t="shared" si="59"/>
        <v>14.055073581083352</v>
      </c>
      <c r="AH134">
        <v>812.49391647702373</v>
      </c>
      <c r="AI134">
        <v>799.20028484848524</v>
      </c>
      <c r="AJ134">
        <v>1.776117128268045</v>
      </c>
      <c r="AK134">
        <v>66.836007347559729</v>
      </c>
      <c r="AL134">
        <f t="shared" si="60"/>
        <v>1.2067551831204064</v>
      </c>
      <c r="AM134">
        <v>38.536898867781417</v>
      </c>
      <c r="AN134">
        <v>39.018731515151508</v>
      </c>
      <c r="AO134">
        <v>-1.5529729567081241E-5</v>
      </c>
      <c r="AP134">
        <v>85.801768597711657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46988.855876951879</v>
      </c>
      <c r="AV134">
        <f t="shared" si="64"/>
        <v>1199.968571428572</v>
      </c>
      <c r="AW134">
        <f t="shared" si="65"/>
        <v>1025.8984421647906</v>
      </c>
      <c r="AX134">
        <f t="shared" si="66"/>
        <v>0.85493775969769814</v>
      </c>
      <c r="AY134">
        <f t="shared" si="67"/>
        <v>0.18842987621655707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1665506596.5</v>
      </c>
      <c r="BF134">
        <v>765.45557142857137</v>
      </c>
      <c r="BG134">
        <v>781.58799999999997</v>
      </c>
      <c r="BH134">
        <v>39.015228571428572</v>
      </c>
      <c r="BI134">
        <v>38.538914285714277</v>
      </c>
      <c r="BJ134">
        <v>765.2171428571429</v>
      </c>
      <c r="BK134">
        <v>38.805028571428572</v>
      </c>
      <c r="BL134">
        <v>649.94214285714293</v>
      </c>
      <c r="BM134">
        <v>101.31057142857139</v>
      </c>
      <c r="BN134">
        <v>9.9734214285714287E-2</v>
      </c>
      <c r="BO134">
        <v>35.073814285714278</v>
      </c>
      <c r="BP134">
        <v>35.882528571428573</v>
      </c>
      <c r="BQ134">
        <v>999.89999999999986</v>
      </c>
      <c r="BR134">
        <v>0</v>
      </c>
      <c r="BS134">
        <v>0</v>
      </c>
      <c r="BT134">
        <v>8980.6257142857139</v>
      </c>
      <c r="BU134">
        <v>0</v>
      </c>
      <c r="BV134">
        <v>2065.35</v>
      </c>
      <c r="BW134">
        <v>-16.13221428571428</v>
      </c>
      <c r="BX134">
        <v>796.53257142857149</v>
      </c>
      <c r="BY134">
        <v>812.91700000000003</v>
      </c>
      <c r="BZ134">
        <v>0.47633028571428582</v>
      </c>
      <c r="CA134">
        <v>781.58799999999997</v>
      </c>
      <c r="CB134">
        <v>38.538914285714277</v>
      </c>
      <c r="CC134">
        <v>3.9526628571428581</v>
      </c>
      <c r="CD134">
        <v>3.904407142857143</v>
      </c>
      <c r="CE134">
        <v>28.700800000000001</v>
      </c>
      <c r="CF134">
        <v>28.489128571428569</v>
      </c>
      <c r="CG134">
        <v>1199.968571428572</v>
      </c>
      <c r="CH134">
        <v>0.49999257142857151</v>
      </c>
      <c r="CI134">
        <v>0.50000742857142855</v>
      </c>
      <c r="CJ134">
        <v>0</v>
      </c>
      <c r="CK134">
        <v>809.49499999999989</v>
      </c>
      <c r="CL134">
        <v>4.9990899999999998</v>
      </c>
      <c r="CM134">
        <v>8895.3142857142848</v>
      </c>
      <c r="CN134">
        <v>9557.56</v>
      </c>
      <c r="CO134">
        <v>45.561999999999998</v>
      </c>
      <c r="CP134">
        <v>48.625</v>
      </c>
      <c r="CQ134">
        <v>46.473000000000013</v>
      </c>
      <c r="CR134">
        <v>47.186999999999998</v>
      </c>
      <c r="CS134">
        <v>47.061999999999998</v>
      </c>
      <c r="CT134">
        <v>597.47428571428566</v>
      </c>
      <c r="CU134">
        <v>597.49428571428575</v>
      </c>
      <c r="CV134">
        <v>0</v>
      </c>
      <c r="CW134">
        <v>1665506603.0999999</v>
      </c>
      <c r="CX134">
        <v>0</v>
      </c>
      <c r="CY134">
        <v>1665503463</v>
      </c>
      <c r="CZ134" t="s">
        <v>356</v>
      </c>
      <c r="DA134">
        <v>1665503462</v>
      </c>
      <c r="DB134">
        <v>1665503463</v>
      </c>
      <c r="DC134">
        <v>5</v>
      </c>
      <c r="DD134">
        <v>8.5000000000000006E-2</v>
      </c>
      <c r="DE134">
        <v>-1E-3</v>
      </c>
      <c r="DF134">
        <v>-3.5999999999999997E-2</v>
      </c>
      <c r="DG134">
        <v>0.21</v>
      </c>
      <c r="DH134">
        <v>415</v>
      </c>
      <c r="DI134">
        <v>36</v>
      </c>
      <c r="DJ134">
        <v>0.25</v>
      </c>
      <c r="DK134">
        <v>0.11</v>
      </c>
      <c r="DL134">
        <v>-15.8027</v>
      </c>
      <c r="DM134">
        <v>-0.79024232093559177</v>
      </c>
      <c r="DN134">
        <v>0.14924041007716379</v>
      </c>
      <c r="DO134">
        <v>0</v>
      </c>
      <c r="DP134">
        <v>0.47253624390243898</v>
      </c>
      <c r="DQ134">
        <v>2.0931098779076378E-2</v>
      </c>
      <c r="DR134">
        <v>2.6240311920038479E-3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3.2939500000000002</v>
      </c>
      <c r="EB134">
        <v>2.6249099999999999</v>
      </c>
      <c r="EC134">
        <v>0.15642</v>
      </c>
      <c r="ED134">
        <v>0.15747800000000001</v>
      </c>
      <c r="EE134">
        <v>0.15224699999999999</v>
      </c>
      <c r="EF134">
        <v>0.14946499999999999</v>
      </c>
      <c r="EG134">
        <v>25441</v>
      </c>
      <c r="EH134">
        <v>25949.3</v>
      </c>
      <c r="EI134">
        <v>28071.8</v>
      </c>
      <c r="EJ134">
        <v>29663.9</v>
      </c>
      <c r="EK134">
        <v>32683.7</v>
      </c>
      <c r="EL134">
        <v>35071.5</v>
      </c>
      <c r="EM134">
        <v>39550.199999999997</v>
      </c>
      <c r="EN134">
        <v>42456.1</v>
      </c>
      <c r="EO134">
        <v>2.1983000000000001</v>
      </c>
      <c r="EP134">
        <v>2.1446800000000001</v>
      </c>
      <c r="EQ134">
        <v>9.9316199999999993E-2</v>
      </c>
      <c r="ER134">
        <v>0</v>
      </c>
      <c r="ES134">
        <v>34.283700000000003</v>
      </c>
      <c r="ET134">
        <v>999.9</v>
      </c>
      <c r="EU134">
        <v>73.7</v>
      </c>
      <c r="EV134">
        <v>36</v>
      </c>
      <c r="EW134">
        <v>43.418799999999997</v>
      </c>
      <c r="EX134">
        <v>56.959099999999999</v>
      </c>
      <c r="EY134">
        <v>-2.0392600000000001</v>
      </c>
      <c r="EZ134">
        <v>2</v>
      </c>
      <c r="FA134">
        <v>0.690554</v>
      </c>
      <c r="FB134">
        <v>1.8465400000000001</v>
      </c>
      <c r="FC134">
        <v>20.258099999999999</v>
      </c>
      <c r="FD134">
        <v>5.21549</v>
      </c>
      <c r="FE134">
        <v>12.005599999999999</v>
      </c>
      <c r="FF134">
        <v>4.9858500000000001</v>
      </c>
      <c r="FG134">
        <v>3.2844799999999998</v>
      </c>
      <c r="FH134">
        <v>6414</v>
      </c>
      <c r="FI134">
        <v>9999</v>
      </c>
      <c r="FJ134">
        <v>9999</v>
      </c>
      <c r="FK134">
        <v>490.6</v>
      </c>
      <c r="FL134">
        <v>1.86582</v>
      </c>
      <c r="FM134">
        <v>1.86212</v>
      </c>
      <c r="FN134">
        <v>1.86419</v>
      </c>
      <c r="FO134">
        <v>1.8603400000000001</v>
      </c>
      <c r="FP134">
        <v>1.8609899999999999</v>
      </c>
      <c r="FQ134">
        <v>1.86008</v>
      </c>
      <c r="FR134">
        <v>1.8617900000000001</v>
      </c>
      <c r="FS134">
        <v>1.8583700000000001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0.24099999999999999</v>
      </c>
      <c r="GH134">
        <v>0.2102</v>
      </c>
      <c r="GI134">
        <v>-0.38878066965608271</v>
      </c>
      <c r="GJ134">
        <v>8.4540356221501391E-4</v>
      </c>
      <c r="GK134">
        <v>6.8779579211309249E-8</v>
      </c>
      <c r="GL134">
        <v>-1.3381725072044801E-10</v>
      </c>
      <c r="GM134">
        <v>0.21020000000000039</v>
      </c>
      <c r="GN134">
        <v>0</v>
      </c>
      <c r="GO134">
        <v>0</v>
      </c>
      <c r="GP134">
        <v>0</v>
      </c>
      <c r="GQ134">
        <v>1</v>
      </c>
      <c r="GR134">
        <v>2082</v>
      </c>
      <c r="GS134">
        <v>3</v>
      </c>
      <c r="GT134">
        <v>35</v>
      </c>
      <c r="GU134">
        <v>52.3</v>
      </c>
      <c r="GV134">
        <v>52.3</v>
      </c>
      <c r="GW134">
        <v>2.2997999999999998</v>
      </c>
      <c r="GX134">
        <v>2.5610400000000002</v>
      </c>
      <c r="GY134">
        <v>2.04834</v>
      </c>
      <c r="GZ134">
        <v>2.6257299999999999</v>
      </c>
      <c r="HA134">
        <v>2.1972700000000001</v>
      </c>
      <c r="HB134">
        <v>2.34131</v>
      </c>
      <c r="HC134">
        <v>40.963799999999999</v>
      </c>
      <c r="HD134">
        <v>14.0357</v>
      </c>
      <c r="HE134">
        <v>18</v>
      </c>
      <c r="HF134">
        <v>710.95100000000002</v>
      </c>
      <c r="HG134">
        <v>740.01</v>
      </c>
      <c r="HH134">
        <v>31</v>
      </c>
      <c r="HI134">
        <v>35.902200000000001</v>
      </c>
      <c r="HJ134">
        <v>30.000499999999999</v>
      </c>
      <c r="HK134">
        <v>35.639499999999998</v>
      </c>
      <c r="HL134">
        <v>35.606299999999997</v>
      </c>
      <c r="HM134">
        <v>46.0124</v>
      </c>
      <c r="HN134">
        <v>14.075200000000001</v>
      </c>
      <c r="HO134">
        <v>100</v>
      </c>
      <c r="HP134">
        <v>31</v>
      </c>
      <c r="HQ134">
        <v>796.37099999999998</v>
      </c>
      <c r="HR134">
        <v>38.457700000000003</v>
      </c>
      <c r="HS134">
        <v>98.808599999999998</v>
      </c>
      <c r="HT134">
        <v>98.398499999999999</v>
      </c>
    </row>
    <row r="135" spans="1:228" x14ac:dyDescent="0.2">
      <c r="A135">
        <v>120</v>
      </c>
      <c r="B135">
        <v>1665506602.5</v>
      </c>
      <c r="C135">
        <v>475.40000009536737</v>
      </c>
      <c r="D135" t="s">
        <v>599</v>
      </c>
      <c r="E135" t="s">
        <v>600</v>
      </c>
      <c r="F135">
        <v>4</v>
      </c>
      <c r="G135">
        <v>1665506600.1875</v>
      </c>
      <c r="H135">
        <f t="shared" si="34"/>
        <v>1.2086218305570721E-3</v>
      </c>
      <c r="I135">
        <f t="shared" si="35"/>
        <v>1.2086218305570722</v>
      </c>
      <c r="J135">
        <f t="shared" si="36"/>
        <v>14.36341089356007</v>
      </c>
      <c r="K135">
        <f t="shared" si="37"/>
        <v>771.69837499999994</v>
      </c>
      <c r="L135">
        <f t="shared" si="38"/>
        <v>364.48942675963917</v>
      </c>
      <c r="M135">
        <f t="shared" si="39"/>
        <v>36.96251817415618</v>
      </c>
      <c r="N135">
        <f t="shared" si="40"/>
        <v>78.25718146198588</v>
      </c>
      <c r="O135">
        <f t="shared" si="41"/>
        <v>5.9588504913969227E-2</v>
      </c>
      <c r="P135">
        <f t="shared" si="42"/>
        <v>3.6885557647298777</v>
      </c>
      <c r="Q135">
        <f t="shared" si="43"/>
        <v>5.9058830780564286E-2</v>
      </c>
      <c r="R135">
        <f t="shared" si="44"/>
        <v>3.6958965781582628E-2</v>
      </c>
      <c r="S135">
        <f t="shared" si="45"/>
        <v>226.11529198565617</v>
      </c>
      <c r="T135">
        <f t="shared" si="46"/>
        <v>35.89380683771406</v>
      </c>
      <c r="U135">
        <f t="shared" si="47"/>
        <v>35.886200000000002</v>
      </c>
      <c r="V135">
        <f t="shared" si="48"/>
        <v>5.931546520486191</v>
      </c>
      <c r="W135">
        <f t="shared" si="49"/>
        <v>69.766871350373805</v>
      </c>
      <c r="X135">
        <f t="shared" si="50"/>
        <v>3.9574277067252992</v>
      </c>
      <c r="Y135">
        <f t="shared" si="51"/>
        <v>5.6723594309551846</v>
      </c>
      <c r="Z135">
        <f t="shared" si="52"/>
        <v>1.9741188137608918</v>
      </c>
      <c r="AA135">
        <f t="shared" si="53"/>
        <v>-53.300222727566883</v>
      </c>
      <c r="AB135">
        <f t="shared" si="54"/>
        <v>-161.00490879794006</v>
      </c>
      <c r="AC135">
        <f t="shared" si="55"/>
        <v>-10.241924342650242</v>
      </c>
      <c r="AD135">
        <f t="shared" si="56"/>
        <v>1.5682361174989978</v>
      </c>
      <c r="AE135">
        <f t="shared" si="57"/>
        <v>37.57382008391545</v>
      </c>
      <c r="AF135">
        <f t="shared" si="58"/>
        <v>1.1920590068521832</v>
      </c>
      <c r="AG135">
        <f t="shared" si="59"/>
        <v>14.36341089356007</v>
      </c>
      <c r="AH135">
        <v>819.38381088556503</v>
      </c>
      <c r="AI135">
        <v>806.16814545454554</v>
      </c>
      <c r="AJ135">
        <v>1.7247584271247769</v>
      </c>
      <c r="AK135">
        <v>66.836007347559729</v>
      </c>
      <c r="AL135">
        <f t="shared" si="60"/>
        <v>1.2086218305570722</v>
      </c>
      <c r="AM135">
        <v>38.546214205470463</v>
      </c>
      <c r="AN135">
        <v>39.027772121212109</v>
      </c>
      <c r="AO135">
        <v>1.6314393522026151E-4</v>
      </c>
      <c r="AP135">
        <v>85.801768597711657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47163.576001716909</v>
      </c>
      <c r="AV135">
        <f t="shared" si="64"/>
        <v>1199.9937500000001</v>
      </c>
      <c r="AW135">
        <f t="shared" si="65"/>
        <v>1025.9202885936043</v>
      </c>
      <c r="AX135">
        <f t="shared" si="66"/>
        <v>0.85493802663022556</v>
      </c>
      <c r="AY135">
        <f t="shared" si="67"/>
        <v>0.18843039139633533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1665506600.1875</v>
      </c>
      <c r="BF135">
        <v>771.69837499999994</v>
      </c>
      <c r="BG135">
        <v>787.68674999999996</v>
      </c>
      <c r="BH135">
        <v>39.024412499999997</v>
      </c>
      <c r="BI135">
        <v>38.548612499999997</v>
      </c>
      <c r="BJ135">
        <v>771.45550000000003</v>
      </c>
      <c r="BK135">
        <v>38.814212499999996</v>
      </c>
      <c r="BL135">
        <v>650.05399999999997</v>
      </c>
      <c r="BM135">
        <v>101.308875</v>
      </c>
      <c r="BN135">
        <v>0.10015215</v>
      </c>
      <c r="BO135">
        <v>35.076549999999997</v>
      </c>
      <c r="BP135">
        <v>35.886200000000002</v>
      </c>
      <c r="BQ135">
        <v>999.9</v>
      </c>
      <c r="BR135">
        <v>0</v>
      </c>
      <c r="BS135">
        <v>0</v>
      </c>
      <c r="BT135">
        <v>9014.7662500000006</v>
      </c>
      <c r="BU135">
        <v>0</v>
      </c>
      <c r="BV135">
        <v>2063.6937499999999</v>
      </c>
      <c r="BW135">
        <v>-15.988262499999999</v>
      </c>
      <c r="BX135">
        <v>803.03649999999993</v>
      </c>
      <c r="BY135">
        <v>819.26850000000002</v>
      </c>
      <c r="BZ135">
        <v>0.47578949999999998</v>
      </c>
      <c r="CA135">
        <v>787.68674999999996</v>
      </c>
      <c r="CB135">
        <v>38.548612499999997</v>
      </c>
      <c r="CC135">
        <v>3.95352375</v>
      </c>
      <c r="CD135">
        <v>3.9053200000000001</v>
      </c>
      <c r="CE135">
        <v>28.704525</v>
      </c>
      <c r="CF135">
        <v>28.493175000000001</v>
      </c>
      <c r="CG135">
        <v>1199.9937500000001</v>
      </c>
      <c r="CH135">
        <v>0.49998287499999999</v>
      </c>
      <c r="CI135">
        <v>0.50001712500000006</v>
      </c>
      <c r="CJ135">
        <v>0</v>
      </c>
      <c r="CK135">
        <v>809.01025000000004</v>
      </c>
      <c r="CL135">
        <v>4.9990899999999998</v>
      </c>
      <c r="CM135">
        <v>8892.7737500000003</v>
      </c>
      <c r="CN135">
        <v>9557.7312500000007</v>
      </c>
      <c r="CO135">
        <v>45.561999999999998</v>
      </c>
      <c r="CP135">
        <v>48.625</v>
      </c>
      <c r="CQ135">
        <v>46.492125000000001</v>
      </c>
      <c r="CR135">
        <v>47.186999999999998</v>
      </c>
      <c r="CS135">
        <v>47.061999999999998</v>
      </c>
      <c r="CT135">
        <v>597.47625000000005</v>
      </c>
      <c r="CU135">
        <v>597.51750000000004</v>
      </c>
      <c r="CV135">
        <v>0</v>
      </c>
      <c r="CW135">
        <v>1665506607.3</v>
      </c>
      <c r="CX135">
        <v>0</v>
      </c>
      <c r="CY135">
        <v>1665503463</v>
      </c>
      <c r="CZ135" t="s">
        <v>356</v>
      </c>
      <c r="DA135">
        <v>1665503462</v>
      </c>
      <c r="DB135">
        <v>1665503463</v>
      </c>
      <c r="DC135">
        <v>5</v>
      </c>
      <c r="DD135">
        <v>8.5000000000000006E-2</v>
      </c>
      <c r="DE135">
        <v>-1E-3</v>
      </c>
      <c r="DF135">
        <v>-3.5999999999999997E-2</v>
      </c>
      <c r="DG135">
        <v>0.21</v>
      </c>
      <c r="DH135">
        <v>415</v>
      </c>
      <c r="DI135">
        <v>36</v>
      </c>
      <c r="DJ135">
        <v>0.25</v>
      </c>
      <c r="DK135">
        <v>0.11</v>
      </c>
      <c r="DL135">
        <v>-15.853582926829271</v>
      </c>
      <c r="DM135">
        <v>-1.3016513138299319</v>
      </c>
      <c r="DN135">
        <v>0.17745877556655229</v>
      </c>
      <c r="DO135">
        <v>0</v>
      </c>
      <c r="DP135">
        <v>0.47358287804878052</v>
      </c>
      <c r="DQ135">
        <v>2.224178338324128E-2</v>
      </c>
      <c r="DR135">
        <v>2.7133461044785388E-3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3.2944900000000001</v>
      </c>
      <c r="EB135">
        <v>2.62595</v>
      </c>
      <c r="EC135">
        <v>0.15732099999999999</v>
      </c>
      <c r="ED135">
        <v>0.15834899999999999</v>
      </c>
      <c r="EE135">
        <v>0.15226799999999999</v>
      </c>
      <c r="EF135">
        <v>0.14948400000000001</v>
      </c>
      <c r="EG135">
        <v>25413</v>
      </c>
      <c r="EH135">
        <v>25921.8</v>
      </c>
      <c r="EI135">
        <v>28070.9</v>
      </c>
      <c r="EJ135">
        <v>29663.3</v>
      </c>
      <c r="EK135">
        <v>32682.7</v>
      </c>
      <c r="EL135">
        <v>35070.300000000003</v>
      </c>
      <c r="EM135">
        <v>39550</v>
      </c>
      <c r="EN135">
        <v>42455.6</v>
      </c>
      <c r="EO135">
        <v>2.1985999999999999</v>
      </c>
      <c r="EP135">
        <v>2.1441499999999998</v>
      </c>
      <c r="EQ135">
        <v>9.8943699999999996E-2</v>
      </c>
      <c r="ER135">
        <v>0</v>
      </c>
      <c r="ES135">
        <v>34.286000000000001</v>
      </c>
      <c r="ET135">
        <v>999.9</v>
      </c>
      <c r="EU135">
        <v>73.7</v>
      </c>
      <c r="EV135">
        <v>36</v>
      </c>
      <c r="EW135">
        <v>43.425800000000002</v>
      </c>
      <c r="EX135">
        <v>57.139099999999999</v>
      </c>
      <c r="EY135">
        <v>-2.2075300000000002</v>
      </c>
      <c r="EZ135">
        <v>2</v>
      </c>
      <c r="FA135">
        <v>0.69093700000000002</v>
      </c>
      <c r="FB135">
        <v>1.8451500000000001</v>
      </c>
      <c r="FC135">
        <v>20.258099999999999</v>
      </c>
      <c r="FD135">
        <v>5.2160900000000003</v>
      </c>
      <c r="FE135">
        <v>12.007400000000001</v>
      </c>
      <c r="FF135">
        <v>4.9856999999999996</v>
      </c>
      <c r="FG135">
        <v>3.2845499999999999</v>
      </c>
      <c r="FH135">
        <v>6414</v>
      </c>
      <c r="FI135">
        <v>9999</v>
      </c>
      <c r="FJ135">
        <v>9999</v>
      </c>
      <c r="FK135">
        <v>490.6</v>
      </c>
      <c r="FL135">
        <v>1.86581</v>
      </c>
      <c r="FM135">
        <v>1.8621099999999999</v>
      </c>
      <c r="FN135">
        <v>1.8641799999999999</v>
      </c>
      <c r="FO135">
        <v>1.86033</v>
      </c>
      <c r="FP135">
        <v>1.8609800000000001</v>
      </c>
      <c r="FQ135">
        <v>1.86008</v>
      </c>
      <c r="FR135">
        <v>1.86178</v>
      </c>
      <c r="FS135">
        <v>1.8583700000000001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0.245</v>
      </c>
      <c r="GH135">
        <v>0.2102</v>
      </c>
      <c r="GI135">
        <v>-0.38878066965608271</v>
      </c>
      <c r="GJ135">
        <v>8.4540356221501391E-4</v>
      </c>
      <c r="GK135">
        <v>6.8779579211309249E-8</v>
      </c>
      <c r="GL135">
        <v>-1.3381725072044801E-10</v>
      </c>
      <c r="GM135">
        <v>0.21020000000000039</v>
      </c>
      <c r="GN135">
        <v>0</v>
      </c>
      <c r="GO135">
        <v>0</v>
      </c>
      <c r="GP135">
        <v>0</v>
      </c>
      <c r="GQ135">
        <v>1</v>
      </c>
      <c r="GR135">
        <v>2082</v>
      </c>
      <c r="GS135">
        <v>3</v>
      </c>
      <c r="GT135">
        <v>35</v>
      </c>
      <c r="GU135">
        <v>52.3</v>
      </c>
      <c r="GV135">
        <v>52.3</v>
      </c>
      <c r="GW135">
        <v>2.3156699999999999</v>
      </c>
      <c r="GX135">
        <v>2.5585900000000001</v>
      </c>
      <c r="GY135">
        <v>2.04834</v>
      </c>
      <c r="GZ135">
        <v>2.6245099999999999</v>
      </c>
      <c r="HA135">
        <v>2.1972700000000001</v>
      </c>
      <c r="HB135">
        <v>2.3706100000000001</v>
      </c>
      <c r="HC135">
        <v>40.938000000000002</v>
      </c>
      <c r="HD135">
        <v>14.044499999999999</v>
      </c>
      <c r="HE135">
        <v>18</v>
      </c>
      <c r="HF135">
        <v>711.25199999999995</v>
      </c>
      <c r="HG135">
        <v>739.55200000000002</v>
      </c>
      <c r="HH135">
        <v>30.9998</v>
      </c>
      <c r="HI135">
        <v>35.907800000000002</v>
      </c>
      <c r="HJ135">
        <v>30.000499999999999</v>
      </c>
      <c r="HK135">
        <v>35.643700000000003</v>
      </c>
      <c r="HL135">
        <v>35.610399999999998</v>
      </c>
      <c r="HM135">
        <v>46.327100000000002</v>
      </c>
      <c r="HN135">
        <v>14.075200000000001</v>
      </c>
      <c r="HO135">
        <v>100</v>
      </c>
      <c r="HP135">
        <v>31</v>
      </c>
      <c r="HQ135">
        <v>803.05</v>
      </c>
      <c r="HR135">
        <v>38.443100000000001</v>
      </c>
      <c r="HS135">
        <v>98.807100000000005</v>
      </c>
      <c r="HT135">
        <v>98.397000000000006</v>
      </c>
    </row>
    <row r="136" spans="1:228" x14ac:dyDescent="0.2">
      <c r="A136">
        <v>121</v>
      </c>
      <c r="B136">
        <v>1665506606.5</v>
      </c>
      <c r="C136">
        <v>479.40000009536737</v>
      </c>
      <c r="D136" t="s">
        <v>601</v>
      </c>
      <c r="E136" t="s">
        <v>602</v>
      </c>
      <c r="F136">
        <v>4</v>
      </c>
      <c r="G136">
        <v>1665506604.5</v>
      </c>
      <c r="H136">
        <f t="shared" si="34"/>
        <v>1.1901860705235898E-3</v>
      </c>
      <c r="I136">
        <f t="shared" si="35"/>
        <v>1.1901860705235898</v>
      </c>
      <c r="J136">
        <f t="shared" si="36"/>
        <v>14.337146934913394</v>
      </c>
      <c r="K136">
        <f t="shared" si="37"/>
        <v>778.8851428571428</v>
      </c>
      <c r="L136">
        <f t="shared" si="38"/>
        <v>366.32291286660484</v>
      </c>
      <c r="M136">
        <f t="shared" si="39"/>
        <v>37.148439836535211</v>
      </c>
      <c r="N136">
        <f t="shared" si="40"/>
        <v>78.985962528464739</v>
      </c>
      <c r="O136">
        <f t="shared" si="41"/>
        <v>5.8687144575102969E-2</v>
      </c>
      <c r="P136">
        <f t="shared" si="42"/>
        <v>3.6785694353878418</v>
      </c>
      <c r="Q136">
        <f t="shared" si="43"/>
        <v>5.8171917100950273E-2</v>
      </c>
      <c r="R136">
        <f t="shared" si="44"/>
        <v>3.6403362162223993E-2</v>
      </c>
      <c r="S136">
        <f t="shared" si="45"/>
        <v>226.12909633557311</v>
      </c>
      <c r="T136">
        <f t="shared" si="46"/>
        <v>35.895922027263026</v>
      </c>
      <c r="U136">
        <f t="shared" si="47"/>
        <v>35.886600000000001</v>
      </c>
      <c r="V136">
        <f t="shared" si="48"/>
        <v>5.931677069691883</v>
      </c>
      <c r="W136">
        <f t="shared" si="49"/>
        <v>69.792694019209094</v>
      </c>
      <c r="X136">
        <f t="shared" si="50"/>
        <v>3.9580395821210277</v>
      </c>
      <c r="Y136">
        <f t="shared" si="51"/>
        <v>5.6711374130817376</v>
      </c>
      <c r="Z136">
        <f t="shared" si="52"/>
        <v>1.9736374875708553</v>
      </c>
      <c r="AA136">
        <f t="shared" si="53"/>
        <v>-52.487205710090308</v>
      </c>
      <c r="AB136">
        <f t="shared" si="54"/>
        <v>-161.42036229980192</v>
      </c>
      <c r="AC136">
        <f t="shared" si="55"/>
        <v>-10.296053517270506</v>
      </c>
      <c r="AD136">
        <f t="shared" si="56"/>
        <v>1.925474808410371</v>
      </c>
      <c r="AE136">
        <f t="shared" si="57"/>
        <v>37.498404417561488</v>
      </c>
      <c r="AF136">
        <f t="shared" si="58"/>
        <v>1.1829108056252184</v>
      </c>
      <c r="AG136">
        <f t="shared" si="59"/>
        <v>14.337146934913394</v>
      </c>
      <c r="AH136">
        <v>826.30535393422588</v>
      </c>
      <c r="AI136">
        <v>813.10313939393939</v>
      </c>
      <c r="AJ136">
        <v>1.7247188646960969</v>
      </c>
      <c r="AK136">
        <v>66.836007347559729</v>
      </c>
      <c r="AL136">
        <f t="shared" si="60"/>
        <v>1.1901860705235898</v>
      </c>
      <c r="AM136">
        <v>38.555947297442778</v>
      </c>
      <c r="AN136">
        <v>39.030568484848487</v>
      </c>
      <c r="AO136">
        <v>6.7768175519738032E-5</v>
      </c>
      <c r="AP136">
        <v>85.801768597711657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46986.720095095872</v>
      </c>
      <c r="AV136">
        <f t="shared" si="64"/>
        <v>1200.0728571428569</v>
      </c>
      <c r="AW136">
        <f t="shared" si="65"/>
        <v>1025.98734939667</v>
      </c>
      <c r="AX136">
        <f t="shared" si="66"/>
        <v>0.85493755090782475</v>
      </c>
      <c r="AY136">
        <f t="shared" si="67"/>
        <v>0.1884294732521016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1665506604.5</v>
      </c>
      <c r="BF136">
        <v>778.8851428571428</v>
      </c>
      <c r="BG136">
        <v>794.84028571428576</v>
      </c>
      <c r="BH136">
        <v>39.030457142857138</v>
      </c>
      <c r="BI136">
        <v>38.558385714285713</v>
      </c>
      <c r="BJ136">
        <v>778.63728571428567</v>
      </c>
      <c r="BK136">
        <v>38.820257142857137</v>
      </c>
      <c r="BL136">
        <v>650.15614285714287</v>
      </c>
      <c r="BM136">
        <v>101.3085714285714</v>
      </c>
      <c r="BN136">
        <v>0.10042738571428569</v>
      </c>
      <c r="BO136">
        <v>35.072657142857153</v>
      </c>
      <c r="BP136">
        <v>35.886600000000001</v>
      </c>
      <c r="BQ136">
        <v>999.89999999999986</v>
      </c>
      <c r="BR136">
        <v>0</v>
      </c>
      <c r="BS136">
        <v>0</v>
      </c>
      <c r="BT136">
        <v>8980.3571428571431</v>
      </c>
      <c r="BU136">
        <v>0</v>
      </c>
      <c r="BV136">
        <v>2061.494285714286</v>
      </c>
      <c r="BW136">
        <v>-15.95522857142857</v>
      </c>
      <c r="BX136">
        <v>810.51985714285718</v>
      </c>
      <c r="BY136">
        <v>826.71728571428571</v>
      </c>
      <c r="BZ136">
        <v>0.47210442857142859</v>
      </c>
      <c r="CA136">
        <v>794.84028571428576</v>
      </c>
      <c r="CB136">
        <v>38.558385714285713</v>
      </c>
      <c r="CC136">
        <v>3.954125714285714</v>
      </c>
      <c r="CD136">
        <v>3.9062957142857151</v>
      </c>
      <c r="CE136">
        <v>28.707171428571431</v>
      </c>
      <c r="CF136">
        <v>28.49747142857143</v>
      </c>
      <c r="CG136">
        <v>1200.0728571428569</v>
      </c>
      <c r="CH136">
        <v>0.49999842857142862</v>
      </c>
      <c r="CI136">
        <v>0.50000157142857149</v>
      </c>
      <c r="CJ136">
        <v>0</v>
      </c>
      <c r="CK136">
        <v>808.6754285714286</v>
      </c>
      <c r="CL136">
        <v>4.9990899999999998</v>
      </c>
      <c r="CM136">
        <v>8887.072857142859</v>
      </c>
      <c r="CN136">
        <v>9558.4285714285706</v>
      </c>
      <c r="CO136">
        <v>45.561999999999998</v>
      </c>
      <c r="CP136">
        <v>48.625</v>
      </c>
      <c r="CQ136">
        <v>46.5</v>
      </c>
      <c r="CR136">
        <v>47.186999999999998</v>
      </c>
      <c r="CS136">
        <v>47.061999999999998</v>
      </c>
      <c r="CT136">
        <v>597.53571428571433</v>
      </c>
      <c r="CU136">
        <v>597.53857142857134</v>
      </c>
      <c r="CV136">
        <v>0</v>
      </c>
      <c r="CW136">
        <v>1665506610.9000001</v>
      </c>
      <c r="CX136">
        <v>0</v>
      </c>
      <c r="CY136">
        <v>1665503463</v>
      </c>
      <c r="CZ136" t="s">
        <v>356</v>
      </c>
      <c r="DA136">
        <v>1665503462</v>
      </c>
      <c r="DB136">
        <v>1665503463</v>
      </c>
      <c r="DC136">
        <v>5</v>
      </c>
      <c r="DD136">
        <v>8.5000000000000006E-2</v>
      </c>
      <c r="DE136">
        <v>-1E-3</v>
      </c>
      <c r="DF136">
        <v>-3.5999999999999997E-2</v>
      </c>
      <c r="DG136">
        <v>0.21</v>
      </c>
      <c r="DH136">
        <v>415</v>
      </c>
      <c r="DI136">
        <v>36</v>
      </c>
      <c r="DJ136">
        <v>0.25</v>
      </c>
      <c r="DK136">
        <v>0.11</v>
      </c>
      <c r="DL136">
        <v>-15.886687500000001</v>
      </c>
      <c r="DM136">
        <v>-1.3196228893058</v>
      </c>
      <c r="DN136">
        <v>0.17803060296968601</v>
      </c>
      <c r="DO136">
        <v>0</v>
      </c>
      <c r="DP136">
        <v>0.47409797499999989</v>
      </c>
      <c r="DQ136">
        <v>1.154466416510215E-2</v>
      </c>
      <c r="DR136">
        <v>2.570726088943551E-3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3.2941600000000002</v>
      </c>
      <c r="EB136">
        <v>2.6252200000000001</v>
      </c>
      <c r="EC136">
        <v>0.15822600000000001</v>
      </c>
      <c r="ED136">
        <v>0.159252</v>
      </c>
      <c r="EE136">
        <v>0.15226700000000001</v>
      </c>
      <c r="EF136">
        <v>0.14948500000000001</v>
      </c>
      <c r="EG136">
        <v>25385.9</v>
      </c>
      <c r="EH136">
        <v>25893.599999999999</v>
      </c>
      <c r="EI136">
        <v>28071.3</v>
      </c>
      <c r="EJ136">
        <v>29662.9</v>
      </c>
      <c r="EK136">
        <v>32683.1</v>
      </c>
      <c r="EL136">
        <v>35069.800000000003</v>
      </c>
      <c r="EM136">
        <v>39550.400000000001</v>
      </c>
      <c r="EN136">
        <v>42455</v>
      </c>
      <c r="EO136">
        <v>2.1982300000000001</v>
      </c>
      <c r="EP136">
        <v>2.14412</v>
      </c>
      <c r="EQ136">
        <v>9.9338599999999999E-2</v>
      </c>
      <c r="ER136">
        <v>0</v>
      </c>
      <c r="ES136">
        <v>34.285200000000003</v>
      </c>
      <c r="ET136">
        <v>999.9</v>
      </c>
      <c r="EU136">
        <v>73.7</v>
      </c>
      <c r="EV136">
        <v>36</v>
      </c>
      <c r="EW136">
        <v>43.4238</v>
      </c>
      <c r="EX136">
        <v>57.019100000000002</v>
      </c>
      <c r="EY136">
        <v>-2.1714699999999998</v>
      </c>
      <c r="EZ136">
        <v>2</v>
      </c>
      <c r="FA136">
        <v>0.69119900000000001</v>
      </c>
      <c r="FB136">
        <v>1.8423799999999999</v>
      </c>
      <c r="FC136">
        <v>20.258199999999999</v>
      </c>
      <c r="FD136">
        <v>5.2165400000000002</v>
      </c>
      <c r="FE136">
        <v>12.008800000000001</v>
      </c>
      <c r="FF136">
        <v>4.9860499999999996</v>
      </c>
      <c r="FG136">
        <v>3.2846500000000001</v>
      </c>
      <c r="FH136">
        <v>6414</v>
      </c>
      <c r="FI136">
        <v>9999</v>
      </c>
      <c r="FJ136">
        <v>9999</v>
      </c>
      <c r="FK136">
        <v>490.6</v>
      </c>
      <c r="FL136">
        <v>1.8657900000000001</v>
      </c>
      <c r="FM136">
        <v>1.86212</v>
      </c>
      <c r="FN136">
        <v>1.8641700000000001</v>
      </c>
      <c r="FO136">
        <v>1.86033</v>
      </c>
      <c r="FP136">
        <v>1.86097</v>
      </c>
      <c r="FQ136">
        <v>1.86008</v>
      </c>
      <c r="FR136">
        <v>1.8617900000000001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0.251</v>
      </c>
      <c r="GH136">
        <v>0.2102</v>
      </c>
      <c r="GI136">
        <v>-0.38878066965608271</v>
      </c>
      <c r="GJ136">
        <v>8.4540356221501391E-4</v>
      </c>
      <c r="GK136">
        <v>6.8779579211309249E-8</v>
      </c>
      <c r="GL136">
        <v>-1.3381725072044801E-10</v>
      </c>
      <c r="GM136">
        <v>0.21020000000000039</v>
      </c>
      <c r="GN136">
        <v>0</v>
      </c>
      <c r="GO136">
        <v>0</v>
      </c>
      <c r="GP136">
        <v>0</v>
      </c>
      <c r="GQ136">
        <v>1</v>
      </c>
      <c r="GR136">
        <v>2082</v>
      </c>
      <c r="GS136">
        <v>3</v>
      </c>
      <c r="GT136">
        <v>35</v>
      </c>
      <c r="GU136">
        <v>52.4</v>
      </c>
      <c r="GV136">
        <v>52.4</v>
      </c>
      <c r="GW136">
        <v>2.3303199999999999</v>
      </c>
      <c r="GX136">
        <v>2.5549300000000001</v>
      </c>
      <c r="GY136">
        <v>2.04834</v>
      </c>
      <c r="GZ136">
        <v>2.6245099999999999</v>
      </c>
      <c r="HA136">
        <v>2.1972700000000001</v>
      </c>
      <c r="HB136">
        <v>2.35229</v>
      </c>
      <c r="HC136">
        <v>40.963799999999999</v>
      </c>
      <c r="HD136">
        <v>14.044499999999999</v>
      </c>
      <c r="HE136">
        <v>18</v>
      </c>
      <c r="HF136">
        <v>710.99400000000003</v>
      </c>
      <c r="HG136">
        <v>739.58500000000004</v>
      </c>
      <c r="HH136">
        <v>30.999500000000001</v>
      </c>
      <c r="HI136">
        <v>35.912199999999999</v>
      </c>
      <c r="HJ136">
        <v>30.000499999999999</v>
      </c>
      <c r="HK136">
        <v>35.649299999999997</v>
      </c>
      <c r="HL136">
        <v>35.615299999999998</v>
      </c>
      <c r="HM136">
        <v>46.6389</v>
      </c>
      <c r="HN136">
        <v>14.3588</v>
      </c>
      <c r="HO136">
        <v>100</v>
      </c>
      <c r="HP136">
        <v>31</v>
      </c>
      <c r="HQ136">
        <v>809.73</v>
      </c>
      <c r="HR136">
        <v>38.440899999999999</v>
      </c>
      <c r="HS136">
        <v>98.808099999999996</v>
      </c>
      <c r="HT136">
        <v>98.395600000000002</v>
      </c>
    </row>
    <row r="137" spans="1:228" x14ac:dyDescent="0.2">
      <c r="A137">
        <v>122</v>
      </c>
      <c r="B137">
        <v>1665506610.5</v>
      </c>
      <c r="C137">
        <v>483.40000009536737</v>
      </c>
      <c r="D137" t="s">
        <v>603</v>
      </c>
      <c r="E137" t="s">
        <v>604</v>
      </c>
      <c r="F137">
        <v>4</v>
      </c>
      <c r="G137">
        <v>1665506608.1875</v>
      </c>
      <c r="H137">
        <f t="shared" si="34"/>
        <v>1.2134315547902945E-3</v>
      </c>
      <c r="I137">
        <f t="shared" si="35"/>
        <v>1.2134315547902945</v>
      </c>
      <c r="J137">
        <f t="shared" si="36"/>
        <v>14.69235533544532</v>
      </c>
      <c r="K137">
        <f t="shared" si="37"/>
        <v>784.98800000000006</v>
      </c>
      <c r="L137">
        <f t="shared" si="38"/>
        <v>370.1493208440171</v>
      </c>
      <c r="M137">
        <f t="shared" si="39"/>
        <v>37.537066266384556</v>
      </c>
      <c r="N137">
        <f t="shared" si="40"/>
        <v>79.606107359937255</v>
      </c>
      <c r="O137">
        <f t="shared" si="41"/>
        <v>5.9828334907847662E-2</v>
      </c>
      <c r="P137">
        <f t="shared" si="42"/>
        <v>3.6870187848227127</v>
      </c>
      <c r="Q137">
        <f t="shared" si="43"/>
        <v>5.9294188742327752E-2</v>
      </c>
      <c r="R137">
        <f t="shared" si="44"/>
        <v>3.7106461249895584E-2</v>
      </c>
      <c r="S137">
        <f t="shared" si="45"/>
        <v>226.1249718612093</v>
      </c>
      <c r="T137">
        <f t="shared" si="46"/>
        <v>35.891020553733512</v>
      </c>
      <c r="U137">
        <f t="shared" si="47"/>
        <v>35.888500000000001</v>
      </c>
      <c r="V137">
        <f t="shared" si="48"/>
        <v>5.9322972125063149</v>
      </c>
      <c r="W137">
        <f t="shared" si="49"/>
        <v>69.788305583341312</v>
      </c>
      <c r="X137">
        <f t="shared" si="50"/>
        <v>3.9581725036329405</v>
      </c>
      <c r="Y137">
        <f t="shared" si="51"/>
        <v>5.6716844900412209</v>
      </c>
      <c r="Z137">
        <f t="shared" si="52"/>
        <v>1.9741247088733744</v>
      </c>
      <c r="AA137">
        <f t="shared" si="53"/>
        <v>-53.512331566251987</v>
      </c>
      <c r="AB137">
        <f t="shared" si="54"/>
        <v>-161.82236663174615</v>
      </c>
      <c r="AC137">
        <f t="shared" si="55"/>
        <v>-10.298223735137983</v>
      </c>
      <c r="AD137">
        <f t="shared" si="56"/>
        <v>0.49204992807318604</v>
      </c>
      <c r="AE137">
        <f t="shared" si="57"/>
        <v>37.718235596051919</v>
      </c>
      <c r="AF137">
        <f t="shared" si="58"/>
        <v>1.2475958686230082</v>
      </c>
      <c r="AG137">
        <f t="shared" si="59"/>
        <v>14.69235533544532</v>
      </c>
      <c r="AH137">
        <v>833.29035153143684</v>
      </c>
      <c r="AI137">
        <v>819.97670303030293</v>
      </c>
      <c r="AJ137">
        <v>1.7135631254527239</v>
      </c>
      <c r="AK137">
        <v>66.836007347559729</v>
      </c>
      <c r="AL137">
        <f t="shared" si="60"/>
        <v>1.2134315547902945</v>
      </c>
      <c r="AM137">
        <v>38.546288729102763</v>
      </c>
      <c r="AN137">
        <v>39.030231515151513</v>
      </c>
      <c r="AO137">
        <v>8.2882266999434305E-5</v>
      </c>
      <c r="AP137">
        <v>85.801768597711657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47136.602704159071</v>
      </c>
      <c r="AV137">
        <f t="shared" si="64"/>
        <v>1200.04125</v>
      </c>
      <c r="AW137">
        <f t="shared" si="65"/>
        <v>1025.9612760938908</v>
      </c>
      <c r="AX137">
        <f t="shared" si="66"/>
        <v>0.85493834157275073</v>
      </c>
      <c r="AY137">
        <f t="shared" si="67"/>
        <v>0.18843099923540904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1665506608.1875</v>
      </c>
      <c r="BF137">
        <v>784.98800000000006</v>
      </c>
      <c r="BG137">
        <v>801.06262500000003</v>
      </c>
      <c r="BH137">
        <v>39.031149999999997</v>
      </c>
      <c r="BI137">
        <v>38.533137500000002</v>
      </c>
      <c r="BJ137">
        <v>784.73562500000003</v>
      </c>
      <c r="BK137">
        <v>38.820950000000003</v>
      </c>
      <c r="BL137">
        <v>649.99012500000003</v>
      </c>
      <c r="BM137">
        <v>101.31075</v>
      </c>
      <c r="BN137">
        <v>9.9854187499999997E-2</v>
      </c>
      <c r="BO137">
        <v>35.074399999999997</v>
      </c>
      <c r="BP137">
        <v>35.888500000000001</v>
      </c>
      <c r="BQ137">
        <v>999.9</v>
      </c>
      <c r="BR137">
        <v>0</v>
      </c>
      <c r="BS137">
        <v>0</v>
      </c>
      <c r="BT137">
        <v>9009.2962499999994</v>
      </c>
      <c r="BU137">
        <v>0</v>
      </c>
      <c r="BV137">
        <v>2061.96875</v>
      </c>
      <c r="BW137">
        <v>-16.0748</v>
      </c>
      <c r="BX137">
        <v>816.87124999999992</v>
      </c>
      <c r="BY137">
        <v>833.16712499999994</v>
      </c>
      <c r="BZ137">
        <v>0.49803700000000001</v>
      </c>
      <c r="CA137">
        <v>801.06262500000003</v>
      </c>
      <c r="CB137">
        <v>38.533137500000002</v>
      </c>
      <c r="CC137">
        <v>3.9542774999999999</v>
      </c>
      <c r="CD137">
        <v>3.9038187500000001</v>
      </c>
      <c r="CE137">
        <v>28.707812499999999</v>
      </c>
      <c r="CF137">
        <v>28.486562500000002</v>
      </c>
      <c r="CG137">
        <v>1200.04125</v>
      </c>
      <c r="CH137">
        <v>0.49997387500000001</v>
      </c>
      <c r="CI137">
        <v>0.50002612499999999</v>
      </c>
      <c r="CJ137">
        <v>0</v>
      </c>
      <c r="CK137">
        <v>808.49225000000001</v>
      </c>
      <c r="CL137">
        <v>4.9990899999999998</v>
      </c>
      <c r="CM137">
        <v>8884.59375</v>
      </c>
      <c r="CN137">
        <v>9558.0974999999999</v>
      </c>
      <c r="CO137">
        <v>45.561999999999998</v>
      </c>
      <c r="CP137">
        <v>48.648249999999997</v>
      </c>
      <c r="CQ137">
        <v>46.5</v>
      </c>
      <c r="CR137">
        <v>47.186999999999998</v>
      </c>
      <c r="CS137">
        <v>47.061999999999998</v>
      </c>
      <c r="CT137">
        <v>597.48749999999995</v>
      </c>
      <c r="CU137">
        <v>597.55375000000004</v>
      </c>
      <c r="CV137">
        <v>0</v>
      </c>
      <c r="CW137">
        <v>1665506615.0999999</v>
      </c>
      <c r="CX137">
        <v>0</v>
      </c>
      <c r="CY137">
        <v>1665503463</v>
      </c>
      <c r="CZ137" t="s">
        <v>356</v>
      </c>
      <c r="DA137">
        <v>1665503462</v>
      </c>
      <c r="DB137">
        <v>1665503463</v>
      </c>
      <c r="DC137">
        <v>5</v>
      </c>
      <c r="DD137">
        <v>8.5000000000000006E-2</v>
      </c>
      <c r="DE137">
        <v>-1E-3</v>
      </c>
      <c r="DF137">
        <v>-3.5999999999999997E-2</v>
      </c>
      <c r="DG137">
        <v>0.21</v>
      </c>
      <c r="DH137">
        <v>415</v>
      </c>
      <c r="DI137">
        <v>36</v>
      </c>
      <c r="DJ137">
        <v>0.25</v>
      </c>
      <c r="DK137">
        <v>0.11</v>
      </c>
      <c r="DL137">
        <v>-15.96832</v>
      </c>
      <c r="DM137">
        <v>-0.65839249530951682</v>
      </c>
      <c r="DN137">
        <v>0.12590832418867301</v>
      </c>
      <c r="DO137">
        <v>0</v>
      </c>
      <c r="DP137">
        <v>0.47750625000000002</v>
      </c>
      <c r="DQ137">
        <v>3.7328172607879219E-2</v>
      </c>
      <c r="DR137">
        <v>8.0356255411448765E-3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3.2939699999999998</v>
      </c>
      <c r="EB137">
        <v>2.6253299999999999</v>
      </c>
      <c r="EC137">
        <v>0.15912499999999999</v>
      </c>
      <c r="ED137">
        <v>0.16014800000000001</v>
      </c>
      <c r="EE137">
        <v>0.15226799999999999</v>
      </c>
      <c r="EF137">
        <v>0.149372</v>
      </c>
      <c r="EG137">
        <v>25358.5</v>
      </c>
      <c r="EH137">
        <v>25865.8</v>
      </c>
      <c r="EI137">
        <v>28071.1</v>
      </c>
      <c r="EJ137">
        <v>29662.9</v>
      </c>
      <c r="EK137">
        <v>32683</v>
      </c>
      <c r="EL137">
        <v>35074.400000000001</v>
      </c>
      <c r="EM137">
        <v>39550.199999999997</v>
      </c>
      <c r="EN137">
        <v>42454.7</v>
      </c>
      <c r="EO137">
        <v>2.1982300000000001</v>
      </c>
      <c r="EP137">
        <v>2.14412</v>
      </c>
      <c r="EQ137">
        <v>9.9495100000000003E-2</v>
      </c>
      <c r="ER137">
        <v>0</v>
      </c>
      <c r="ES137">
        <v>34.282899999999998</v>
      </c>
      <c r="ET137">
        <v>999.9</v>
      </c>
      <c r="EU137">
        <v>73.7</v>
      </c>
      <c r="EV137">
        <v>36</v>
      </c>
      <c r="EW137">
        <v>43.418300000000002</v>
      </c>
      <c r="EX137">
        <v>56.719099999999997</v>
      </c>
      <c r="EY137">
        <v>-2.1314099999999998</v>
      </c>
      <c r="EZ137">
        <v>2</v>
      </c>
      <c r="FA137">
        <v>0.69166399999999995</v>
      </c>
      <c r="FB137">
        <v>1.84148</v>
      </c>
      <c r="FC137">
        <v>20.258199999999999</v>
      </c>
      <c r="FD137">
        <v>5.21624</v>
      </c>
      <c r="FE137">
        <v>12.0085</v>
      </c>
      <c r="FF137">
        <v>4.9856999999999996</v>
      </c>
      <c r="FG137">
        <v>3.2846500000000001</v>
      </c>
      <c r="FH137">
        <v>6414.3</v>
      </c>
      <c r="FI137">
        <v>9999</v>
      </c>
      <c r="FJ137">
        <v>9999</v>
      </c>
      <c r="FK137">
        <v>490.6</v>
      </c>
      <c r="FL137">
        <v>1.8657999999999999</v>
      </c>
      <c r="FM137">
        <v>1.86212</v>
      </c>
      <c r="FN137">
        <v>1.8641700000000001</v>
      </c>
      <c r="FO137">
        <v>1.86032</v>
      </c>
      <c r="FP137">
        <v>1.86097</v>
      </c>
      <c r="FQ137">
        <v>1.8600699999999999</v>
      </c>
      <c r="FR137">
        <v>1.86178</v>
      </c>
      <c r="FS137">
        <v>1.8583700000000001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0.255</v>
      </c>
      <c r="GH137">
        <v>0.2102</v>
      </c>
      <c r="GI137">
        <v>-0.38878066965608271</v>
      </c>
      <c r="GJ137">
        <v>8.4540356221501391E-4</v>
      </c>
      <c r="GK137">
        <v>6.8779579211309249E-8</v>
      </c>
      <c r="GL137">
        <v>-1.3381725072044801E-10</v>
      </c>
      <c r="GM137">
        <v>0.21020000000000039</v>
      </c>
      <c r="GN137">
        <v>0</v>
      </c>
      <c r="GO137">
        <v>0</v>
      </c>
      <c r="GP137">
        <v>0</v>
      </c>
      <c r="GQ137">
        <v>1</v>
      </c>
      <c r="GR137">
        <v>2082</v>
      </c>
      <c r="GS137">
        <v>3</v>
      </c>
      <c r="GT137">
        <v>35</v>
      </c>
      <c r="GU137">
        <v>52.5</v>
      </c>
      <c r="GV137">
        <v>52.5</v>
      </c>
      <c r="GW137">
        <v>2.34619</v>
      </c>
      <c r="GX137">
        <v>2.5549300000000001</v>
      </c>
      <c r="GY137">
        <v>2.04834</v>
      </c>
      <c r="GZ137">
        <v>2.6257299999999999</v>
      </c>
      <c r="HA137">
        <v>2.1972700000000001</v>
      </c>
      <c r="HB137">
        <v>2.34741</v>
      </c>
      <c r="HC137">
        <v>40.963799999999999</v>
      </c>
      <c r="HD137">
        <v>14.044499999999999</v>
      </c>
      <c r="HE137">
        <v>18</v>
      </c>
      <c r="HF137">
        <v>711.048</v>
      </c>
      <c r="HG137">
        <v>739.65200000000004</v>
      </c>
      <c r="HH137">
        <v>30.999700000000001</v>
      </c>
      <c r="HI137">
        <v>35.9178</v>
      </c>
      <c r="HJ137">
        <v>30.000599999999999</v>
      </c>
      <c r="HK137">
        <v>35.654400000000003</v>
      </c>
      <c r="HL137">
        <v>35.621000000000002</v>
      </c>
      <c r="HM137">
        <v>46.9495</v>
      </c>
      <c r="HN137">
        <v>14.3588</v>
      </c>
      <c r="HO137">
        <v>100</v>
      </c>
      <c r="HP137">
        <v>31</v>
      </c>
      <c r="HQ137">
        <v>816.40899999999999</v>
      </c>
      <c r="HR137">
        <v>38.437600000000003</v>
      </c>
      <c r="HS137">
        <v>98.807599999999994</v>
      </c>
      <c r="HT137">
        <v>98.395200000000003</v>
      </c>
    </row>
    <row r="138" spans="1:228" x14ac:dyDescent="0.2">
      <c r="A138">
        <v>123</v>
      </c>
      <c r="B138">
        <v>1665506614.5</v>
      </c>
      <c r="C138">
        <v>487.40000009536737</v>
      </c>
      <c r="D138" t="s">
        <v>605</v>
      </c>
      <c r="E138" t="s">
        <v>606</v>
      </c>
      <c r="F138">
        <v>4</v>
      </c>
      <c r="G138">
        <v>1665506612.5</v>
      </c>
      <c r="H138">
        <f t="shared" si="34"/>
        <v>1.2767894388673814E-3</v>
      </c>
      <c r="I138">
        <f t="shared" si="35"/>
        <v>1.2767894388673815</v>
      </c>
      <c r="J138">
        <f t="shared" si="36"/>
        <v>14.873456633077726</v>
      </c>
      <c r="K138">
        <f t="shared" si="37"/>
        <v>792.09542857142867</v>
      </c>
      <c r="L138">
        <f t="shared" si="38"/>
        <v>391.59492644784206</v>
      </c>
      <c r="M138">
        <f t="shared" si="39"/>
        <v>39.712580065795365</v>
      </c>
      <c r="N138">
        <f t="shared" si="40"/>
        <v>80.328295905751773</v>
      </c>
      <c r="O138">
        <f t="shared" si="41"/>
        <v>6.2945501935173009E-2</v>
      </c>
      <c r="P138">
        <f t="shared" si="42"/>
        <v>3.6840268647269649</v>
      </c>
      <c r="Q138">
        <f t="shared" si="43"/>
        <v>6.2354067288670982E-2</v>
      </c>
      <c r="R138">
        <f t="shared" si="44"/>
        <v>3.9023966817259524E-2</v>
      </c>
      <c r="S138">
        <f t="shared" si="45"/>
        <v>226.11351052218853</v>
      </c>
      <c r="T138">
        <f t="shared" si="46"/>
        <v>35.881388347159671</v>
      </c>
      <c r="U138">
        <f t="shared" si="47"/>
        <v>35.889771428571429</v>
      </c>
      <c r="V138">
        <f t="shared" si="48"/>
        <v>5.9327122267462116</v>
      </c>
      <c r="W138">
        <f t="shared" si="49"/>
        <v>69.76306761712317</v>
      </c>
      <c r="X138">
        <f t="shared" si="50"/>
        <v>3.9574043703381925</v>
      </c>
      <c r="Y138">
        <f t="shared" si="51"/>
        <v>5.6726352574651653</v>
      </c>
      <c r="Z138">
        <f t="shared" si="52"/>
        <v>1.9753078564080191</v>
      </c>
      <c r="AA138">
        <f t="shared" si="53"/>
        <v>-56.306414254051518</v>
      </c>
      <c r="AB138">
        <f t="shared" si="54"/>
        <v>-161.34206011450169</v>
      </c>
      <c r="AC138">
        <f t="shared" si="55"/>
        <v>-10.276210966510078</v>
      </c>
      <c r="AD138">
        <f t="shared" si="56"/>
        <v>-1.8111748128747536</v>
      </c>
      <c r="AE138">
        <f t="shared" si="57"/>
        <v>37.907699606800129</v>
      </c>
      <c r="AF138">
        <f t="shared" si="58"/>
        <v>1.2884811778762544</v>
      </c>
      <c r="AG138">
        <f t="shared" si="59"/>
        <v>14.873456633077726</v>
      </c>
      <c r="AH138">
        <v>840.20507791467435</v>
      </c>
      <c r="AI138">
        <v>826.8275818181819</v>
      </c>
      <c r="AJ138">
        <v>1.710292781782824</v>
      </c>
      <c r="AK138">
        <v>66.836007347559729</v>
      </c>
      <c r="AL138">
        <f t="shared" si="60"/>
        <v>1.2767894388673815</v>
      </c>
      <c r="AM138">
        <v>38.509125902378358</v>
      </c>
      <c r="AN138">
        <v>39.019312727272712</v>
      </c>
      <c r="AO138">
        <v>-1.057241356265951E-4</v>
      </c>
      <c r="AP138">
        <v>85.801768597711657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47082.98189987737</v>
      </c>
      <c r="AV138">
        <f t="shared" si="64"/>
        <v>1199.978571428572</v>
      </c>
      <c r="AW138">
        <f t="shared" si="65"/>
        <v>1025.9078707368856</v>
      </c>
      <c r="AX138">
        <f t="shared" si="66"/>
        <v>0.85493849237286335</v>
      </c>
      <c r="AY138">
        <f t="shared" si="67"/>
        <v>0.1884312902796263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1665506612.5</v>
      </c>
      <c r="BF138">
        <v>792.09542857142867</v>
      </c>
      <c r="BG138">
        <v>808.26471428571438</v>
      </c>
      <c r="BH138">
        <v>39.022885714285707</v>
      </c>
      <c r="BI138">
        <v>38.508585714285708</v>
      </c>
      <c r="BJ138">
        <v>791.83814285714277</v>
      </c>
      <c r="BK138">
        <v>38.812685714285713</v>
      </c>
      <c r="BL138">
        <v>650.03742857142868</v>
      </c>
      <c r="BM138">
        <v>101.31228571428569</v>
      </c>
      <c r="BN138">
        <v>0.1001110857142857</v>
      </c>
      <c r="BO138">
        <v>35.07742857142857</v>
      </c>
      <c r="BP138">
        <v>35.889771428571429</v>
      </c>
      <c r="BQ138">
        <v>999.89999999999986</v>
      </c>
      <c r="BR138">
        <v>0</v>
      </c>
      <c r="BS138">
        <v>0</v>
      </c>
      <c r="BT138">
        <v>8998.84</v>
      </c>
      <c r="BU138">
        <v>0</v>
      </c>
      <c r="BV138">
        <v>2062.925714285715</v>
      </c>
      <c r="BW138">
        <v>-16.169242857142859</v>
      </c>
      <c r="BX138">
        <v>824.26042857142863</v>
      </c>
      <c r="BY138">
        <v>840.63628571428569</v>
      </c>
      <c r="BZ138">
        <v>0.51430842857142856</v>
      </c>
      <c r="CA138">
        <v>808.26471428571438</v>
      </c>
      <c r="CB138">
        <v>38.508585714285708</v>
      </c>
      <c r="CC138">
        <v>3.9535</v>
      </c>
      <c r="CD138">
        <v>3.9013942857142849</v>
      </c>
      <c r="CE138">
        <v>28.704457142857141</v>
      </c>
      <c r="CF138">
        <v>28.475857142857141</v>
      </c>
      <c r="CG138">
        <v>1199.978571428572</v>
      </c>
      <c r="CH138">
        <v>0.49996671428571432</v>
      </c>
      <c r="CI138">
        <v>0.50003328571428562</v>
      </c>
      <c r="CJ138">
        <v>0</v>
      </c>
      <c r="CK138">
        <v>807.93142857142846</v>
      </c>
      <c r="CL138">
        <v>4.9990899999999998</v>
      </c>
      <c r="CM138">
        <v>8881.15</v>
      </c>
      <c r="CN138">
        <v>9557.5514285714289</v>
      </c>
      <c r="CO138">
        <v>45.561999999999998</v>
      </c>
      <c r="CP138">
        <v>48.660428571428568</v>
      </c>
      <c r="CQ138">
        <v>46.5</v>
      </c>
      <c r="CR138">
        <v>47.186999999999998</v>
      </c>
      <c r="CS138">
        <v>47.061999999999998</v>
      </c>
      <c r="CT138">
        <v>597.44999999999993</v>
      </c>
      <c r="CU138">
        <v>597.52857142857135</v>
      </c>
      <c r="CV138">
        <v>0</v>
      </c>
      <c r="CW138">
        <v>1665506619.3</v>
      </c>
      <c r="CX138">
        <v>0</v>
      </c>
      <c r="CY138">
        <v>1665503463</v>
      </c>
      <c r="CZ138" t="s">
        <v>356</v>
      </c>
      <c r="DA138">
        <v>1665503462</v>
      </c>
      <c r="DB138">
        <v>1665503463</v>
      </c>
      <c r="DC138">
        <v>5</v>
      </c>
      <c r="DD138">
        <v>8.5000000000000006E-2</v>
      </c>
      <c r="DE138">
        <v>-1E-3</v>
      </c>
      <c r="DF138">
        <v>-3.5999999999999997E-2</v>
      </c>
      <c r="DG138">
        <v>0.21</v>
      </c>
      <c r="DH138">
        <v>415</v>
      </c>
      <c r="DI138">
        <v>36</v>
      </c>
      <c r="DJ138">
        <v>0.25</v>
      </c>
      <c r="DK138">
        <v>0.11</v>
      </c>
      <c r="DL138">
        <v>-16.044762500000001</v>
      </c>
      <c r="DM138">
        <v>-0.31377073170729769</v>
      </c>
      <c r="DN138">
        <v>9.0981024635635024E-2</v>
      </c>
      <c r="DO138">
        <v>0</v>
      </c>
      <c r="DP138">
        <v>0.48581302500000001</v>
      </c>
      <c r="DQ138">
        <v>0.1355973095684796</v>
      </c>
      <c r="DR138">
        <v>1.7131691897602379E-2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363</v>
      </c>
      <c r="EA138">
        <v>3.2941600000000002</v>
      </c>
      <c r="EB138">
        <v>2.6253700000000002</v>
      </c>
      <c r="EC138">
        <v>0.16001199999999999</v>
      </c>
      <c r="ED138">
        <v>0.16103300000000001</v>
      </c>
      <c r="EE138">
        <v>0.15223999999999999</v>
      </c>
      <c r="EF138">
        <v>0.14937300000000001</v>
      </c>
      <c r="EG138">
        <v>25331.5</v>
      </c>
      <c r="EH138">
        <v>25837.9</v>
      </c>
      <c r="EI138">
        <v>28070.9</v>
      </c>
      <c r="EJ138">
        <v>29662.3</v>
      </c>
      <c r="EK138">
        <v>32683.8</v>
      </c>
      <c r="EL138">
        <v>35073.699999999997</v>
      </c>
      <c r="EM138">
        <v>39549.9</v>
      </c>
      <c r="EN138">
        <v>42453.9</v>
      </c>
      <c r="EO138">
        <v>2.19828</v>
      </c>
      <c r="EP138">
        <v>2.14412</v>
      </c>
      <c r="EQ138">
        <v>9.9353499999999997E-2</v>
      </c>
      <c r="ER138">
        <v>0</v>
      </c>
      <c r="ES138">
        <v>34.282899999999998</v>
      </c>
      <c r="ET138">
        <v>999.9</v>
      </c>
      <c r="EU138">
        <v>73.7</v>
      </c>
      <c r="EV138">
        <v>36</v>
      </c>
      <c r="EW138">
        <v>43.421900000000001</v>
      </c>
      <c r="EX138">
        <v>57.019100000000002</v>
      </c>
      <c r="EY138">
        <v>-2.0913499999999998</v>
      </c>
      <c r="EZ138">
        <v>2</v>
      </c>
      <c r="FA138">
        <v>0.69217200000000001</v>
      </c>
      <c r="FB138">
        <v>1.84684</v>
      </c>
      <c r="FC138">
        <v>20.2578</v>
      </c>
      <c r="FD138">
        <v>5.2160900000000003</v>
      </c>
      <c r="FE138">
        <v>12.0091</v>
      </c>
      <c r="FF138">
        <v>4.9854500000000002</v>
      </c>
      <c r="FG138">
        <v>3.2846500000000001</v>
      </c>
      <c r="FH138">
        <v>6414.3</v>
      </c>
      <c r="FI138">
        <v>9999</v>
      </c>
      <c r="FJ138">
        <v>9999</v>
      </c>
      <c r="FK138">
        <v>490.6</v>
      </c>
      <c r="FL138">
        <v>1.8657699999999999</v>
      </c>
      <c r="FM138">
        <v>1.86215</v>
      </c>
      <c r="FN138">
        <v>1.8641799999999999</v>
      </c>
      <c r="FO138">
        <v>1.86033</v>
      </c>
      <c r="FP138">
        <v>1.8609599999999999</v>
      </c>
      <c r="FQ138">
        <v>1.86006</v>
      </c>
      <c r="FR138">
        <v>1.86181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0.25900000000000001</v>
      </c>
      <c r="GH138">
        <v>0.2102</v>
      </c>
      <c r="GI138">
        <v>-0.38878066965608271</v>
      </c>
      <c r="GJ138">
        <v>8.4540356221501391E-4</v>
      </c>
      <c r="GK138">
        <v>6.8779579211309249E-8</v>
      </c>
      <c r="GL138">
        <v>-1.3381725072044801E-10</v>
      </c>
      <c r="GM138">
        <v>0.21020000000000039</v>
      </c>
      <c r="GN138">
        <v>0</v>
      </c>
      <c r="GO138">
        <v>0</v>
      </c>
      <c r="GP138">
        <v>0</v>
      </c>
      <c r="GQ138">
        <v>1</v>
      </c>
      <c r="GR138">
        <v>2082</v>
      </c>
      <c r="GS138">
        <v>3</v>
      </c>
      <c r="GT138">
        <v>35</v>
      </c>
      <c r="GU138">
        <v>52.5</v>
      </c>
      <c r="GV138">
        <v>52.5</v>
      </c>
      <c r="GW138">
        <v>2.36084</v>
      </c>
      <c r="GX138">
        <v>2.5720200000000002</v>
      </c>
      <c r="GY138">
        <v>2.04834</v>
      </c>
      <c r="GZ138">
        <v>2.6245099999999999</v>
      </c>
      <c r="HA138">
        <v>2.1972700000000001</v>
      </c>
      <c r="HB138">
        <v>2.3339799999999999</v>
      </c>
      <c r="HC138">
        <v>40.963799999999999</v>
      </c>
      <c r="HD138">
        <v>14.0357</v>
      </c>
      <c r="HE138">
        <v>18</v>
      </c>
      <c r="HF138">
        <v>711.14400000000001</v>
      </c>
      <c r="HG138">
        <v>739.71100000000001</v>
      </c>
      <c r="HH138">
        <v>31.000699999999998</v>
      </c>
      <c r="HI138">
        <v>35.922199999999997</v>
      </c>
      <c r="HJ138">
        <v>30.000599999999999</v>
      </c>
      <c r="HK138">
        <v>35.659300000000002</v>
      </c>
      <c r="HL138">
        <v>35.625900000000001</v>
      </c>
      <c r="HM138">
        <v>47.244799999999998</v>
      </c>
      <c r="HN138">
        <v>14.3588</v>
      </c>
      <c r="HO138">
        <v>100</v>
      </c>
      <c r="HP138">
        <v>31</v>
      </c>
      <c r="HQ138">
        <v>823.08799999999997</v>
      </c>
      <c r="HR138">
        <v>38.439</v>
      </c>
      <c r="HS138">
        <v>98.806799999999996</v>
      </c>
      <c r="HT138">
        <v>98.393299999999996</v>
      </c>
    </row>
    <row r="139" spans="1:228" x14ac:dyDescent="0.2">
      <c r="A139">
        <v>124</v>
      </c>
      <c r="B139">
        <v>1665506618.5</v>
      </c>
      <c r="C139">
        <v>491.40000009536737</v>
      </c>
      <c r="D139" t="s">
        <v>607</v>
      </c>
      <c r="E139" t="s">
        <v>608</v>
      </c>
      <c r="F139">
        <v>4</v>
      </c>
      <c r="G139">
        <v>1665506616.1875</v>
      </c>
      <c r="H139">
        <f t="shared" si="34"/>
        <v>1.2605912288146677E-3</v>
      </c>
      <c r="I139">
        <f t="shared" si="35"/>
        <v>1.2605912288146677</v>
      </c>
      <c r="J139">
        <f t="shared" si="36"/>
        <v>14.503779012159525</v>
      </c>
      <c r="K139">
        <f t="shared" si="37"/>
        <v>798.19712500000003</v>
      </c>
      <c r="L139">
        <f t="shared" si="38"/>
        <v>402.33096371487881</v>
      </c>
      <c r="M139">
        <f t="shared" si="39"/>
        <v>40.802124897087573</v>
      </c>
      <c r="N139">
        <f t="shared" si="40"/>
        <v>80.948626190815375</v>
      </c>
      <c r="O139">
        <f t="shared" si="41"/>
        <v>6.2173837817162084E-2</v>
      </c>
      <c r="P139">
        <f t="shared" si="42"/>
        <v>3.686345453894925</v>
      </c>
      <c r="Q139">
        <f t="shared" si="43"/>
        <v>6.1597102984881844E-2</v>
      </c>
      <c r="R139">
        <f t="shared" si="44"/>
        <v>3.8549560669465847E-2</v>
      </c>
      <c r="S139">
        <f t="shared" si="45"/>
        <v>226.11133723658668</v>
      </c>
      <c r="T139">
        <f t="shared" si="46"/>
        <v>35.89166309868645</v>
      </c>
      <c r="U139">
        <f t="shared" si="47"/>
        <v>35.884450000000001</v>
      </c>
      <c r="V139">
        <f t="shared" si="48"/>
        <v>5.9309753970584094</v>
      </c>
      <c r="W139">
        <f t="shared" si="49"/>
        <v>69.722091431583053</v>
      </c>
      <c r="X139">
        <f t="shared" si="50"/>
        <v>3.9566965428325966</v>
      </c>
      <c r="Y139">
        <f t="shared" si="51"/>
        <v>5.6749538942262321</v>
      </c>
      <c r="Z139">
        <f t="shared" si="52"/>
        <v>1.9742788542258127</v>
      </c>
      <c r="AA139">
        <f t="shared" si="53"/>
        <v>-55.592073190726843</v>
      </c>
      <c r="AB139">
        <f t="shared" si="54"/>
        <v>-158.91856227046711</v>
      </c>
      <c r="AC139">
        <f t="shared" si="55"/>
        <v>-10.115587947150059</v>
      </c>
      <c r="AD139">
        <f t="shared" si="56"/>
        <v>1.4851138282426746</v>
      </c>
      <c r="AE139">
        <f t="shared" si="57"/>
        <v>37.847609457048023</v>
      </c>
      <c r="AF139">
        <f t="shared" si="58"/>
        <v>1.2619537437297952</v>
      </c>
      <c r="AG139">
        <f t="shared" si="59"/>
        <v>14.503779012159525</v>
      </c>
      <c r="AH139">
        <v>847.10361874725709</v>
      </c>
      <c r="AI139">
        <v>833.75823030303036</v>
      </c>
      <c r="AJ139">
        <v>1.741537359690867</v>
      </c>
      <c r="AK139">
        <v>66.836007347559729</v>
      </c>
      <c r="AL139">
        <f t="shared" si="60"/>
        <v>1.2605912288146677</v>
      </c>
      <c r="AM139">
        <v>38.50974042394472</v>
      </c>
      <c r="AN139">
        <v>39.013465454545468</v>
      </c>
      <c r="AO139">
        <v>-1.01658969295216E-4</v>
      </c>
      <c r="AP139">
        <v>85.801768597711657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47123.070568910982</v>
      </c>
      <c r="AV139">
        <f t="shared" si="64"/>
        <v>1199.9662499999999</v>
      </c>
      <c r="AW139">
        <f t="shared" si="65"/>
        <v>1025.8974135940862</v>
      </c>
      <c r="AX139">
        <f t="shared" si="66"/>
        <v>0.85493855647530603</v>
      </c>
      <c r="AY139">
        <f t="shared" si="67"/>
        <v>0.18843141399734092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1665506616.1875</v>
      </c>
      <c r="BF139">
        <v>798.19712500000003</v>
      </c>
      <c r="BG139">
        <v>814.33662500000003</v>
      </c>
      <c r="BH139">
        <v>39.015162500000002</v>
      </c>
      <c r="BI139">
        <v>38.511425000000003</v>
      </c>
      <c r="BJ139">
        <v>797.93525</v>
      </c>
      <c r="BK139">
        <v>38.804962500000002</v>
      </c>
      <c r="BL139">
        <v>650.00912500000004</v>
      </c>
      <c r="BM139">
        <v>101.3145</v>
      </c>
      <c r="BN139">
        <v>9.9829437500000007E-2</v>
      </c>
      <c r="BO139">
        <v>35.084812499999998</v>
      </c>
      <c r="BP139">
        <v>35.884450000000001</v>
      </c>
      <c r="BQ139">
        <v>999.9</v>
      </c>
      <c r="BR139">
        <v>0</v>
      </c>
      <c r="BS139">
        <v>0</v>
      </c>
      <c r="BT139">
        <v>9006.64</v>
      </c>
      <c r="BU139">
        <v>0</v>
      </c>
      <c r="BV139">
        <v>2062.3200000000002</v>
      </c>
      <c r="BW139">
        <v>-16.1398875</v>
      </c>
      <c r="BX139">
        <v>830.60287500000004</v>
      </c>
      <c r="BY139">
        <v>846.95425</v>
      </c>
      <c r="BZ139">
        <v>0.50374362500000003</v>
      </c>
      <c r="CA139">
        <v>814.33662500000003</v>
      </c>
      <c r="CB139">
        <v>38.511425000000003</v>
      </c>
      <c r="CC139">
        <v>3.9527925000000002</v>
      </c>
      <c r="CD139">
        <v>3.90175625</v>
      </c>
      <c r="CE139">
        <v>28.701337500000001</v>
      </c>
      <c r="CF139">
        <v>28.477462500000001</v>
      </c>
      <c r="CG139">
        <v>1199.9662499999999</v>
      </c>
      <c r="CH139">
        <v>0.49996550000000012</v>
      </c>
      <c r="CI139">
        <v>0.50003449999999994</v>
      </c>
      <c r="CJ139">
        <v>0</v>
      </c>
      <c r="CK139">
        <v>807.59400000000005</v>
      </c>
      <c r="CL139">
        <v>4.9990899999999998</v>
      </c>
      <c r="CM139">
        <v>8877.9012500000008</v>
      </c>
      <c r="CN139">
        <v>9557.4599999999991</v>
      </c>
      <c r="CO139">
        <v>45.577749999999988</v>
      </c>
      <c r="CP139">
        <v>48.679250000000003</v>
      </c>
      <c r="CQ139">
        <v>46.5</v>
      </c>
      <c r="CR139">
        <v>47.186999999999998</v>
      </c>
      <c r="CS139">
        <v>47.061999999999998</v>
      </c>
      <c r="CT139">
        <v>597.44124999999997</v>
      </c>
      <c r="CU139">
        <v>597.52500000000009</v>
      </c>
      <c r="CV139">
        <v>0</v>
      </c>
      <c r="CW139">
        <v>1665506622.9000001</v>
      </c>
      <c r="CX139">
        <v>0</v>
      </c>
      <c r="CY139">
        <v>1665503463</v>
      </c>
      <c r="CZ139" t="s">
        <v>356</v>
      </c>
      <c r="DA139">
        <v>1665503462</v>
      </c>
      <c r="DB139">
        <v>1665503463</v>
      </c>
      <c r="DC139">
        <v>5</v>
      </c>
      <c r="DD139">
        <v>8.5000000000000006E-2</v>
      </c>
      <c r="DE139">
        <v>-1E-3</v>
      </c>
      <c r="DF139">
        <v>-3.5999999999999997E-2</v>
      </c>
      <c r="DG139">
        <v>0.21</v>
      </c>
      <c r="DH139">
        <v>415</v>
      </c>
      <c r="DI139">
        <v>36</v>
      </c>
      <c r="DJ139">
        <v>0.25</v>
      </c>
      <c r="DK139">
        <v>0.11</v>
      </c>
      <c r="DL139">
        <v>-16.0721375</v>
      </c>
      <c r="DM139">
        <v>-0.72231782363973551</v>
      </c>
      <c r="DN139">
        <v>0.1023237232695822</v>
      </c>
      <c r="DO139">
        <v>0</v>
      </c>
      <c r="DP139">
        <v>0.49184282499999998</v>
      </c>
      <c r="DQ139">
        <v>0.15194941463414621</v>
      </c>
      <c r="DR139">
        <v>1.8046737692568569E-2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363</v>
      </c>
      <c r="EA139">
        <v>3.2936899999999998</v>
      </c>
      <c r="EB139">
        <v>2.6247400000000001</v>
      </c>
      <c r="EC139">
        <v>0.16090399999999999</v>
      </c>
      <c r="ED139">
        <v>0.16187799999999999</v>
      </c>
      <c r="EE139">
        <v>0.15223200000000001</v>
      </c>
      <c r="EF139">
        <v>0.14938899999999999</v>
      </c>
      <c r="EG139">
        <v>25304.3</v>
      </c>
      <c r="EH139">
        <v>25811.200000000001</v>
      </c>
      <c r="EI139">
        <v>28070.7</v>
      </c>
      <c r="EJ139">
        <v>29661.599999999999</v>
      </c>
      <c r="EK139">
        <v>32683.9</v>
      </c>
      <c r="EL139">
        <v>35072.300000000003</v>
      </c>
      <c r="EM139">
        <v>39549.599999999999</v>
      </c>
      <c r="EN139">
        <v>42453</v>
      </c>
      <c r="EO139">
        <v>2.1978499999999999</v>
      </c>
      <c r="EP139">
        <v>2.1440999999999999</v>
      </c>
      <c r="EQ139">
        <v>9.9599400000000005E-2</v>
      </c>
      <c r="ER139">
        <v>0</v>
      </c>
      <c r="ES139">
        <v>34.285200000000003</v>
      </c>
      <c r="ET139">
        <v>999.9</v>
      </c>
      <c r="EU139">
        <v>73.7</v>
      </c>
      <c r="EV139">
        <v>36</v>
      </c>
      <c r="EW139">
        <v>43.423200000000001</v>
      </c>
      <c r="EX139">
        <v>57.289099999999998</v>
      </c>
      <c r="EY139">
        <v>-1.96715</v>
      </c>
      <c r="EZ139">
        <v>2</v>
      </c>
      <c r="FA139">
        <v>0.69285099999999999</v>
      </c>
      <c r="FB139">
        <v>1.8514699999999999</v>
      </c>
      <c r="FC139">
        <v>20.257200000000001</v>
      </c>
      <c r="FD139">
        <v>5.2140000000000004</v>
      </c>
      <c r="FE139">
        <v>12.0082</v>
      </c>
      <c r="FF139">
        <v>4.9843999999999999</v>
      </c>
      <c r="FG139">
        <v>3.2840799999999999</v>
      </c>
      <c r="FH139">
        <v>6414.3</v>
      </c>
      <c r="FI139">
        <v>9999</v>
      </c>
      <c r="FJ139">
        <v>9999</v>
      </c>
      <c r="FK139">
        <v>490.6</v>
      </c>
      <c r="FL139">
        <v>1.8657900000000001</v>
      </c>
      <c r="FM139">
        <v>1.86212</v>
      </c>
      <c r="FN139">
        <v>1.8641799999999999</v>
      </c>
      <c r="FO139">
        <v>1.86033</v>
      </c>
      <c r="FP139">
        <v>1.86097</v>
      </c>
      <c r="FQ139">
        <v>1.86006</v>
      </c>
      <c r="FR139">
        <v>1.8617999999999999</v>
      </c>
      <c r="FS139">
        <v>1.8583799999999999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0.26400000000000001</v>
      </c>
      <c r="GH139">
        <v>0.2102</v>
      </c>
      <c r="GI139">
        <v>-0.38878066965608271</v>
      </c>
      <c r="GJ139">
        <v>8.4540356221501391E-4</v>
      </c>
      <c r="GK139">
        <v>6.8779579211309249E-8</v>
      </c>
      <c r="GL139">
        <v>-1.3381725072044801E-10</v>
      </c>
      <c r="GM139">
        <v>0.21020000000000039</v>
      </c>
      <c r="GN139">
        <v>0</v>
      </c>
      <c r="GO139">
        <v>0</v>
      </c>
      <c r="GP139">
        <v>0</v>
      </c>
      <c r="GQ139">
        <v>1</v>
      </c>
      <c r="GR139">
        <v>2082</v>
      </c>
      <c r="GS139">
        <v>3</v>
      </c>
      <c r="GT139">
        <v>35</v>
      </c>
      <c r="GU139">
        <v>52.6</v>
      </c>
      <c r="GV139">
        <v>52.6</v>
      </c>
      <c r="GW139">
        <v>2.3767100000000001</v>
      </c>
      <c r="GX139">
        <v>2.5793499999999998</v>
      </c>
      <c r="GY139">
        <v>2.04834</v>
      </c>
      <c r="GZ139">
        <v>2.6232899999999999</v>
      </c>
      <c r="HA139">
        <v>2.1972700000000001</v>
      </c>
      <c r="HB139">
        <v>2.2912599999999999</v>
      </c>
      <c r="HC139">
        <v>40.963799999999999</v>
      </c>
      <c r="HD139">
        <v>14.026999999999999</v>
      </c>
      <c r="HE139">
        <v>18</v>
      </c>
      <c r="HF139">
        <v>710.85299999999995</v>
      </c>
      <c r="HG139">
        <v>739.76400000000001</v>
      </c>
      <c r="HH139">
        <v>31.001000000000001</v>
      </c>
      <c r="HI139">
        <v>35.927799999999998</v>
      </c>
      <c r="HJ139">
        <v>30.000699999999998</v>
      </c>
      <c r="HK139">
        <v>35.665900000000001</v>
      </c>
      <c r="HL139">
        <v>35.632399999999997</v>
      </c>
      <c r="HM139">
        <v>47.553100000000001</v>
      </c>
      <c r="HN139">
        <v>14.3588</v>
      </c>
      <c r="HO139">
        <v>100</v>
      </c>
      <c r="HP139">
        <v>31</v>
      </c>
      <c r="HQ139">
        <v>829.76800000000003</v>
      </c>
      <c r="HR139">
        <v>38.547400000000003</v>
      </c>
      <c r="HS139">
        <v>98.805999999999997</v>
      </c>
      <c r="HT139">
        <v>98.391199999999998</v>
      </c>
    </row>
    <row r="140" spans="1:228" x14ac:dyDescent="0.2">
      <c r="A140">
        <v>125</v>
      </c>
      <c r="B140">
        <v>1665506622</v>
      </c>
      <c r="C140">
        <v>494.90000009536737</v>
      </c>
      <c r="D140" t="s">
        <v>609</v>
      </c>
      <c r="E140" t="s">
        <v>610</v>
      </c>
      <c r="F140">
        <v>4</v>
      </c>
      <c r="G140">
        <v>1665506619.625</v>
      </c>
      <c r="H140">
        <f t="shared" si="34"/>
        <v>1.2540597963475808E-3</v>
      </c>
      <c r="I140">
        <f t="shared" si="35"/>
        <v>1.2540597963475808</v>
      </c>
      <c r="J140">
        <f t="shared" si="36"/>
        <v>13.843556278874214</v>
      </c>
      <c r="K140">
        <f t="shared" si="37"/>
        <v>803.93650000000002</v>
      </c>
      <c r="L140">
        <f t="shared" si="38"/>
        <v>421.96765704045015</v>
      </c>
      <c r="M140">
        <f t="shared" si="39"/>
        <v>42.793076746320871</v>
      </c>
      <c r="N140">
        <f t="shared" si="40"/>
        <v>81.529747054454219</v>
      </c>
      <c r="O140">
        <f t="shared" si="41"/>
        <v>6.1695337137867526E-2</v>
      </c>
      <c r="P140">
        <f t="shared" si="42"/>
        <v>3.6842325377147285</v>
      </c>
      <c r="Q140">
        <f t="shared" si="43"/>
        <v>6.1127079226873875E-2</v>
      </c>
      <c r="R140">
        <f t="shared" si="44"/>
        <v>3.8255043852311113E-2</v>
      </c>
      <c r="S140">
        <f t="shared" si="45"/>
        <v>226.11686848595861</v>
      </c>
      <c r="T140">
        <f t="shared" si="46"/>
        <v>35.900609707124062</v>
      </c>
      <c r="U140">
        <f t="shared" si="47"/>
        <v>35.899062499999999</v>
      </c>
      <c r="V140">
        <f t="shared" si="48"/>
        <v>5.9357457439407106</v>
      </c>
      <c r="W140">
        <f t="shared" si="49"/>
        <v>69.694074531777233</v>
      </c>
      <c r="X140">
        <f t="shared" si="50"/>
        <v>3.9566664274796413</v>
      </c>
      <c r="Y140">
        <f t="shared" si="51"/>
        <v>5.6771920052910474</v>
      </c>
      <c r="Z140">
        <f t="shared" si="52"/>
        <v>1.9790793164610694</v>
      </c>
      <c r="AA140">
        <f t="shared" si="53"/>
        <v>-55.304037018928312</v>
      </c>
      <c r="AB140">
        <f t="shared" si="54"/>
        <v>-160.31467411370559</v>
      </c>
      <c r="AC140">
        <f t="shared" si="55"/>
        <v>-10.211386017283303</v>
      </c>
      <c r="AD140">
        <f t="shared" si="56"/>
        <v>0.28677133604139726</v>
      </c>
      <c r="AE140">
        <f t="shared" si="57"/>
        <v>37.442503405739501</v>
      </c>
      <c r="AF140">
        <f t="shared" si="58"/>
        <v>1.2449010259622919</v>
      </c>
      <c r="AG140">
        <f t="shared" si="59"/>
        <v>13.843556278874214</v>
      </c>
      <c r="AH140">
        <v>852.95854336920229</v>
      </c>
      <c r="AI140">
        <v>839.85683636363649</v>
      </c>
      <c r="AJ140">
        <v>1.751436785842186</v>
      </c>
      <c r="AK140">
        <v>66.836007347559729</v>
      </c>
      <c r="AL140">
        <f t="shared" si="60"/>
        <v>1.2540597963475808</v>
      </c>
      <c r="AM140">
        <v>38.516319389964877</v>
      </c>
      <c r="AN140">
        <v>39.016709696969691</v>
      </c>
      <c r="AO140">
        <v>4.8440883151342581E-5</v>
      </c>
      <c r="AP140">
        <v>85.801768597711657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47084.426852827164</v>
      </c>
      <c r="AV140">
        <f t="shared" si="64"/>
        <v>1200</v>
      </c>
      <c r="AW140">
        <f t="shared" si="65"/>
        <v>1025.9258385937608</v>
      </c>
      <c r="AX140">
        <f t="shared" si="66"/>
        <v>0.85493819882813404</v>
      </c>
      <c r="AY140">
        <f t="shared" si="67"/>
        <v>0.18843072373829883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1665506619.625</v>
      </c>
      <c r="BF140">
        <v>803.93650000000002</v>
      </c>
      <c r="BG140">
        <v>819.90687500000001</v>
      </c>
      <c r="BH140">
        <v>39.015312500000007</v>
      </c>
      <c r="BI140">
        <v>38.518324999999997</v>
      </c>
      <c r="BJ140">
        <v>803.67075</v>
      </c>
      <c r="BK140">
        <v>38.805112500000007</v>
      </c>
      <c r="BL140">
        <v>649.93450000000007</v>
      </c>
      <c r="BM140">
        <v>101.31337499999999</v>
      </c>
      <c r="BN140">
        <v>9.9792649999999997E-2</v>
      </c>
      <c r="BO140">
        <v>35.0919375</v>
      </c>
      <c r="BP140">
        <v>35.899062499999999</v>
      </c>
      <c r="BQ140">
        <v>999.9</v>
      </c>
      <c r="BR140">
        <v>0</v>
      </c>
      <c r="BS140">
        <v>0</v>
      </c>
      <c r="BT140">
        <v>8999.4524999999994</v>
      </c>
      <c r="BU140">
        <v>0</v>
      </c>
      <c r="BV140">
        <v>2062.02</v>
      </c>
      <c r="BW140">
        <v>-15.970700000000001</v>
      </c>
      <c r="BX140">
        <v>836.57537500000001</v>
      </c>
      <c r="BY140">
        <v>852.75350000000003</v>
      </c>
      <c r="BZ140">
        <v>0.49700850000000002</v>
      </c>
      <c r="CA140">
        <v>819.90687500000001</v>
      </c>
      <c r="CB140">
        <v>38.518324999999997</v>
      </c>
      <c r="CC140">
        <v>3.95277375</v>
      </c>
      <c r="CD140">
        <v>3.9024200000000002</v>
      </c>
      <c r="CE140">
        <v>28.701250000000002</v>
      </c>
      <c r="CF140">
        <v>28.480399999999999</v>
      </c>
      <c r="CG140">
        <v>1200</v>
      </c>
      <c r="CH140">
        <v>0.49997762499999998</v>
      </c>
      <c r="CI140">
        <v>0.50002237499999991</v>
      </c>
      <c r="CJ140">
        <v>0</v>
      </c>
      <c r="CK140">
        <v>807.36199999999997</v>
      </c>
      <c r="CL140">
        <v>4.9990899999999998</v>
      </c>
      <c r="CM140">
        <v>8875.3024999999998</v>
      </c>
      <c r="CN140">
        <v>9557.7737500000003</v>
      </c>
      <c r="CO140">
        <v>45.609250000000003</v>
      </c>
      <c r="CP140">
        <v>48.686999999999998</v>
      </c>
      <c r="CQ140">
        <v>46.515500000000003</v>
      </c>
      <c r="CR140">
        <v>47.186999999999998</v>
      </c>
      <c r="CS140">
        <v>47.061999999999998</v>
      </c>
      <c r="CT140">
        <v>597.47250000000008</v>
      </c>
      <c r="CU140">
        <v>597.52749999999992</v>
      </c>
      <c r="CV140">
        <v>0</v>
      </c>
      <c r="CW140">
        <v>1665506626.5</v>
      </c>
      <c r="CX140">
        <v>0</v>
      </c>
      <c r="CY140">
        <v>1665503463</v>
      </c>
      <c r="CZ140" t="s">
        <v>356</v>
      </c>
      <c r="DA140">
        <v>1665503462</v>
      </c>
      <c r="DB140">
        <v>1665503463</v>
      </c>
      <c r="DC140">
        <v>5</v>
      </c>
      <c r="DD140">
        <v>8.5000000000000006E-2</v>
      </c>
      <c r="DE140">
        <v>-1E-3</v>
      </c>
      <c r="DF140">
        <v>-3.5999999999999997E-2</v>
      </c>
      <c r="DG140">
        <v>0.21</v>
      </c>
      <c r="DH140">
        <v>415</v>
      </c>
      <c r="DI140">
        <v>36</v>
      </c>
      <c r="DJ140">
        <v>0.25</v>
      </c>
      <c r="DK140">
        <v>0.11</v>
      </c>
      <c r="DL140">
        <v>-16.058692499999999</v>
      </c>
      <c r="DM140">
        <v>-0.31244915572235982</v>
      </c>
      <c r="DN140">
        <v>0.10473244098057689</v>
      </c>
      <c r="DO140">
        <v>0</v>
      </c>
      <c r="DP140">
        <v>0.49615252500000001</v>
      </c>
      <c r="DQ140">
        <v>9.9242983114446209E-2</v>
      </c>
      <c r="DR140">
        <v>1.623351420978757E-2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3.2940399999999999</v>
      </c>
      <c r="EB140">
        <v>2.6255000000000002</v>
      </c>
      <c r="EC140">
        <v>0.16167799999999999</v>
      </c>
      <c r="ED140">
        <v>0.16263900000000001</v>
      </c>
      <c r="EE140">
        <v>0.15223300000000001</v>
      </c>
      <c r="EF140">
        <v>0.14940000000000001</v>
      </c>
      <c r="EG140">
        <v>25280.5</v>
      </c>
      <c r="EH140">
        <v>25787.4</v>
      </c>
      <c r="EI140">
        <v>28070.3</v>
      </c>
      <c r="EJ140">
        <v>29661.4</v>
      </c>
      <c r="EK140">
        <v>32683.4</v>
      </c>
      <c r="EL140">
        <v>35071.699999999997</v>
      </c>
      <c r="EM140">
        <v>39549</v>
      </c>
      <c r="EN140">
        <v>42452.7</v>
      </c>
      <c r="EO140">
        <v>2.1978499999999999</v>
      </c>
      <c r="EP140">
        <v>2.14405</v>
      </c>
      <c r="EQ140">
        <v>0.100207</v>
      </c>
      <c r="ER140">
        <v>0</v>
      </c>
      <c r="ES140">
        <v>34.289900000000003</v>
      </c>
      <c r="ET140">
        <v>999.9</v>
      </c>
      <c r="EU140">
        <v>73.7</v>
      </c>
      <c r="EV140">
        <v>36</v>
      </c>
      <c r="EW140">
        <v>43.415999999999997</v>
      </c>
      <c r="EX140">
        <v>56.839100000000002</v>
      </c>
      <c r="EY140">
        <v>-2.1594500000000001</v>
      </c>
      <c r="EZ140">
        <v>2</v>
      </c>
      <c r="FA140">
        <v>0.69316100000000003</v>
      </c>
      <c r="FB140">
        <v>1.85728</v>
      </c>
      <c r="FC140">
        <v>20.257300000000001</v>
      </c>
      <c r="FD140">
        <v>5.2142900000000001</v>
      </c>
      <c r="FE140">
        <v>12.0085</v>
      </c>
      <c r="FF140">
        <v>4.9843500000000001</v>
      </c>
      <c r="FG140">
        <v>3.2841999999999998</v>
      </c>
      <c r="FH140">
        <v>6414.7</v>
      </c>
      <c r="FI140">
        <v>9999</v>
      </c>
      <c r="FJ140">
        <v>9999</v>
      </c>
      <c r="FK140">
        <v>490.6</v>
      </c>
      <c r="FL140">
        <v>1.86581</v>
      </c>
      <c r="FM140">
        <v>1.8621300000000001</v>
      </c>
      <c r="FN140">
        <v>1.86419</v>
      </c>
      <c r="FO140">
        <v>1.8603499999999999</v>
      </c>
      <c r="FP140">
        <v>1.86097</v>
      </c>
      <c r="FQ140">
        <v>1.8601000000000001</v>
      </c>
      <c r="FR140">
        <v>1.8617999999999999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0.26900000000000002</v>
      </c>
      <c r="GH140">
        <v>0.2102</v>
      </c>
      <c r="GI140">
        <v>-0.38878066965608271</v>
      </c>
      <c r="GJ140">
        <v>8.4540356221501391E-4</v>
      </c>
      <c r="GK140">
        <v>6.8779579211309249E-8</v>
      </c>
      <c r="GL140">
        <v>-1.3381725072044801E-10</v>
      </c>
      <c r="GM140">
        <v>0.21020000000000039</v>
      </c>
      <c r="GN140">
        <v>0</v>
      </c>
      <c r="GO140">
        <v>0</v>
      </c>
      <c r="GP140">
        <v>0</v>
      </c>
      <c r="GQ140">
        <v>1</v>
      </c>
      <c r="GR140">
        <v>2082</v>
      </c>
      <c r="GS140">
        <v>3</v>
      </c>
      <c r="GT140">
        <v>35</v>
      </c>
      <c r="GU140">
        <v>52.7</v>
      </c>
      <c r="GV140">
        <v>52.6</v>
      </c>
      <c r="GW140">
        <v>2.3913600000000002</v>
      </c>
      <c r="GX140">
        <v>2.5524900000000001</v>
      </c>
      <c r="GY140">
        <v>2.04834</v>
      </c>
      <c r="GZ140">
        <v>2.6257299999999999</v>
      </c>
      <c r="HA140">
        <v>2.1972700000000001</v>
      </c>
      <c r="HB140">
        <v>2.34985</v>
      </c>
      <c r="HC140">
        <v>40.989600000000003</v>
      </c>
      <c r="HD140">
        <v>14.0357</v>
      </c>
      <c r="HE140">
        <v>18</v>
      </c>
      <c r="HF140">
        <v>710.90599999999995</v>
      </c>
      <c r="HG140">
        <v>739.78300000000002</v>
      </c>
      <c r="HH140">
        <v>31.0015</v>
      </c>
      <c r="HI140">
        <v>35.932099999999998</v>
      </c>
      <c r="HJ140">
        <v>30.000699999999998</v>
      </c>
      <c r="HK140">
        <v>35.6708</v>
      </c>
      <c r="HL140">
        <v>35.638100000000001</v>
      </c>
      <c r="HM140">
        <v>47.830599999999997</v>
      </c>
      <c r="HN140">
        <v>14.3588</v>
      </c>
      <c r="HO140">
        <v>100</v>
      </c>
      <c r="HP140">
        <v>31</v>
      </c>
      <c r="HQ140">
        <v>836.44600000000003</v>
      </c>
      <c r="HR140">
        <v>38.5852</v>
      </c>
      <c r="HS140">
        <v>98.804599999999994</v>
      </c>
      <c r="HT140">
        <v>98.390500000000003</v>
      </c>
    </row>
    <row r="141" spans="1:228" x14ac:dyDescent="0.2">
      <c r="A141">
        <v>126</v>
      </c>
      <c r="B141">
        <v>1665506626</v>
      </c>
      <c r="C141">
        <v>498.90000009536737</v>
      </c>
      <c r="D141" t="s">
        <v>611</v>
      </c>
      <c r="E141" t="s">
        <v>612</v>
      </c>
      <c r="F141">
        <v>4</v>
      </c>
      <c r="G141">
        <v>1665506624</v>
      </c>
      <c r="H141">
        <f t="shared" si="34"/>
        <v>1.2378729537515232E-3</v>
      </c>
      <c r="I141">
        <f t="shared" si="35"/>
        <v>1.2378729537515232</v>
      </c>
      <c r="J141">
        <f t="shared" si="36"/>
        <v>15.183277175516736</v>
      </c>
      <c r="K141">
        <f t="shared" si="37"/>
        <v>811.12728571428579</v>
      </c>
      <c r="L141">
        <f t="shared" si="38"/>
        <v>389.21778461399992</v>
      </c>
      <c r="M141">
        <f t="shared" si="39"/>
        <v>39.47175470078551</v>
      </c>
      <c r="N141">
        <f t="shared" si="40"/>
        <v>82.258875412335499</v>
      </c>
      <c r="O141">
        <f t="shared" si="41"/>
        <v>6.0870443218576882E-2</v>
      </c>
      <c r="P141">
        <f t="shared" si="42"/>
        <v>3.6892436481846813</v>
      </c>
      <c r="Q141">
        <f t="shared" si="43"/>
        <v>6.0317950033593318E-2</v>
      </c>
      <c r="R141">
        <f t="shared" si="44"/>
        <v>3.7747939979657696E-2</v>
      </c>
      <c r="S141">
        <f t="shared" si="45"/>
        <v>226.13674209184182</v>
      </c>
      <c r="T141">
        <f t="shared" si="46"/>
        <v>35.910147899819407</v>
      </c>
      <c r="U141">
        <f t="shared" si="47"/>
        <v>35.901457142857147</v>
      </c>
      <c r="V141">
        <f t="shared" si="48"/>
        <v>5.9365278086521522</v>
      </c>
      <c r="W141">
        <f t="shared" si="49"/>
        <v>69.669033469703791</v>
      </c>
      <c r="X141">
        <f t="shared" si="50"/>
        <v>3.9568003021219931</v>
      </c>
      <c r="Y141">
        <f t="shared" si="51"/>
        <v>5.6794247100365522</v>
      </c>
      <c r="Z141">
        <f t="shared" si="52"/>
        <v>1.9797275065301592</v>
      </c>
      <c r="AA141">
        <f t="shared" si="53"/>
        <v>-54.590197260442174</v>
      </c>
      <c r="AB141">
        <f t="shared" si="54"/>
        <v>-159.59579100734297</v>
      </c>
      <c r="AC141">
        <f t="shared" si="55"/>
        <v>-10.152256893320105</v>
      </c>
      <c r="AD141">
        <f t="shared" si="56"/>
        <v>1.7984969307365759</v>
      </c>
      <c r="AE141">
        <f t="shared" si="57"/>
        <v>37.623839556060659</v>
      </c>
      <c r="AF141">
        <f t="shared" si="58"/>
        <v>1.2372084785269395</v>
      </c>
      <c r="AG141">
        <f t="shared" si="59"/>
        <v>15.183277175516736</v>
      </c>
      <c r="AH141">
        <v>859.90120715358682</v>
      </c>
      <c r="AI141">
        <v>846.5614242424241</v>
      </c>
      <c r="AJ141">
        <v>1.668232689613744</v>
      </c>
      <c r="AK141">
        <v>66.836007347559729</v>
      </c>
      <c r="AL141">
        <f t="shared" si="60"/>
        <v>1.2378729537515232</v>
      </c>
      <c r="AM141">
        <v>38.522761186809788</v>
      </c>
      <c r="AN141">
        <v>39.016947878787867</v>
      </c>
      <c r="AO141">
        <v>-1.7829063416489211E-5</v>
      </c>
      <c r="AP141">
        <v>85.801768597711657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47172.386792178564</v>
      </c>
      <c r="AV141">
        <f t="shared" si="64"/>
        <v>1200.1142857142861</v>
      </c>
      <c r="AW141">
        <f t="shared" si="65"/>
        <v>1026.02268502168</v>
      </c>
      <c r="AX141">
        <f t="shared" si="66"/>
        <v>0.85493748156744087</v>
      </c>
      <c r="AY141">
        <f t="shared" si="67"/>
        <v>0.18842933942516096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1665506624</v>
      </c>
      <c r="BF141">
        <v>811.12728571428579</v>
      </c>
      <c r="BG141">
        <v>827.17128571428577</v>
      </c>
      <c r="BH141">
        <v>39.016685714285707</v>
      </c>
      <c r="BI141">
        <v>38.522857142857141</v>
      </c>
      <c r="BJ141">
        <v>810.85671428571447</v>
      </c>
      <c r="BK141">
        <v>38.806485714285706</v>
      </c>
      <c r="BL141">
        <v>650.0492857142857</v>
      </c>
      <c r="BM141">
        <v>101.3128571428572</v>
      </c>
      <c r="BN141">
        <v>0.10017242857142861</v>
      </c>
      <c r="BO141">
        <v>35.099042857142862</v>
      </c>
      <c r="BP141">
        <v>35.901457142857147</v>
      </c>
      <c r="BQ141">
        <v>999.89999999999986</v>
      </c>
      <c r="BR141">
        <v>0</v>
      </c>
      <c r="BS141">
        <v>0</v>
      </c>
      <c r="BT141">
        <v>9016.7857142857138</v>
      </c>
      <c r="BU141">
        <v>0</v>
      </c>
      <c r="BV141">
        <v>2060.6171428571429</v>
      </c>
      <c r="BW141">
        <v>-16.044171428571431</v>
      </c>
      <c r="BX141">
        <v>844.05957142857164</v>
      </c>
      <c r="BY141">
        <v>860.3130000000001</v>
      </c>
      <c r="BZ141">
        <v>0.49384571428571428</v>
      </c>
      <c r="CA141">
        <v>827.17128571428577</v>
      </c>
      <c r="CB141">
        <v>38.522857142857141</v>
      </c>
      <c r="CC141">
        <v>3.9528842857142861</v>
      </c>
      <c r="CD141">
        <v>3.9028514285714282</v>
      </c>
      <c r="CE141">
        <v>28.70174285714285</v>
      </c>
      <c r="CF141">
        <v>28.482299999999999</v>
      </c>
      <c r="CG141">
        <v>1200.1142857142861</v>
      </c>
      <c r="CH141">
        <v>0.50000014285714289</v>
      </c>
      <c r="CI141">
        <v>0.49999985714285711</v>
      </c>
      <c r="CJ141">
        <v>0</v>
      </c>
      <c r="CK141">
        <v>807.21600000000012</v>
      </c>
      <c r="CL141">
        <v>4.9990899999999998</v>
      </c>
      <c r="CM141">
        <v>8873.408571428572</v>
      </c>
      <c r="CN141">
        <v>9558.77</v>
      </c>
      <c r="CO141">
        <v>45.625</v>
      </c>
      <c r="CP141">
        <v>48.686999999999998</v>
      </c>
      <c r="CQ141">
        <v>46.544285714285721</v>
      </c>
      <c r="CR141">
        <v>47.186999999999998</v>
      </c>
      <c r="CS141">
        <v>47.125</v>
      </c>
      <c r="CT141">
        <v>597.55857142857144</v>
      </c>
      <c r="CU141">
        <v>597.55571428571432</v>
      </c>
      <c r="CV141">
        <v>0</v>
      </c>
      <c r="CW141">
        <v>1665506630.7</v>
      </c>
      <c r="CX141">
        <v>0</v>
      </c>
      <c r="CY141">
        <v>1665503463</v>
      </c>
      <c r="CZ141" t="s">
        <v>356</v>
      </c>
      <c r="DA141">
        <v>1665503462</v>
      </c>
      <c r="DB141">
        <v>1665503463</v>
      </c>
      <c r="DC141">
        <v>5</v>
      </c>
      <c r="DD141">
        <v>8.5000000000000006E-2</v>
      </c>
      <c r="DE141">
        <v>-1E-3</v>
      </c>
      <c r="DF141">
        <v>-3.5999999999999997E-2</v>
      </c>
      <c r="DG141">
        <v>0.21</v>
      </c>
      <c r="DH141">
        <v>415</v>
      </c>
      <c r="DI141">
        <v>36</v>
      </c>
      <c r="DJ141">
        <v>0.25</v>
      </c>
      <c r="DK141">
        <v>0.11</v>
      </c>
      <c r="DL141">
        <v>-16.073689999999999</v>
      </c>
      <c r="DM141">
        <v>0.29704840525329468</v>
      </c>
      <c r="DN141">
        <v>9.4216980422851662E-2</v>
      </c>
      <c r="DO141">
        <v>0</v>
      </c>
      <c r="DP141">
        <v>0.50020282500000002</v>
      </c>
      <c r="DQ141">
        <v>-4.5903377110712911E-3</v>
      </c>
      <c r="DR141">
        <v>1.2062551564423469E-2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3.2940999999999998</v>
      </c>
      <c r="EB141">
        <v>2.6253000000000002</v>
      </c>
      <c r="EC141">
        <v>0.16253500000000001</v>
      </c>
      <c r="ED141">
        <v>0.16350700000000001</v>
      </c>
      <c r="EE141">
        <v>0.15223800000000001</v>
      </c>
      <c r="EF141">
        <v>0.14940300000000001</v>
      </c>
      <c r="EG141">
        <v>25253.8</v>
      </c>
      <c r="EH141">
        <v>25760.6</v>
      </c>
      <c r="EI141">
        <v>28069.4</v>
      </c>
      <c r="EJ141">
        <v>29661.5</v>
      </c>
      <c r="EK141">
        <v>32682.3</v>
      </c>
      <c r="EL141">
        <v>35071.5</v>
      </c>
      <c r="EM141">
        <v>39547.800000000003</v>
      </c>
      <c r="EN141">
        <v>42452.6</v>
      </c>
      <c r="EO141">
        <v>2.1980200000000001</v>
      </c>
      <c r="EP141">
        <v>2.1438000000000001</v>
      </c>
      <c r="EQ141">
        <v>9.9189600000000003E-2</v>
      </c>
      <c r="ER141">
        <v>0</v>
      </c>
      <c r="ES141">
        <v>34.2973</v>
      </c>
      <c r="ET141">
        <v>999.9</v>
      </c>
      <c r="EU141">
        <v>73.7</v>
      </c>
      <c r="EV141">
        <v>36</v>
      </c>
      <c r="EW141">
        <v>43.4191</v>
      </c>
      <c r="EX141">
        <v>56.7791</v>
      </c>
      <c r="EY141">
        <v>-2.1274000000000002</v>
      </c>
      <c r="EZ141">
        <v>2</v>
      </c>
      <c r="FA141">
        <v>0.69398899999999997</v>
      </c>
      <c r="FB141">
        <v>1.8654599999999999</v>
      </c>
      <c r="FC141">
        <v>20.2576</v>
      </c>
      <c r="FD141">
        <v>5.2163899999999996</v>
      </c>
      <c r="FE141">
        <v>12.0092</v>
      </c>
      <c r="FF141">
        <v>4.9851000000000001</v>
      </c>
      <c r="FG141">
        <v>3.2846500000000001</v>
      </c>
      <c r="FH141">
        <v>6414.7</v>
      </c>
      <c r="FI141">
        <v>9999</v>
      </c>
      <c r="FJ141">
        <v>9999</v>
      </c>
      <c r="FK141">
        <v>490.6</v>
      </c>
      <c r="FL141">
        <v>1.86582</v>
      </c>
      <c r="FM141">
        <v>1.8621300000000001</v>
      </c>
      <c r="FN141">
        <v>1.8641799999999999</v>
      </c>
      <c r="FO141">
        <v>1.86032</v>
      </c>
      <c r="FP141">
        <v>1.8609800000000001</v>
      </c>
      <c r="FQ141">
        <v>1.86009</v>
      </c>
      <c r="FR141">
        <v>1.8617900000000001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0.27300000000000002</v>
      </c>
      <c r="GH141">
        <v>0.2102</v>
      </c>
      <c r="GI141">
        <v>-0.38878066965608271</v>
      </c>
      <c r="GJ141">
        <v>8.4540356221501391E-4</v>
      </c>
      <c r="GK141">
        <v>6.8779579211309249E-8</v>
      </c>
      <c r="GL141">
        <v>-1.3381725072044801E-10</v>
      </c>
      <c r="GM141">
        <v>0.21020000000000039</v>
      </c>
      <c r="GN141">
        <v>0</v>
      </c>
      <c r="GO141">
        <v>0</v>
      </c>
      <c r="GP141">
        <v>0</v>
      </c>
      <c r="GQ141">
        <v>1</v>
      </c>
      <c r="GR141">
        <v>2082</v>
      </c>
      <c r="GS141">
        <v>3</v>
      </c>
      <c r="GT141">
        <v>35</v>
      </c>
      <c r="GU141">
        <v>52.7</v>
      </c>
      <c r="GV141">
        <v>52.7</v>
      </c>
      <c r="GW141">
        <v>2.4060100000000002</v>
      </c>
      <c r="GX141">
        <v>2.5524900000000001</v>
      </c>
      <c r="GY141">
        <v>2.04834</v>
      </c>
      <c r="GZ141">
        <v>2.6245099999999999</v>
      </c>
      <c r="HA141">
        <v>2.1972700000000001</v>
      </c>
      <c r="HB141">
        <v>2.3645</v>
      </c>
      <c r="HC141">
        <v>40.989600000000003</v>
      </c>
      <c r="HD141">
        <v>14.0357</v>
      </c>
      <c r="HE141">
        <v>18</v>
      </c>
      <c r="HF141">
        <v>711.11699999999996</v>
      </c>
      <c r="HG141">
        <v>739.61900000000003</v>
      </c>
      <c r="HH141">
        <v>31.001899999999999</v>
      </c>
      <c r="HI141">
        <v>35.938800000000001</v>
      </c>
      <c r="HJ141">
        <v>30.000800000000002</v>
      </c>
      <c r="HK141">
        <v>35.676499999999997</v>
      </c>
      <c r="HL141">
        <v>35.6447</v>
      </c>
      <c r="HM141">
        <v>48.137700000000002</v>
      </c>
      <c r="HN141">
        <v>14.3588</v>
      </c>
      <c r="HO141">
        <v>100</v>
      </c>
      <c r="HP141">
        <v>31</v>
      </c>
      <c r="HQ141">
        <v>843.125</v>
      </c>
      <c r="HR141">
        <v>38.623199999999997</v>
      </c>
      <c r="HS141">
        <v>98.801599999999993</v>
      </c>
      <c r="HT141">
        <v>98.3904</v>
      </c>
    </row>
    <row r="142" spans="1:228" x14ac:dyDescent="0.2">
      <c r="A142">
        <v>127</v>
      </c>
      <c r="B142">
        <v>1665506630</v>
      </c>
      <c r="C142">
        <v>502.90000009536737</v>
      </c>
      <c r="D142" t="s">
        <v>613</v>
      </c>
      <c r="E142" t="s">
        <v>614</v>
      </c>
      <c r="F142">
        <v>4</v>
      </c>
      <c r="G142">
        <v>1665506627.6875</v>
      </c>
      <c r="H142">
        <f t="shared" si="34"/>
        <v>1.245862652171594E-3</v>
      </c>
      <c r="I142">
        <f t="shared" si="35"/>
        <v>1.2458626521715941</v>
      </c>
      <c r="J142">
        <f t="shared" si="36"/>
        <v>14.470686381368232</v>
      </c>
      <c r="K142">
        <f t="shared" si="37"/>
        <v>817.19287499999996</v>
      </c>
      <c r="L142">
        <f t="shared" si="38"/>
        <v>415.91760736027709</v>
      </c>
      <c r="M142">
        <f t="shared" si="39"/>
        <v>42.1790787640277</v>
      </c>
      <c r="N142">
        <f t="shared" si="40"/>
        <v>82.873247080809222</v>
      </c>
      <c r="O142">
        <f t="shared" si="41"/>
        <v>6.1242756149204776E-2</v>
      </c>
      <c r="P142">
        <f t="shared" si="42"/>
        <v>3.6766491710147347</v>
      </c>
      <c r="Q142">
        <f t="shared" si="43"/>
        <v>6.0681620411865332E-2</v>
      </c>
      <c r="R142">
        <f t="shared" si="44"/>
        <v>3.7975999913947102E-2</v>
      </c>
      <c r="S142">
        <f t="shared" si="45"/>
        <v>226.11609185983383</v>
      </c>
      <c r="T142">
        <f t="shared" si="46"/>
        <v>35.922530177415155</v>
      </c>
      <c r="U142">
        <f t="shared" si="47"/>
        <v>35.904975</v>
      </c>
      <c r="V142">
        <f t="shared" si="48"/>
        <v>5.9376768654572416</v>
      </c>
      <c r="W142">
        <f t="shared" si="49"/>
        <v>69.630644433209739</v>
      </c>
      <c r="X142">
        <f t="shared" si="50"/>
        <v>3.9571471177718611</v>
      </c>
      <c r="Y142">
        <f t="shared" si="51"/>
        <v>5.6830539915045417</v>
      </c>
      <c r="Z142">
        <f t="shared" si="52"/>
        <v>1.9805297476853805</v>
      </c>
      <c r="AA142">
        <f t="shared" si="53"/>
        <v>-54.942542960767298</v>
      </c>
      <c r="AB142">
        <f t="shared" si="54"/>
        <v>-157.45992353571719</v>
      </c>
      <c r="AC142">
        <f t="shared" si="55"/>
        <v>-10.051436652331571</v>
      </c>
      <c r="AD142">
        <f t="shared" si="56"/>
        <v>3.6621887110177624</v>
      </c>
      <c r="AE142">
        <f t="shared" si="57"/>
        <v>37.75953262043631</v>
      </c>
      <c r="AF142">
        <f t="shared" si="58"/>
        <v>1.2313553529190555</v>
      </c>
      <c r="AG142">
        <f t="shared" si="59"/>
        <v>14.470686381368232</v>
      </c>
      <c r="AH142">
        <v>866.8092042442313</v>
      </c>
      <c r="AI142">
        <v>853.51447878787849</v>
      </c>
      <c r="AJ142">
        <v>1.7327226626070249</v>
      </c>
      <c r="AK142">
        <v>66.836007347559729</v>
      </c>
      <c r="AL142">
        <f t="shared" si="60"/>
        <v>1.2458626521715941</v>
      </c>
      <c r="AM142">
        <v>38.525472679771752</v>
      </c>
      <c r="AN142">
        <v>39.022656363636372</v>
      </c>
      <c r="AO142">
        <v>2.5127281080394479E-5</v>
      </c>
      <c r="AP142">
        <v>85.801768597711657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46946.850047783089</v>
      </c>
      <c r="AV142">
        <f t="shared" si="64"/>
        <v>1200.0037500000001</v>
      </c>
      <c r="AW142">
        <f t="shared" si="65"/>
        <v>1025.9282760931783</v>
      </c>
      <c r="AX142">
        <f t="shared" si="66"/>
        <v>0.85493755839777852</v>
      </c>
      <c r="AY142">
        <f t="shared" si="67"/>
        <v>0.18842948770771242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1665506627.6875</v>
      </c>
      <c r="BF142">
        <v>817.19287499999996</v>
      </c>
      <c r="BG142">
        <v>833.29549999999995</v>
      </c>
      <c r="BH142">
        <v>39.020462500000001</v>
      </c>
      <c r="BI142">
        <v>38.528937499999998</v>
      </c>
      <c r="BJ142">
        <v>816.91800000000001</v>
      </c>
      <c r="BK142">
        <v>38.8102625</v>
      </c>
      <c r="BL142">
        <v>650.00350000000003</v>
      </c>
      <c r="BM142">
        <v>101.312</v>
      </c>
      <c r="BN142">
        <v>0.1001018625</v>
      </c>
      <c r="BO142">
        <v>35.110587500000001</v>
      </c>
      <c r="BP142">
        <v>35.904975</v>
      </c>
      <c r="BQ142">
        <v>999.9</v>
      </c>
      <c r="BR142">
        <v>0</v>
      </c>
      <c r="BS142">
        <v>0</v>
      </c>
      <c r="BT142">
        <v>8973.4375</v>
      </c>
      <c r="BU142">
        <v>0</v>
      </c>
      <c r="BV142">
        <v>2059.0374999999999</v>
      </c>
      <c r="BW142">
        <v>-16.102612499999999</v>
      </c>
      <c r="BX142">
        <v>850.37474999999995</v>
      </c>
      <c r="BY142">
        <v>866.68812500000013</v>
      </c>
      <c r="BZ142">
        <v>0.49152512500000001</v>
      </c>
      <c r="CA142">
        <v>833.29549999999995</v>
      </c>
      <c r="CB142">
        <v>38.528937499999998</v>
      </c>
      <c r="CC142">
        <v>3.9532400000000001</v>
      </c>
      <c r="CD142">
        <v>3.9034425000000001</v>
      </c>
      <c r="CE142">
        <v>28.703299999999999</v>
      </c>
      <c r="CF142">
        <v>28.4849</v>
      </c>
      <c r="CG142">
        <v>1200.0037500000001</v>
      </c>
      <c r="CH142">
        <v>0.49999850000000001</v>
      </c>
      <c r="CI142">
        <v>0.50000149999999999</v>
      </c>
      <c r="CJ142">
        <v>0</v>
      </c>
      <c r="CK142">
        <v>806.64424999999994</v>
      </c>
      <c r="CL142">
        <v>4.9990899999999998</v>
      </c>
      <c r="CM142">
        <v>8869.6275000000005</v>
      </c>
      <c r="CN142">
        <v>9557.8962499999998</v>
      </c>
      <c r="CO142">
        <v>45.625</v>
      </c>
      <c r="CP142">
        <v>48.686999999999998</v>
      </c>
      <c r="CQ142">
        <v>46.561999999999998</v>
      </c>
      <c r="CR142">
        <v>47.186999999999998</v>
      </c>
      <c r="CS142">
        <v>47.125</v>
      </c>
      <c r="CT142">
        <v>597.5</v>
      </c>
      <c r="CU142">
        <v>597.50375000000008</v>
      </c>
      <c r="CV142">
        <v>0</v>
      </c>
      <c r="CW142">
        <v>1665506634.9000001</v>
      </c>
      <c r="CX142">
        <v>0</v>
      </c>
      <c r="CY142">
        <v>1665503463</v>
      </c>
      <c r="CZ142" t="s">
        <v>356</v>
      </c>
      <c r="DA142">
        <v>1665503462</v>
      </c>
      <c r="DB142">
        <v>1665503463</v>
      </c>
      <c r="DC142">
        <v>5</v>
      </c>
      <c r="DD142">
        <v>8.5000000000000006E-2</v>
      </c>
      <c r="DE142">
        <v>-1E-3</v>
      </c>
      <c r="DF142">
        <v>-3.5999999999999997E-2</v>
      </c>
      <c r="DG142">
        <v>0.21</v>
      </c>
      <c r="DH142">
        <v>415</v>
      </c>
      <c r="DI142">
        <v>36</v>
      </c>
      <c r="DJ142">
        <v>0.25</v>
      </c>
      <c r="DK142">
        <v>0.11</v>
      </c>
      <c r="DL142">
        <v>-16.087132499999999</v>
      </c>
      <c r="DM142">
        <v>0.39992532833024053</v>
      </c>
      <c r="DN142">
        <v>9.0746565740803767E-2</v>
      </c>
      <c r="DO142">
        <v>0</v>
      </c>
      <c r="DP142">
        <v>0.50129350000000006</v>
      </c>
      <c r="DQ142">
        <v>-8.9720532833021838E-2</v>
      </c>
      <c r="DR142">
        <v>9.126772893525946E-3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3.2940100000000001</v>
      </c>
      <c r="EB142">
        <v>2.62521</v>
      </c>
      <c r="EC142">
        <v>0.163415</v>
      </c>
      <c r="ED142">
        <v>0.164379</v>
      </c>
      <c r="EE142">
        <v>0.15224199999999999</v>
      </c>
      <c r="EF142">
        <v>0.14943100000000001</v>
      </c>
      <c r="EG142">
        <v>25227.1</v>
      </c>
      <c r="EH142">
        <v>25733.9</v>
      </c>
      <c r="EI142">
        <v>28069.4</v>
      </c>
      <c r="EJ142">
        <v>29661.8</v>
      </c>
      <c r="EK142">
        <v>32682</v>
      </c>
      <c r="EL142">
        <v>35070.800000000003</v>
      </c>
      <c r="EM142">
        <v>39547.5</v>
      </c>
      <c r="EN142">
        <v>42453</v>
      </c>
      <c r="EO142">
        <v>2.1977699999999998</v>
      </c>
      <c r="EP142">
        <v>2.1436000000000002</v>
      </c>
      <c r="EQ142">
        <v>9.9640300000000001E-2</v>
      </c>
      <c r="ER142">
        <v>0</v>
      </c>
      <c r="ES142">
        <v>34.307400000000001</v>
      </c>
      <c r="ET142">
        <v>999.9</v>
      </c>
      <c r="EU142">
        <v>73.7</v>
      </c>
      <c r="EV142">
        <v>36</v>
      </c>
      <c r="EW142">
        <v>43.422400000000003</v>
      </c>
      <c r="EX142">
        <v>56.869100000000003</v>
      </c>
      <c r="EY142">
        <v>-2.0512800000000002</v>
      </c>
      <c r="EZ142">
        <v>2</v>
      </c>
      <c r="FA142">
        <v>0.69449899999999998</v>
      </c>
      <c r="FB142">
        <v>1.8751800000000001</v>
      </c>
      <c r="FC142">
        <v>20.2575</v>
      </c>
      <c r="FD142">
        <v>5.2157900000000001</v>
      </c>
      <c r="FE142">
        <v>12.008599999999999</v>
      </c>
      <c r="FF142">
        <v>4.9844999999999997</v>
      </c>
      <c r="FG142">
        <v>3.2845</v>
      </c>
      <c r="FH142">
        <v>6415</v>
      </c>
      <c r="FI142">
        <v>9999</v>
      </c>
      <c r="FJ142">
        <v>9999</v>
      </c>
      <c r="FK142">
        <v>490.6</v>
      </c>
      <c r="FL142">
        <v>1.8658300000000001</v>
      </c>
      <c r="FM142">
        <v>1.86216</v>
      </c>
      <c r="FN142">
        <v>1.8642000000000001</v>
      </c>
      <c r="FO142">
        <v>1.8603099999999999</v>
      </c>
      <c r="FP142">
        <v>1.8609899999999999</v>
      </c>
      <c r="FQ142">
        <v>1.86008</v>
      </c>
      <c r="FR142">
        <v>1.8617699999999999</v>
      </c>
      <c r="FS142">
        <v>1.8583700000000001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0.27800000000000002</v>
      </c>
      <c r="GH142">
        <v>0.2102</v>
      </c>
      <c r="GI142">
        <v>-0.38878066965608271</v>
      </c>
      <c r="GJ142">
        <v>8.4540356221501391E-4</v>
      </c>
      <c r="GK142">
        <v>6.8779579211309249E-8</v>
      </c>
      <c r="GL142">
        <v>-1.3381725072044801E-10</v>
      </c>
      <c r="GM142">
        <v>0.21020000000000039</v>
      </c>
      <c r="GN142">
        <v>0</v>
      </c>
      <c r="GO142">
        <v>0</v>
      </c>
      <c r="GP142">
        <v>0</v>
      </c>
      <c r="GQ142">
        <v>1</v>
      </c>
      <c r="GR142">
        <v>2082</v>
      </c>
      <c r="GS142">
        <v>3</v>
      </c>
      <c r="GT142">
        <v>35</v>
      </c>
      <c r="GU142">
        <v>52.8</v>
      </c>
      <c r="GV142">
        <v>52.8</v>
      </c>
      <c r="GW142">
        <v>2.4218799999999998</v>
      </c>
      <c r="GX142">
        <v>2.5549300000000001</v>
      </c>
      <c r="GY142">
        <v>2.04834</v>
      </c>
      <c r="GZ142">
        <v>2.6245099999999999</v>
      </c>
      <c r="HA142">
        <v>2.1972700000000001</v>
      </c>
      <c r="HB142">
        <v>2.33887</v>
      </c>
      <c r="HC142">
        <v>40.989600000000003</v>
      </c>
      <c r="HD142">
        <v>14.0357</v>
      </c>
      <c r="HE142">
        <v>18</v>
      </c>
      <c r="HF142">
        <v>710.976</v>
      </c>
      <c r="HG142">
        <v>739.50800000000004</v>
      </c>
      <c r="HH142">
        <v>31.002400000000002</v>
      </c>
      <c r="HI142">
        <v>35.945399999999999</v>
      </c>
      <c r="HJ142">
        <v>30.000800000000002</v>
      </c>
      <c r="HK142">
        <v>35.683100000000003</v>
      </c>
      <c r="HL142">
        <v>35.651600000000002</v>
      </c>
      <c r="HM142">
        <v>48.443100000000001</v>
      </c>
      <c r="HN142">
        <v>14.3588</v>
      </c>
      <c r="HO142">
        <v>100</v>
      </c>
      <c r="HP142">
        <v>31</v>
      </c>
      <c r="HQ142">
        <v>849.80399999999997</v>
      </c>
      <c r="HR142">
        <v>38.671799999999998</v>
      </c>
      <c r="HS142">
        <v>98.801100000000005</v>
      </c>
      <c r="HT142">
        <v>98.391400000000004</v>
      </c>
    </row>
    <row r="143" spans="1:228" x14ac:dyDescent="0.2">
      <c r="A143">
        <v>128</v>
      </c>
      <c r="B143">
        <v>1665506634</v>
      </c>
      <c r="C143">
        <v>506.90000009536737</v>
      </c>
      <c r="D143" t="s">
        <v>615</v>
      </c>
      <c r="E143" t="s">
        <v>616</v>
      </c>
      <c r="F143">
        <v>4</v>
      </c>
      <c r="G143">
        <v>1665506632</v>
      </c>
      <c r="H143">
        <f t="shared" si="34"/>
        <v>1.2296770776376849E-3</v>
      </c>
      <c r="I143">
        <f t="shared" si="35"/>
        <v>1.2296770776376849</v>
      </c>
      <c r="J143">
        <f t="shared" si="36"/>
        <v>14.792422693308639</v>
      </c>
      <c r="K143">
        <f t="shared" si="37"/>
        <v>824.30657142857149</v>
      </c>
      <c r="L143">
        <f t="shared" si="38"/>
        <v>408.42741990164927</v>
      </c>
      <c r="M143">
        <f t="shared" si="39"/>
        <v>41.419241085896424</v>
      </c>
      <c r="N143">
        <f t="shared" si="40"/>
        <v>83.594173522703855</v>
      </c>
      <c r="O143">
        <f t="shared" si="41"/>
        <v>6.0292216553275199E-2</v>
      </c>
      <c r="P143">
        <f t="shared" si="42"/>
        <v>3.6815738126382285</v>
      </c>
      <c r="Q143">
        <f t="shared" si="43"/>
        <v>5.9749001307003384E-2</v>
      </c>
      <c r="R143">
        <f t="shared" si="44"/>
        <v>3.7391523480310287E-2</v>
      </c>
      <c r="S143">
        <f t="shared" si="45"/>
        <v>226.10155809251421</v>
      </c>
      <c r="T143">
        <f t="shared" si="46"/>
        <v>35.935000688503564</v>
      </c>
      <c r="U143">
        <f t="shared" si="47"/>
        <v>35.920885714285717</v>
      </c>
      <c r="V143">
        <f t="shared" si="48"/>
        <v>5.9428762819493794</v>
      </c>
      <c r="W143">
        <f t="shared" si="49"/>
        <v>69.599997518747642</v>
      </c>
      <c r="X143">
        <f t="shared" si="50"/>
        <v>3.9576348556296419</v>
      </c>
      <c r="Y143">
        <f t="shared" si="51"/>
        <v>5.6862571791954482</v>
      </c>
      <c r="Z143">
        <f t="shared" si="52"/>
        <v>1.9852414263197375</v>
      </c>
      <c r="AA143">
        <f t="shared" si="53"/>
        <v>-54.228759123821902</v>
      </c>
      <c r="AB143">
        <f t="shared" si="54"/>
        <v>-158.80748945326329</v>
      </c>
      <c r="AC143">
        <f t="shared" si="55"/>
        <v>-10.125182810669036</v>
      </c>
      <c r="AD143">
        <f t="shared" si="56"/>
        <v>2.9401267047599902</v>
      </c>
      <c r="AE143">
        <f t="shared" si="57"/>
        <v>38.034321826792784</v>
      </c>
      <c r="AF143">
        <f t="shared" si="58"/>
        <v>1.2149237207117629</v>
      </c>
      <c r="AG143">
        <f t="shared" si="59"/>
        <v>14.792422693308639</v>
      </c>
      <c r="AH143">
        <v>873.79920903299114</v>
      </c>
      <c r="AI143">
        <v>860.38027878787864</v>
      </c>
      <c r="AJ143">
        <v>1.72917086101679</v>
      </c>
      <c r="AK143">
        <v>66.836007347559729</v>
      </c>
      <c r="AL143">
        <f t="shared" si="60"/>
        <v>1.2296770776376849</v>
      </c>
      <c r="AM143">
        <v>38.537577879549247</v>
      </c>
      <c r="AN143">
        <v>39.028245454545463</v>
      </c>
      <c r="AO143">
        <v>3.3963208670324428E-5</v>
      </c>
      <c r="AP143">
        <v>85.801768597711657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47032.772788155562</v>
      </c>
      <c r="AV143">
        <f t="shared" si="64"/>
        <v>1199.9228571428571</v>
      </c>
      <c r="AW143">
        <f t="shared" si="65"/>
        <v>1025.8594850220279</v>
      </c>
      <c r="AX143">
        <f t="shared" si="66"/>
        <v>0.85493786447631104</v>
      </c>
      <c r="AY143">
        <f t="shared" si="67"/>
        <v>0.18843007843928056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1665506632</v>
      </c>
      <c r="BF143">
        <v>824.30657142857149</v>
      </c>
      <c r="BG143">
        <v>840.52114285714276</v>
      </c>
      <c r="BH143">
        <v>39.025500000000001</v>
      </c>
      <c r="BI143">
        <v>38.54054285714286</v>
      </c>
      <c r="BJ143">
        <v>824.02671428571432</v>
      </c>
      <c r="BK143">
        <v>38.815299999999993</v>
      </c>
      <c r="BL143">
        <v>650.01185714285714</v>
      </c>
      <c r="BM143">
        <v>101.3115714285714</v>
      </c>
      <c r="BN143">
        <v>9.9937857142857148E-2</v>
      </c>
      <c r="BO143">
        <v>35.12077142857143</v>
      </c>
      <c r="BP143">
        <v>35.920885714285717</v>
      </c>
      <c r="BQ143">
        <v>999.89999999999986</v>
      </c>
      <c r="BR143">
        <v>0</v>
      </c>
      <c r="BS143">
        <v>0</v>
      </c>
      <c r="BT143">
        <v>8990.4457142857154</v>
      </c>
      <c r="BU143">
        <v>0</v>
      </c>
      <c r="BV143">
        <v>2055.545714285714</v>
      </c>
      <c r="BW143">
        <v>-16.214642857142859</v>
      </c>
      <c r="BX143">
        <v>857.78200000000004</v>
      </c>
      <c r="BY143">
        <v>874.21371428571422</v>
      </c>
      <c r="BZ143">
        <v>0.48494900000000002</v>
      </c>
      <c r="CA143">
        <v>840.52114285714276</v>
      </c>
      <c r="CB143">
        <v>38.54054285714286</v>
      </c>
      <c r="CC143">
        <v>3.9537314285714289</v>
      </c>
      <c r="CD143">
        <v>3.9045999999999998</v>
      </c>
      <c r="CE143">
        <v>28.705457142857139</v>
      </c>
      <c r="CF143">
        <v>28.490014285714292</v>
      </c>
      <c r="CG143">
        <v>1199.9228571428571</v>
      </c>
      <c r="CH143">
        <v>0.49998685714285718</v>
      </c>
      <c r="CI143">
        <v>0.50001314285714282</v>
      </c>
      <c r="CJ143">
        <v>0</v>
      </c>
      <c r="CK143">
        <v>806.48971428571429</v>
      </c>
      <c r="CL143">
        <v>4.9990899999999998</v>
      </c>
      <c r="CM143">
        <v>8866.2414285714294</v>
      </c>
      <c r="CN143">
        <v>9557.1942857142858</v>
      </c>
      <c r="CO143">
        <v>45.625</v>
      </c>
      <c r="CP143">
        <v>48.705000000000013</v>
      </c>
      <c r="CQ143">
        <v>46.561999999999998</v>
      </c>
      <c r="CR143">
        <v>47.213999999999999</v>
      </c>
      <c r="CS143">
        <v>47.125</v>
      </c>
      <c r="CT143">
        <v>597.44714285714292</v>
      </c>
      <c r="CU143">
        <v>597.47571428571439</v>
      </c>
      <c r="CV143">
        <v>0</v>
      </c>
      <c r="CW143">
        <v>1665506638.5</v>
      </c>
      <c r="CX143">
        <v>0</v>
      </c>
      <c r="CY143">
        <v>1665503463</v>
      </c>
      <c r="CZ143" t="s">
        <v>356</v>
      </c>
      <c r="DA143">
        <v>1665503462</v>
      </c>
      <c r="DB143">
        <v>1665503463</v>
      </c>
      <c r="DC143">
        <v>5</v>
      </c>
      <c r="DD143">
        <v>8.5000000000000006E-2</v>
      </c>
      <c r="DE143">
        <v>-1E-3</v>
      </c>
      <c r="DF143">
        <v>-3.5999999999999997E-2</v>
      </c>
      <c r="DG143">
        <v>0.21</v>
      </c>
      <c r="DH143">
        <v>415</v>
      </c>
      <c r="DI143">
        <v>36</v>
      </c>
      <c r="DJ143">
        <v>0.25</v>
      </c>
      <c r="DK143">
        <v>0.11</v>
      </c>
      <c r="DL143">
        <v>-16.096769999999999</v>
      </c>
      <c r="DM143">
        <v>-0.22395422138836049</v>
      </c>
      <c r="DN143">
        <v>9.9868433951874905E-2</v>
      </c>
      <c r="DO143">
        <v>0</v>
      </c>
      <c r="DP143">
        <v>0.495115425</v>
      </c>
      <c r="DQ143">
        <v>-7.1352056285179585E-2</v>
      </c>
      <c r="DR143">
        <v>7.1737883363237722E-3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3.29406</v>
      </c>
      <c r="EB143">
        <v>2.6252900000000001</v>
      </c>
      <c r="EC143">
        <v>0.16427800000000001</v>
      </c>
      <c r="ED143">
        <v>0.16523099999999999</v>
      </c>
      <c r="EE143">
        <v>0.152257</v>
      </c>
      <c r="EF143">
        <v>0.14945700000000001</v>
      </c>
      <c r="EG143">
        <v>25200.5</v>
      </c>
      <c r="EH143">
        <v>25706.5</v>
      </c>
      <c r="EI143">
        <v>28068.9</v>
      </c>
      <c r="EJ143">
        <v>29660.5</v>
      </c>
      <c r="EK143">
        <v>32680.9</v>
      </c>
      <c r="EL143">
        <v>35068.6</v>
      </c>
      <c r="EM143">
        <v>39546.9</v>
      </c>
      <c r="EN143">
        <v>42451.6</v>
      </c>
      <c r="EO143">
        <v>2.1977000000000002</v>
      </c>
      <c r="EP143">
        <v>2.1438000000000001</v>
      </c>
      <c r="EQ143">
        <v>9.9766999999999995E-2</v>
      </c>
      <c r="ER143">
        <v>0</v>
      </c>
      <c r="ES143">
        <v>34.317100000000003</v>
      </c>
      <c r="ET143">
        <v>999.9</v>
      </c>
      <c r="EU143">
        <v>73.7</v>
      </c>
      <c r="EV143">
        <v>36</v>
      </c>
      <c r="EW143">
        <v>43.421300000000002</v>
      </c>
      <c r="EX143">
        <v>56.719099999999997</v>
      </c>
      <c r="EY143">
        <v>-2.0753200000000001</v>
      </c>
      <c r="EZ143">
        <v>2</v>
      </c>
      <c r="FA143">
        <v>0.69505799999999995</v>
      </c>
      <c r="FB143">
        <v>1.88324</v>
      </c>
      <c r="FC143">
        <v>20.2575</v>
      </c>
      <c r="FD143">
        <v>5.2163899999999996</v>
      </c>
      <c r="FE143">
        <v>12.0085</v>
      </c>
      <c r="FF143">
        <v>4.9844999999999997</v>
      </c>
      <c r="FG143">
        <v>3.2845</v>
      </c>
      <c r="FH143">
        <v>6415</v>
      </c>
      <c r="FI143">
        <v>9999</v>
      </c>
      <c r="FJ143">
        <v>9999</v>
      </c>
      <c r="FK143">
        <v>490.6</v>
      </c>
      <c r="FL143">
        <v>1.8657999999999999</v>
      </c>
      <c r="FM143">
        <v>1.8621399999999999</v>
      </c>
      <c r="FN143">
        <v>1.8642099999999999</v>
      </c>
      <c r="FO143">
        <v>1.8603499999999999</v>
      </c>
      <c r="FP143">
        <v>1.8609899999999999</v>
      </c>
      <c r="FQ143">
        <v>1.8601000000000001</v>
      </c>
      <c r="FR143">
        <v>1.86185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0.28199999999999997</v>
      </c>
      <c r="GH143">
        <v>0.2102</v>
      </c>
      <c r="GI143">
        <v>-0.38878066965608271</v>
      </c>
      <c r="GJ143">
        <v>8.4540356221501391E-4</v>
      </c>
      <c r="GK143">
        <v>6.8779579211309249E-8</v>
      </c>
      <c r="GL143">
        <v>-1.3381725072044801E-10</v>
      </c>
      <c r="GM143">
        <v>0.21020000000000039</v>
      </c>
      <c r="GN143">
        <v>0</v>
      </c>
      <c r="GO143">
        <v>0</v>
      </c>
      <c r="GP143">
        <v>0</v>
      </c>
      <c r="GQ143">
        <v>1</v>
      </c>
      <c r="GR143">
        <v>2082</v>
      </c>
      <c r="GS143">
        <v>3</v>
      </c>
      <c r="GT143">
        <v>35</v>
      </c>
      <c r="GU143">
        <v>52.9</v>
      </c>
      <c r="GV143">
        <v>52.9</v>
      </c>
      <c r="GW143">
        <v>2.4365199999999998</v>
      </c>
      <c r="GX143">
        <v>2.5634800000000002</v>
      </c>
      <c r="GY143">
        <v>2.04834</v>
      </c>
      <c r="GZ143">
        <v>2.6245099999999999</v>
      </c>
      <c r="HA143">
        <v>2.1972700000000001</v>
      </c>
      <c r="HB143">
        <v>2.34131</v>
      </c>
      <c r="HC143">
        <v>40.989600000000003</v>
      </c>
      <c r="HD143">
        <v>14.026999999999999</v>
      </c>
      <c r="HE143">
        <v>18</v>
      </c>
      <c r="HF143">
        <v>710.98299999999995</v>
      </c>
      <c r="HG143">
        <v>739.78</v>
      </c>
      <c r="HH143">
        <v>31.002300000000002</v>
      </c>
      <c r="HI143">
        <v>35.952100000000002</v>
      </c>
      <c r="HJ143">
        <v>30.000800000000002</v>
      </c>
      <c r="HK143">
        <v>35.689700000000002</v>
      </c>
      <c r="HL143">
        <v>35.658200000000001</v>
      </c>
      <c r="HM143">
        <v>48.754600000000003</v>
      </c>
      <c r="HN143">
        <v>14.0627</v>
      </c>
      <c r="HO143">
        <v>100</v>
      </c>
      <c r="HP143">
        <v>31</v>
      </c>
      <c r="HQ143">
        <v>856.50699999999995</v>
      </c>
      <c r="HR143">
        <v>38.706400000000002</v>
      </c>
      <c r="HS143">
        <v>98.799499999999995</v>
      </c>
      <c r="HT143">
        <v>98.387699999999995</v>
      </c>
    </row>
    <row r="144" spans="1:228" x14ac:dyDescent="0.2">
      <c r="A144">
        <v>129</v>
      </c>
      <c r="B144">
        <v>1665506638</v>
      </c>
      <c r="C144">
        <v>510.90000009536737</v>
      </c>
      <c r="D144" t="s">
        <v>617</v>
      </c>
      <c r="E144" t="s">
        <v>618</v>
      </c>
      <c r="F144">
        <v>4</v>
      </c>
      <c r="G144">
        <v>1665506635.6875</v>
      </c>
      <c r="H144">
        <f t="shared" ref="H144:H207" si="68">(I144)/1000</f>
        <v>1.2111324373165434E-3</v>
      </c>
      <c r="I144">
        <f t="shared" ref="I144:I207" si="69">IF(BD144, AL144, AF144)</f>
        <v>1.2111324373165433</v>
      </c>
      <c r="J144">
        <f t="shared" ref="J144:J207" si="70">IF(BD144, AG144, AE144)</f>
        <v>15.073736616366492</v>
      </c>
      <c r="K144">
        <f t="shared" ref="K144:K207" si="71">BF144 - IF(AS144&gt;1, J144*AZ144*100/(AU144*BT144), 0)</f>
        <v>830.35625000000005</v>
      </c>
      <c r="L144">
        <f t="shared" ref="L144:L207" si="72">((R144-H144/2)*K144-J144)/(R144+H144/2)</f>
        <v>400.21374062352794</v>
      </c>
      <c r="M144">
        <f t="shared" ref="M144:M207" si="73">L144*(BM144+BN144)/1000</f>
        <v>40.58576402894613</v>
      </c>
      <c r="N144">
        <f t="shared" ref="N144:N207" si="74">(BF144 - IF(AS144&gt;1, J144*AZ144*100/(AU144*BT144), 0))*(BM144+BN144)/1000</f>
        <v>84.206611122235387</v>
      </c>
      <c r="O144">
        <f t="shared" ref="O144:O207" si="75">2/((1/Q144-1/P144)+SIGN(Q144)*SQRT((1/Q144-1/P144)*(1/Q144-1/P144) + 4*BA144/((BA144+1)*(BA144+1))*(2*1/Q144*1/P144-1/P144*1/P144)))</f>
        <v>5.929222993930252E-2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3.680882967176569</v>
      </c>
      <c r="Q144">
        <f t="shared" ref="Q144:Q207" si="77">H144*(1000-(1000*0.61365*EXP(17.502*U144/(240.97+U144))/(BM144+BN144)+BH144)/2)/(1000*0.61365*EXP(17.502*U144/(240.97+U144))/(BM144+BN144)-BH144)</f>
        <v>5.8766702048481091E-2</v>
      </c>
      <c r="R144">
        <f t="shared" ref="R144:R207" si="78">1/((BA144+1)/(O144/1.6)+1/(P144/1.37)) + BA144/((BA144+1)/(O144/1.6) + BA144/(P144/1.37))</f>
        <v>3.6776016988680334E-2</v>
      </c>
      <c r="S144">
        <f t="shared" ref="S144:S207" si="79">(AV144*AY144)</f>
        <v>226.10147923482671</v>
      </c>
      <c r="T144">
        <f t="shared" ref="T144:T207" si="80">(BO144+(S144+2*0.95*0.0000000567*(((BO144+$B$6)+273)^4-(BO144+273)^4)-44100*H144)/(1.84*29.3*P144+8*0.95*0.0000000567*(BO144+273)^3))</f>
        <v>35.94629412695425</v>
      </c>
      <c r="U144">
        <f t="shared" ref="U144:U207" si="81">($C$6*BP144+$D$6*BQ144+$E$6*T144)</f>
        <v>35.931774999999988</v>
      </c>
      <c r="V144">
        <f t="shared" ref="V144:V207" si="82">0.61365*EXP(17.502*U144/(240.97+U144))</f>
        <v>5.9464370395796404</v>
      </c>
      <c r="W144">
        <f t="shared" ref="W144:W207" si="83">(X144/Y144*100)</f>
        <v>69.587604021561418</v>
      </c>
      <c r="X144">
        <f t="shared" ref="X144:X207" si="84">BH144*(BM144+BN144)/1000</f>
        <v>3.9585239059576138</v>
      </c>
      <c r="Y144">
        <f t="shared" ref="Y144:Y207" si="85">0.61365*EXP(17.502*BO144/(240.97+BO144))</f>
        <v>5.6885474958026752</v>
      </c>
      <c r="Z144">
        <f t="shared" ref="Z144:Z207" si="86">(V144-BH144*(BM144+BN144)/1000)</f>
        <v>1.9879131336220266</v>
      </c>
      <c r="AA144">
        <f t="shared" ref="AA144:AA207" si="87">(-H144*44100)</f>
        <v>-53.410940485659566</v>
      </c>
      <c r="AB144">
        <f t="shared" ref="AB144:AB207" si="88">2*29.3*P144*0.92*(BO144-U144)</f>
        <v>-159.49421303654668</v>
      </c>
      <c r="AC144">
        <f t="shared" ref="AC144:AC207" si="89">2*0.95*0.0000000567*(((BO144+$B$6)+273)^4-(U144+273)^4)</f>
        <v>-10.171773789157813</v>
      </c>
      <c r="AD144">
        <f t="shared" ref="AD144:AD207" si="90">S144+AC144+AA144+AB144</f>
        <v>3.0245519234626386</v>
      </c>
      <c r="AE144">
        <f t="shared" ref="AE144:AE207" si="91">BL144*AS144*(BG144-BF144*(1000-AS144*BI144)/(1000-AS144*BH144))/(100*AZ144)</f>
        <v>38.052726133957876</v>
      </c>
      <c r="AF144">
        <f t="shared" ref="AF144:AF207" si="92">1000*BL144*AS144*(BH144-BI144)/(100*AZ144*(1000-AS144*BH144))</f>
        <v>1.1257097752003578</v>
      </c>
      <c r="AG144">
        <f t="shared" ref="AG144:AG207" si="93">(AH144 - AI144 - BM144*1000/(8.314*(BO144+273.15)) * AK144/BL144 * AJ144) * BL144/(100*AZ144) * (1000 - BI144)/1000</f>
        <v>15.073736616366492</v>
      </c>
      <c r="AH144">
        <v>880.64095000988777</v>
      </c>
      <c r="AI144">
        <v>867.18095757575702</v>
      </c>
      <c r="AJ144">
        <v>1.709670198463322</v>
      </c>
      <c r="AK144">
        <v>66.836007347559729</v>
      </c>
      <c r="AL144">
        <f t="shared" ref="AL144:AL207" si="94">(AN144 - AM144 + BM144*1000/(8.314*(BO144+273.15)) * AP144/BL144 * AO144) * BL144/(100*AZ144) * 1000/(1000 - AN144)</f>
        <v>1.2111324373165433</v>
      </c>
      <c r="AM144">
        <v>38.559949912052844</v>
      </c>
      <c r="AN144">
        <v>39.043290909090913</v>
      </c>
      <c r="AO144">
        <v>9.4141840645449236E-6</v>
      </c>
      <c r="AP144">
        <v>85.801768597711657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47019.378509896764</v>
      </c>
      <c r="AV144">
        <f t="shared" ref="AV144:AV207" si="98">$B$10*BU144+$C$10*BV144+$F$10*CG144*(1-CJ144)</f>
        <v>1199.92625</v>
      </c>
      <c r="AW144">
        <f t="shared" ref="AW144:AW207" si="99">AV144*AX144</f>
        <v>1025.8620135931744</v>
      </c>
      <c r="AX144">
        <f t="shared" ref="AX144:AX207" si="100">($B$10*$D$8+$C$10*$D$8+$F$10*((CT144+CL144)/MAX(CT144+CL144+CU144, 0.1)*$I$8+CU144/MAX(CT144+CL144+CU144, 0.1)*$J$8))/($B$10+$C$10+$F$10)</f>
        <v>0.85493755436484065</v>
      </c>
      <c r="AY144">
        <f t="shared" ref="AY144:AY207" si="101">($B$10*$K$8+$C$10*$K$8+$F$10*((CT144+CL144)/MAX(CT144+CL144+CU144, 0.1)*$P$8+CU144/MAX(CT144+CL144+CU144, 0.1)*$Q$8))/($B$10+$C$10+$F$10)</f>
        <v>0.18842947992414261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1665506635.6875</v>
      </c>
      <c r="BF144">
        <v>830.35625000000005</v>
      </c>
      <c r="BG144">
        <v>846.54925000000003</v>
      </c>
      <c r="BH144">
        <v>39.034762499999999</v>
      </c>
      <c r="BI144">
        <v>38.585462499999998</v>
      </c>
      <c r="BJ144">
        <v>830.07199999999989</v>
      </c>
      <c r="BK144">
        <v>38.824562499999999</v>
      </c>
      <c r="BL144">
        <v>650.07199999999989</v>
      </c>
      <c r="BM144">
        <v>101.31</v>
      </c>
      <c r="BN144">
        <v>0.10022136249999999</v>
      </c>
      <c r="BO144">
        <v>35.128050000000002</v>
      </c>
      <c r="BP144">
        <v>35.931774999999988</v>
      </c>
      <c r="BQ144">
        <v>999.9</v>
      </c>
      <c r="BR144">
        <v>0</v>
      </c>
      <c r="BS144">
        <v>0</v>
      </c>
      <c r="BT144">
        <v>8988.2037500000006</v>
      </c>
      <c r="BU144">
        <v>0</v>
      </c>
      <c r="BV144">
        <v>2055.9324999999999</v>
      </c>
      <c r="BW144">
        <v>-16.1931625</v>
      </c>
      <c r="BX144">
        <v>864.08550000000002</v>
      </c>
      <c r="BY144">
        <v>880.52487500000007</v>
      </c>
      <c r="BZ144">
        <v>0.449266</v>
      </c>
      <c r="CA144">
        <v>846.54925000000003</v>
      </c>
      <c r="CB144">
        <v>38.585462499999998</v>
      </c>
      <c r="CC144">
        <v>3.95460375</v>
      </c>
      <c r="CD144">
        <v>3.90908875</v>
      </c>
      <c r="CE144">
        <v>28.709262500000001</v>
      </c>
      <c r="CF144">
        <v>28.509799999999998</v>
      </c>
      <c r="CG144">
        <v>1199.92625</v>
      </c>
      <c r="CH144">
        <v>0.49999712499999999</v>
      </c>
      <c r="CI144">
        <v>0.50000287499999996</v>
      </c>
      <c r="CJ144">
        <v>0</v>
      </c>
      <c r="CK144">
        <v>806.02887499999997</v>
      </c>
      <c r="CL144">
        <v>4.9990899999999998</v>
      </c>
      <c r="CM144">
        <v>8863.666250000002</v>
      </c>
      <c r="CN144">
        <v>9557.2437500000015</v>
      </c>
      <c r="CO144">
        <v>45.625</v>
      </c>
      <c r="CP144">
        <v>48.734250000000003</v>
      </c>
      <c r="CQ144">
        <v>46.561999999999998</v>
      </c>
      <c r="CR144">
        <v>47.25</v>
      </c>
      <c r="CS144">
        <v>47.125</v>
      </c>
      <c r="CT144">
        <v>597.46125000000006</v>
      </c>
      <c r="CU144">
        <v>597.46500000000003</v>
      </c>
      <c r="CV144">
        <v>0</v>
      </c>
      <c r="CW144">
        <v>1665506642.7</v>
      </c>
      <c r="CX144">
        <v>0</v>
      </c>
      <c r="CY144">
        <v>1665503463</v>
      </c>
      <c r="CZ144" t="s">
        <v>356</v>
      </c>
      <c r="DA144">
        <v>1665503462</v>
      </c>
      <c r="DB144">
        <v>1665503463</v>
      </c>
      <c r="DC144">
        <v>5</v>
      </c>
      <c r="DD144">
        <v>8.5000000000000006E-2</v>
      </c>
      <c r="DE144">
        <v>-1E-3</v>
      </c>
      <c r="DF144">
        <v>-3.5999999999999997E-2</v>
      </c>
      <c r="DG144">
        <v>0.21</v>
      </c>
      <c r="DH144">
        <v>415</v>
      </c>
      <c r="DI144">
        <v>36</v>
      </c>
      <c r="DJ144">
        <v>0.25</v>
      </c>
      <c r="DK144">
        <v>0.11</v>
      </c>
      <c r="DL144">
        <v>-16.097645</v>
      </c>
      <c r="DM144">
        <v>-0.92674671669793796</v>
      </c>
      <c r="DN144">
        <v>9.8060662219872682E-2</v>
      </c>
      <c r="DO144">
        <v>0</v>
      </c>
      <c r="DP144">
        <v>0.48540357499999998</v>
      </c>
      <c r="DQ144">
        <v>-0.13730948217636019</v>
      </c>
      <c r="DR144">
        <v>1.718343630925942E-2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363</v>
      </c>
      <c r="EA144">
        <v>3.2941199999999999</v>
      </c>
      <c r="EB144">
        <v>2.6253600000000001</v>
      </c>
      <c r="EC144">
        <v>0.165135</v>
      </c>
      <c r="ED144">
        <v>0.16608000000000001</v>
      </c>
      <c r="EE144">
        <v>0.15229500000000001</v>
      </c>
      <c r="EF144">
        <v>0.14969299999999999</v>
      </c>
      <c r="EG144">
        <v>25173.7</v>
      </c>
      <c r="EH144">
        <v>25679.599999999999</v>
      </c>
      <c r="EI144">
        <v>28068</v>
      </c>
      <c r="EJ144">
        <v>29659.8</v>
      </c>
      <c r="EK144">
        <v>32678.3</v>
      </c>
      <c r="EL144">
        <v>35058</v>
      </c>
      <c r="EM144">
        <v>39545.4</v>
      </c>
      <c r="EN144">
        <v>42450.5</v>
      </c>
      <c r="EO144">
        <v>2.1977699999999998</v>
      </c>
      <c r="EP144">
        <v>2.1436500000000001</v>
      </c>
      <c r="EQ144">
        <v>9.9886199999999994E-2</v>
      </c>
      <c r="ER144">
        <v>0</v>
      </c>
      <c r="ES144">
        <v>34.329599999999999</v>
      </c>
      <c r="ET144">
        <v>999.9</v>
      </c>
      <c r="EU144">
        <v>73.7</v>
      </c>
      <c r="EV144">
        <v>36</v>
      </c>
      <c r="EW144">
        <v>43.420400000000001</v>
      </c>
      <c r="EX144">
        <v>57.019100000000002</v>
      </c>
      <c r="EY144">
        <v>-2.10737</v>
      </c>
      <c r="EZ144">
        <v>2</v>
      </c>
      <c r="FA144">
        <v>0.69583300000000003</v>
      </c>
      <c r="FB144">
        <v>1.8901399999999999</v>
      </c>
      <c r="FC144">
        <v>20.257200000000001</v>
      </c>
      <c r="FD144">
        <v>5.2160900000000003</v>
      </c>
      <c r="FE144">
        <v>12.0083</v>
      </c>
      <c r="FF144">
        <v>4.9843500000000001</v>
      </c>
      <c r="FG144">
        <v>3.2844500000000001</v>
      </c>
      <c r="FH144">
        <v>6415</v>
      </c>
      <c r="FI144">
        <v>9999</v>
      </c>
      <c r="FJ144">
        <v>9999</v>
      </c>
      <c r="FK144">
        <v>490.6</v>
      </c>
      <c r="FL144">
        <v>1.8657999999999999</v>
      </c>
      <c r="FM144">
        <v>1.86215</v>
      </c>
      <c r="FN144">
        <v>1.8641799999999999</v>
      </c>
      <c r="FO144">
        <v>1.86032</v>
      </c>
      <c r="FP144">
        <v>1.8609800000000001</v>
      </c>
      <c r="FQ144">
        <v>1.86006</v>
      </c>
      <c r="FR144">
        <v>1.86182</v>
      </c>
      <c r="FS144">
        <v>1.8583700000000001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0.28599999999999998</v>
      </c>
      <c r="GH144">
        <v>0.2102</v>
      </c>
      <c r="GI144">
        <v>-0.38878066965608271</v>
      </c>
      <c r="GJ144">
        <v>8.4540356221501391E-4</v>
      </c>
      <c r="GK144">
        <v>6.8779579211309249E-8</v>
      </c>
      <c r="GL144">
        <v>-1.3381725072044801E-10</v>
      </c>
      <c r="GM144">
        <v>0.21020000000000039</v>
      </c>
      <c r="GN144">
        <v>0</v>
      </c>
      <c r="GO144">
        <v>0</v>
      </c>
      <c r="GP144">
        <v>0</v>
      </c>
      <c r="GQ144">
        <v>1</v>
      </c>
      <c r="GR144">
        <v>2082</v>
      </c>
      <c r="GS144">
        <v>3</v>
      </c>
      <c r="GT144">
        <v>35</v>
      </c>
      <c r="GU144">
        <v>52.9</v>
      </c>
      <c r="GV144">
        <v>52.9</v>
      </c>
      <c r="GW144">
        <v>2.4523899999999998</v>
      </c>
      <c r="GX144">
        <v>2.5744600000000002</v>
      </c>
      <c r="GY144">
        <v>2.04834</v>
      </c>
      <c r="GZ144">
        <v>2.6245099999999999</v>
      </c>
      <c r="HA144">
        <v>2.1972700000000001</v>
      </c>
      <c r="HB144">
        <v>2.2875999999999999</v>
      </c>
      <c r="HC144">
        <v>40.989600000000003</v>
      </c>
      <c r="HD144">
        <v>14.026999999999999</v>
      </c>
      <c r="HE144">
        <v>18</v>
      </c>
      <c r="HF144">
        <v>711.11800000000005</v>
      </c>
      <c r="HG144">
        <v>739.70699999999999</v>
      </c>
      <c r="HH144">
        <v>31.002099999999999</v>
      </c>
      <c r="HI144">
        <v>35.957299999999996</v>
      </c>
      <c r="HJ144">
        <v>30.000900000000001</v>
      </c>
      <c r="HK144">
        <v>35.696199999999997</v>
      </c>
      <c r="HL144">
        <v>35.664299999999997</v>
      </c>
      <c r="HM144">
        <v>49.069200000000002</v>
      </c>
      <c r="HN144">
        <v>14.0627</v>
      </c>
      <c r="HO144">
        <v>100</v>
      </c>
      <c r="HP144">
        <v>31</v>
      </c>
      <c r="HQ144">
        <v>863.20899999999995</v>
      </c>
      <c r="HR144">
        <v>38.732100000000003</v>
      </c>
      <c r="HS144">
        <v>98.795900000000003</v>
      </c>
      <c r="HT144">
        <v>98.385300000000001</v>
      </c>
    </row>
    <row r="145" spans="1:228" x14ac:dyDescent="0.2">
      <c r="A145">
        <v>130</v>
      </c>
      <c r="B145">
        <v>1665506642</v>
      </c>
      <c r="C145">
        <v>514.90000009536743</v>
      </c>
      <c r="D145" t="s">
        <v>619</v>
      </c>
      <c r="E145" t="s">
        <v>620</v>
      </c>
      <c r="F145">
        <v>4</v>
      </c>
      <c r="G145">
        <v>1665506640</v>
      </c>
      <c r="H145">
        <f t="shared" si="68"/>
        <v>1.1709103865187981E-3</v>
      </c>
      <c r="I145">
        <f t="shared" si="69"/>
        <v>1.1709103865187982</v>
      </c>
      <c r="J145">
        <f t="shared" si="70"/>
        <v>15.774567757224245</v>
      </c>
      <c r="K145">
        <f t="shared" si="71"/>
        <v>837.40014285714278</v>
      </c>
      <c r="L145">
        <f t="shared" si="72"/>
        <v>372.57014722317962</v>
      </c>
      <c r="M145">
        <f t="shared" si="73"/>
        <v>37.782505828739872</v>
      </c>
      <c r="N145">
        <f t="shared" si="74"/>
        <v>84.921124288401273</v>
      </c>
      <c r="O145">
        <f t="shared" si="75"/>
        <v>5.7155172269398778E-2</v>
      </c>
      <c r="P145">
        <f t="shared" si="76"/>
        <v>3.6802749394627217</v>
      </c>
      <c r="Q145">
        <f t="shared" si="77"/>
        <v>5.6666596317848046E-2</v>
      </c>
      <c r="R145">
        <f t="shared" si="78"/>
        <v>3.5460171034704661E-2</v>
      </c>
      <c r="S145">
        <f t="shared" si="79"/>
        <v>226.11759866263421</v>
      </c>
      <c r="T145">
        <f t="shared" si="80"/>
        <v>35.966519371027736</v>
      </c>
      <c r="U145">
        <f t="shared" si="81"/>
        <v>35.955442857142863</v>
      </c>
      <c r="V145">
        <f t="shared" si="82"/>
        <v>5.9541827368749232</v>
      </c>
      <c r="W145">
        <f t="shared" si="83"/>
        <v>69.589269071120867</v>
      </c>
      <c r="X145">
        <f t="shared" si="84"/>
        <v>3.9611645650468374</v>
      </c>
      <c r="Y145">
        <f t="shared" si="85"/>
        <v>5.6922060224522424</v>
      </c>
      <c r="Z145">
        <f t="shared" si="86"/>
        <v>1.9930181718280857</v>
      </c>
      <c r="AA145">
        <f t="shared" si="87"/>
        <v>-51.637148045478995</v>
      </c>
      <c r="AB145">
        <f t="shared" si="88"/>
        <v>-161.85801066791026</v>
      </c>
      <c r="AC145">
        <f t="shared" si="89"/>
        <v>-10.32600278223317</v>
      </c>
      <c r="AD145">
        <f t="shared" si="90"/>
        <v>2.2964371670117885</v>
      </c>
      <c r="AE145">
        <f t="shared" si="91"/>
        <v>38.524833321170917</v>
      </c>
      <c r="AF145">
        <f t="shared" si="92"/>
        <v>1.0206130188938898</v>
      </c>
      <c r="AG145">
        <f t="shared" si="93"/>
        <v>15.774567757224245</v>
      </c>
      <c r="AH145">
        <v>887.66051497538535</v>
      </c>
      <c r="AI145">
        <v>873.97444242424183</v>
      </c>
      <c r="AJ145">
        <v>1.690496953346917</v>
      </c>
      <c r="AK145">
        <v>66.836007347559729</v>
      </c>
      <c r="AL145">
        <f t="shared" si="94"/>
        <v>1.1709103865187982</v>
      </c>
      <c r="AM145">
        <v>38.645391483804559</v>
      </c>
      <c r="AN145">
        <v>39.071183030302997</v>
      </c>
      <c r="AO145">
        <v>7.9666786419086942E-3</v>
      </c>
      <c r="AP145">
        <v>85.801768597711657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47006.807636548656</v>
      </c>
      <c r="AV145">
        <f t="shared" si="98"/>
        <v>1200.017142857143</v>
      </c>
      <c r="AW145">
        <f t="shared" si="99"/>
        <v>1025.9391993070644</v>
      </c>
      <c r="AX145">
        <f t="shared" si="100"/>
        <v>0.85493711936846739</v>
      </c>
      <c r="AY145">
        <f t="shared" si="101"/>
        <v>0.1884286403811421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1665506640</v>
      </c>
      <c r="BF145">
        <v>837.40014285714278</v>
      </c>
      <c r="BG145">
        <v>853.75714285714275</v>
      </c>
      <c r="BH145">
        <v>39.060714285714283</v>
      </c>
      <c r="BI145">
        <v>38.653342857142853</v>
      </c>
      <c r="BJ145">
        <v>837.11171428571413</v>
      </c>
      <c r="BK145">
        <v>38.850514285714283</v>
      </c>
      <c r="BL145">
        <v>650.0252857142857</v>
      </c>
      <c r="BM145">
        <v>101.3104285714286</v>
      </c>
      <c r="BN145">
        <v>0.1000202</v>
      </c>
      <c r="BO145">
        <v>35.139671428571432</v>
      </c>
      <c r="BP145">
        <v>35.955442857142863</v>
      </c>
      <c r="BQ145">
        <v>999.89999999999986</v>
      </c>
      <c r="BR145">
        <v>0</v>
      </c>
      <c r="BS145">
        <v>0</v>
      </c>
      <c r="BT145">
        <v>8986.0700000000015</v>
      </c>
      <c r="BU145">
        <v>0</v>
      </c>
      <c r="BV145">
        <v>2054.8957142857139</v>
      </c>
      <c r="BW145">
        <v>-16.356942857142862</v>
      </c>
      <c r="BX145">
        <v>871.43900000000008</v>
      </c>
      <c r="BY145">
        <v>888.08457142857151</v>
      </c>
      <c r="BZ145">
        <v>0.40735671428571418</v>
      </c>
      <c r="CA145">
        <v>853.75714285714275</v>
      </c>
      <c r="CB145">
        <v>38.653342857142853</v>
      </c>
      <c r="CC145">
        <v>3.957255714285715</v>
      </c>
      <c r="CD145">
        <v>3.9159871428571429</v>
      </c>
      <c r="CE145">
        <v>28.72081428571429</v>
      </c>
      <c r="CF145">
        <v>28.540142857142861</v>
      </c>
      <c r="CG145">
        <v>1200.017142857143</v>
      </c>
      <c r="CH145">
        <v>0.50001257142857136</v>
      </c>
      <c r="CI145">
        <v>0.49998742857142858</v>
      </c>
      <c r="CJ145">
        <v>0</v>
      </c>
      <c r="CK145">
        <v>805.80071428571421</v>
      </c>
      <c r="CL145">
        <v>4.9990899999999998</v>
      </c>
      <c r="CM145">
        <v>8861.312857142857</v>
      </c>
      <c r="CN145">
        <v>9558.045714285714</v>
      </c>
      <c r="CO145">
        <v>45.686999999999998</v>
      </c>
      <c r="CP145">
        <v>48.732000000000014</v>
      </c>
      <c r="CQ145">
        <v>46.561999999999998</v>
      </c>
      <c r="CR145">
        <v>47.25</v>
      </c>
      <c r="CS145">
        <v>47.125</v>
      </c>
      <c r="CT145">
        <v>597.52428571428572</v>
      </c>
      <c r="CU145">
        <v>597.49285714285725</v>
      </c>
      <c r="CV145">
        <v>0</v>
      </c>
      <c r="CW145">
        <v>1665506646.9000001</v>
      </c>
      <c r="CX145">
        <v>0</v>
      </c>
      <c r="CY145">
        <v>1665503463</v>
      </c>
      <c r="CZ145" t="s">
        <v>356</v>
      </c>
      <c r="DA145">
        <v>1665503462</v>
      </c>
      <c r="DB145">
        <v>1665503463</v>
      </c>
      <c r="DC145">
        <v>5</v>
      </c>
      <c r="DD145">
        <v>8.5000000000000006E-2</v>
      </c>
      <c r="DE145">
        <v>-1E-3</v>
      </c>
      <c r="DF145">
        <v>-3.5999999999999997E-2</v>
      </c>
      <c r="DG145">
        <v>0.21</v>
      </c>
      <c r="DH145">
        <v>415</v>
      </c>
      <c r="DI145">
        <v>36</v>
      </c>
      <c r="DJ145">
        <v>0.25</v>
      </c>
      <c r="DK145">
        <v>0.11</v>
      </c>
      <c r="DL145">
        <v>-16.163497499999998</v>
      </c>
      <c r="DM145">
        <v>-1.006310318949305</v>
      </c>
      <c r="DN145">
        <v>0.10717499122346601</v>
      </c>
      <c r="DO145">
        <v>0</v>
      </c>
      <c r="DP145">
        <v>0.46734779999999992</v>
      </c>
      <c r="DQ145">
        <v>-0.30953871669793731</v>
      </c>
      <c r="DR145">
        <v>3.410976062229109E-2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363</v>
      </c>
      <c r="EA145">
        <v>3.2939799999999999</v>
      </c>
      <c r="EB145">
        <v>2.6250499999999999</v>
      </c>
      <c r="EC145">
        <v>0.16598499999999999</v>
      </c>
      <c r="ED145">
        <v>0.16694899999999999</v>
      </c>
      <c r="EE145">
        <v>0.15237700000000001</v>
      </c>
      <c r="EF145">
        <v>0.14974499999999999</v>
      </c>
      <c r="EG145">
        <v>25148.2</v>
      </c>
      <c r="EH145">
        <v>25652.400000000001</v>
      </c>
      <c r="EI145">
        <v>28068.1</v>
      </c>
      <c r="EJ145">
        <v>29659.4</v>
      </c>
      <c r="EK145">
        <v>32675.4</v>
      </c>
      <c r="EL145">
        <v>35055.4</v>
      </c>
      <c r="EM145">
        <v>39545.699999999997</v>
      </c>
      <c r="EN145">
        <v>42450</v>
      </c>
      <c r="EO145">
        <v>2.1976200000000001</v>
      </c>
      <c r="EP145">
        <v>2.1436199999999999</v>
      </c>
      <c r="EQ145">
        <v>0.10040399999999999</v>
      </c>
      <c r="ER145">
        <v>0</v>
      </c>
      <c r="ES145">
        <v>34.342100000000002</v>
      </c>
      <c r="ET145">
        <v>999.9</v>
      </c>
      <c r="EU145">
        <v>73.7</v>
      </c>
      <c r="EV145">
        <v>36</v>
      </c>
      <c r="EW145">
        <v>43.423999999999999</v>
      </c>
      <c r="EX145">
        <v>56.749099999999999</v>
      </c>
      <c r="EY145">
        <v>-2.11138</v>
      </c>
      <c r="EZ145">
        <v>2</v>
      </c>
      <c r="FA145">
        <v>0.69628299999999999</v>
      </c>
      <c r="FB145">
        <v>1.8986400000000001</v>
      </c>
      <c r="FC145">
        <v>20.257200000000001</v>
      </c>
      <c r="FD145">
        <v>5.2166899999999998</v>
      </c>
      <c r="FE145">
        <v>12.008599999999999</v>
      </c>
      <c r="FF145">
        <v>4.9848499999999998</v>
      </c>
      <c r="FG145">
        <v>3.2846500000000001</v>
      </c>
      <c r="FH145">
        <v>6415.3</v>
      </c>
      <c r="FI145">
        <v>9999</v>
      </c>
      <c r="FJ145">
        <v>9999</v>
      </c>
      <c r="FK145">
        <v>490.6</v>
      </c>
      <c r="FL145">
        <v>1.86582</v>
      </c>
      <c r="FM145">
        <v>1.86216</v>
      </c>
      <c r="FN145">
        <v>1.86419</v>
      </c>
      <c r="FO145">
        <v>1.86033</v>
      </c>
      <c r="FP145">
        <v>1.8609800000000001</v>
      </c>
      <c r="FQ145">
        <v>1.86008</v>
      </c>
      <c r="FR145">
        <v>1.8618399999999999</v>
      </c>
      <c r="FS145">
        <v>1.8583700000000001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0.29099999999999998</v>
      </c>
      <c r="GH145">
        <v>0.2102</v>
      </c>
      <c r="GI145">
        <v>-0.38878066965608271</v>
      </c>
      <c r="GJ145">
        <v>8.4540356221501391E-4</v>
      </c>
      <c r="GK145">
        <v>6.8779579211309249E-8</v>
      </c>
      <c r="GL145">
        <v>-1.3381725072044801E-10</v>
      </c>
      <c r="GM145">
        <v>0.21020000000000039</v>
      </c>
      <c r="GN145">
        <v>0</v>
      </c>
      <c r="GO145">
        <v>0</v>
      </c>
      <c r="GP145">
        <v>0</v>
      </c>
      <c r="GQ145">
        <v>1</v>
      </c>
      <c r="GR145">
        <v>2082</v>
      </c>
      <c r="GS145">
        <v>3</v>
      </c>
      <c r="GT145">
        <v>35</v>
      </c>
      <c r="GU145">
        <v>53</v>
      </c>
      <c r="GV145">
        <v>53</v>
      </c>
      <c r="GW145">
        <v>2.4682599999999999</v>
      </c>
      <c r="GX145">
        <v>2.5720200000000002</v>
      </c>
      <c r="GY145">
        <v>2.04834</v>
      </c>
      <c r="GZ145">
        <v>2.6245099999999999</v>
      </c>
      <c r="HA145">
        <v>2.1972700000000001</v>
      </c>
      <c r="HB145">
        <v>2.3120099999999999</v>
      </c>
      <c r="HC145">
        <v>40.989600000000003</v>
      </c>
      <c r="HD145">
        <v>14.0182</v>
      </c>
      <c r="HE145">
        <v>18</v>
      </c>
      <c r="HF145">
        <v>711.06100000000004</v>
      </c>
      <c r="HG145">
        <v>739.76400000000001</v>
      </c>
      <c r="HH145">
        <v>31.002300000000002</v>
      </c>
      <c r="HI145">
        <v>35.9651</v>
      </c>
      <c r="HJ145">
        <v>30.000800000000002</v>
      </c>
      <c r="HK145">
        <v>35.702800000000003</v>
      </c>
      <c r="HL145">
        <v>35.671300000000002</v>
      </c>
      <c r="HM145">
        <v>49.383600000000001</v>
      </c>
      <c r="HN145">
        <v>14.0627</v>
      </c>
      <c r="HO145">
        <v>100</v>
      </c>
      <c r="HP145">
        <v>31</v>
      </c>
      <c r="HQ145">
        <v>869.93200000000002</v>
      </c>
      <c r="HR145">
        <v>38.734400000000001</v>
      </c>
      <c r="HS145">
        <v>98.796599999999998</v>
      </c>
      <c r="HT145">
        <v>98.384100000000004</v>
      </c>
    </row>
    <row r="146" spans="1:228" x14ac:dyDescent="0.2">
      <c r="A146">
        <v>131</v>
      </c>
      <c r="B146">
        <v>1665506646</v>
      </c>
      <c r="C146">
        <v>518.90000009536743</v>
      </c>
      <c r="D146" t="s">
        <v>621</v>
      </c>
      <c r="E146" t="s">
        <v>622</v>
      </c>
      <c r="F146">
        <v>4</v>
      </c>
      <c r="G146">
        <v>1665506643.6875</v>
      </c>
      <c r="H146">
        <f t="shared" si="68"/>
        <v>1.2423968188365487E-3</v>
      </c>
      <c r="I146">
        <f t="shared" si="69"/>
        <v>1.2423968188365486</v>
      </c>
      <c r="J146">
        <f t="shared" si="70"/>
        <v>15.55816345887818</v>
      </c>
      <c r="K146">
        <f t="shared" si="71"/>
        <v>843.44062499999995</v>
      </c>
      <c r="L146">
        <f t="shared" si="72"/>
        <v>409.34068255875349</v>
      </c>
      <c r="M146">
        <f t="shared" si="73"/>
        <v>41.5116213006538</v>
      </c>
      <c r="N146">
        <f t="shared" si="74"/>
        <v>85.534102292804292</v>
      </c>
      <c r="O146">
        <f t="shared" si="75"/>
        <v>6.0683733685761104E-2</v>
      </c>
      <c r="P146">
        <f t="shared" si="76"/>
        <v>3.6858472238034294</v>
      </c>
      <c r="Q146">
        <f t="shared" si="77"/>
        <v>6.013410709985903E-2</v>
      </c>
      <c r="R146">
        <f t="shared" si="78"/>
        <v>3.7632783645654783E-2</v>
      </c>
      <c r="S146">
        <f t="shared" si="79"/>
        <v>226.12044373456163</v>
      </c>
      <c r="T146">
        <f t="shared" si="80"/>
        <v>35.960013006843532</v>
      </c>
      <c r="U146">
        <f t="shared" si="81"/>
        <v>35.963749999999997</v>
      </c>
      <c r="V146">
        <f t="shared" si="82"/>
        <v>5.956903463803946</v>
      </c>
      <c r="W146">
        <f t="shared" si="83"/>
        <v>69.605642481433989</v>
      </c>
      <c r="X146">
        <f t="shared" si="84"/>
        <v>3.9641965439110729</v>
      </c>
      <c r="Y146">
        <f t="shared" si="85"/>
        <v>5.6952229770286928</v>
      </c>
      <c r="Z146">
        <f t="shared" si="86"/>
        <v>1.9927069198928731</v>
      </c>
      <c r="AA146">
        <f t="shared" si="87"/>
        <v>-54.789699710691799</v>
      </c>
      <c r="AB146">
        <f t="shared" si="88"/>
        <v>-161.85043165893197</v>
      </c>
      <c r="AC146">
        <f t="shared" si="89"/>
        <v>-10.310805516676359</v>
      </c>
      <c r="AD146">
        <f t="shared" si="90"/>
        <v>-0.83049315173849436</v>
      </c>
      <c r="AE146">
        <f t="shared" si="91"/>
        <v>38.905000743067781</v>
      </c>
      <c r="AF146">
        <f t="shared" si="92"/>
        <v>1.0678344907393393</v>
      </c>
      <c r="AG146">
        <f t="shared" si="93"/>
        <v>15.55816345887818</v>
      </c>
      <c r="AH146">
        <v>894.67191688328887</v>
      </c>
      <c r="AI146">
        <v>880.8962848484847</v>
      </c>
      <c r="AJ146">
        <v>1.7355173245115489</v>
      </c>
      <c r="AK146">
        <v>66.836007347559729</v>
      </c>
      <c r="AL146">
        <f t="shared" si="94"/>
        <v>1.2423968188365486</v>
      </c>
      <c r="AM146">
        <v>38.661253410968847</v>
      </c>
      <c r="AN146">
        <v>39.104458181818167</v>
      </c>
      <c r="AO146">
        <v>1.0096170604084629E-2</v>
      </c>
      <c r="AP146">
        <v>85.801768597711657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47104.339596166836</v>
      </c>
      <c r="AV146">
        <f t="shared" si="98"/>
        <v>1200.0287499999999</v>
      </c>
      <c r="AW146">
        <f t="shared" si="99"/>
        <v>1025.9494635930371</v>
      </c>
      <c r="AX146">
        <f t="shared" si="100"/>
        <v>0.8549374034522399</v>
      </c>
      <c r="AY146">
        <f t="shared" si="101"/>
        <v>0.18842918866282299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1665506643.6875</v>
      </c>
      <c r="BF146">
        <v>843.44062499999995</v>
      </c>
      <c r="BG146">
        <v>859.974875</v>
      </c>
      <c r="BH146">
        <v>39.090425000000003</v>
      </c>
      <c r="BI146">
        <v>38.664212499999998</v>
      </c>
      <c r="BJ146">
        <v>843.14774999999997</v>
      </c>
      <c r="BK146">
        <v>38.880225000000003</v>
      </c>
      <c r="BL146">
        <v>650.01600000000008</v>
      </c>
      <c r="BM146">
        <v>101.31100000000001</v>
      </c>
      <c r="BN146">
        <v>9.9934874999999992E-2</v>
      </c>
      <c r="BO146">
        <v>35.149250000000002</v>
      </c>
      <c r="BP146">
        <v>35.963749999999997</v>
      </c>
      <c r="BQ146">
        <v>999.9</v>
      </c>
      <c r="BR146">
        <v>0</v>
      </c>
      <c r="BS146">
        <v>0</v>
      </c>
      <c r="BT146">
        <v>9005.2325000000019</v>
      </c>
      <c r="BU146">
        <v>0</v>
      </c>
      <c r="BV146">
        <v>2053.9825000000001</v>
      </c>
      <c r="BW146">
        <v>-16.534212499999999</v>
      </c>
      <c r="BX146">
        <v>877.75212499999998</v>
      </c>
      <c r="BY146">
        <v>894.56225000000006</v>
      </c>
      <c r="BZ146">
        <v>0.42620799999999998</v>
      </c>
      <c r="CA146">
        <v>859.974875</v>
      </c>
      <c r="CB146">
        <v>38.664212499999998</v>
      </c>
      <c r="CC146">
        <v>3.9602862499999998</v>
      </c>
      <c r="CD146">
        <v>3.9171062499999998</v>
      </c>
      <c r="CE146">
        <v>28.734012499999999</v>
      </c>
      <c r="CF146">
        <v>28.5450625</v>
      </c>
      <c r="CG146">
        <v>1200.0287499999999</v>
      </c>
      <c r="CH146">
        <v>0.50000387499999999</v>
      </c>
      <c r="CI146">
        <v>0.49999612500000001</v>
      </c>
      <c r="CJ146">
        <v>0</v>
      </c>
      <c r="CK146">
        <v>805.33662499999991</v>
      </c>
      <c r="CL146">
        <v>4.9990899999999998</v>
      </c>
      <c r="CM146">
        <v>8858.0537499999991</v>
      </c>
      <c r="CN146">
        <v>9558.0999999999985</v>
      </c>
      <c r="CO146">
        <v>45.686999999999998</v>
      </c>
      <c r="CP146">
        <v>48.75</v>
      </c>
      <c r="CQ146">
        <v>46.577749999999988</v>
      </c>
      <c r="CR146">
        <v>47.25</v>
      </c>
      <c r="CS146">
        <v>47.125</v>
      </c>
      <c r="CT146">
        <v>597.51875000000007</v>
      </c>
      <c r="CU146">
        <v>597.51</v>
      </c>
      <c r="CV146">
        <v>0</v>
      </c>
      <c r="CW146">
        <v>1665506650.5</v>
      </c>
      <c r="CX146">
        <v>0</v>
      </c>
      <c r="CY146">
        <v>1665503463</v>
      </c>
      <c r="CZ146" t="s">
        <v>356</v>
      </c>
      <c r="DA146">
        <v>1665503462</v>
      </c>
      <c r="DB146">
        <v>1665503463</v>
      </c>
      <c r="DC146">
        <v>5</v>
      </c>
      <c r="DD146">
        <v>8.5000000000000006E-2</v>
      </c>
      <c r="DE146">
        <v>-1E-3</v>
      </c>
      <c r="DF146">
        <v>-3.5999999999999997E-2</v>
      </c>
      <c r="DG146">
        <v>0.21</v>
      </c>
      <c r="DH146">
        <v>415</v>
      </c>
      <c r="DI146">
        <v>36</v>
      </c>
      <c r="DJ146">
        <v>0.25</v>
      </c>
      <c r="DK146">
        <v>0.11</v>
      </c>
      <c r="DL146">
        <v>-16.263884999999998</v>
      </c>
      <c r="DM146">
        <v>-1.398238649155761</v>
      </c>
      <c r="DN146">
        <v>0.14994104099611941</v>
      </c>
      <c r="DO146">
        <v>0</v>
      </c>
      <c r="DP146">
        <v>0.45333679999999987</v>
      </c>
      <c r="DQ146">
        <v>-0.317689801125705</v>
      </c>
      <c r="DR146">
        <v>3.4863024820144341E-2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363</v>
      </c>
      <c r="EA146">
        <v>3.2941199999999999</v>
      </c>
      <c r="EB146">
        <v>2.6253099999999998</v>
      </c>
      <c r="EC146">
        <v>0.16684499999999999</v>
      </c>
      <c r="ED146">
        <v>0.16781399999999999</v>
      </c>
      <c r="EE146">
        <v>0.15245500000000001</v>
      </c>
      <c r="EF146">
        <v>0.14976700000000001</v>
      </c>
      <c r="EG146">
        <v>25121.9</v>
      </c>
      <c r="EH146">
        <v>25625.3</v>
      </c>
      <c r="EI146">
        <v>28067.9</v>
      </c>
      <c r="EJ146">
        <v>29659</v>
      </c>
      <c r="EK146">
        <v>32672.3</v>
      </c>
      <c r="EL146">
        <v>35054.400000000001</v>
      </c>
      <c r="EM146">
        <v>39545.599999999999</v>
      </c>
      <c r="EN146">
        <v>42449.8</v>
      </c>
      <c r="EO146">
        <v>2.1974999999999998</v>
      </c>
      <c r="EP146">
        <v>2.1435200000000001</v>
      </c>
      <c r="EQ146">
        <v>0.100054</v>
      </c>
      <c r="ER146">
        <v>0</v>
      </c>
      <c r="ES146">
        <v>34.354500000000002</v>
      </c>
      <c r="ET146">
        <v>999.9</v>
      </c>
      <c r="EU146">
        <v>73.7</v>
      </c>
      <c r="EV146">
        <v>36</v>
      </c>
      <c r="EW146">
        <v>43.421900000000001</v>
      </c>
      <c r="EX146">
        <v>56.989100000000001</v>
      </c>
      <c r="EY146">
        <v>-2.2475999999999998</v>
      </c>
      <c r="EZ146">
        <v>2</v>
      </c>
      <c r="FA146">
        <v>0.69707300000000005</v>
      </c>
      <c r="FB146">
        <v>1.9082399999999999</v>
      </c>
      <c r="FC146">
        <v>20.257000000000001</v>
      </c>
      <c r="FD146">
        <v>5.2163899999999996</v>
      </c>
      <c r="FE146">
        <v>12.008800000000001</v>
      </c>
      <c r="FF146">
        <v>4.9849500000000004</v>
      </c>
      <c r="FG146">
        <v>3.2845800000000001</v>
      </c>
      <c r="FH146">
        <v>6415.3</v>
      </c>
      <c r="FI146">
        <v>9999</v>
      </c>
      <c r="FJ146">
        <v>9999</v>
      </c>
      <c r="FK146">
        <v>490.6</v>
      </c>
      <c r="FL146">
        <v>1.86582</v>
      </c>
      <c r="FM146">
        <v>1.86216</v>
      </c>
      <c r="FN146">
        <v>1.8642000000000001</v>
      </c>
      <c r="FO146">
        <v>1.86033</v>
      </c>
      <c r="FP146">
        <v>1.8609899999999999</v>
      </c>
      <c r="FQ146">
        <v>1.86008</v>
      </c>
      <c r="FR146">
        <v>1.8617999999999999</v>
      </c>
      <c r="FS146">
        <v>1.8583799999999999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0.29499999999999998</v>
      </c>
      <c r="GH146">
        <v>0.2102</v>
      </c>
      <c r="GI146">
        <v>-0.38878066965608271</v>
      </c>
      <c r="GJ146">
        <v>8.4540356221501391E-4</v>
      </c>
      <c r="GK146">
        <v>6.8779579211309249E-8</v>
      </c>
      <c r="GL146">
        <v>-1.3381725072044801E-10</v>
      </c>
      <c r="GM146">
        <v>0.21020000000000039</v>
      </c>
      <c r="GN146">
        <v>0</v>
      </c>
      <c r="GO146">
        <v>0</v>
      </c>
      <c r="GP146">
        <v>0</v>
      </c>
      <c r="GQ146">
        <v>1</v>
      </c>
      <c r="GR146">
        <v>2082</v>
      </c>
      <c r="GS146">
        <v>3</v>
      </c>
      <c r="GT146">
        <v>35</v>
      </c>
      <c r="GU146">
        <v>53.1</v>
      </c>
      <c r="GV146">
        <v>53</v>
      </c>
      <c r="GW146">
        <v>2.4841299999999999</v>
      </c>
      <c r="GX146">
        <v>2.5622600000000002</v>
      </c>
      <c r="GY146">
        <v>2.04834</v>
      </c>
      <c r="GZ146">
        <v>2.6245099999999999</v>
      </c>
      <c r="HA146">
        <v>2.1972700000000001</v>
      </c>
      <c r="HB146">
        <v>2.36694</v>
      </c>
      <c r="HC146">
        <v>40.989600000000003</v>
      </c>
      <c r="HD146">
        <v>14.026999999999999</v>
      </c>
      <c r="HE146">
        <v>18</v>
      </c>
      <c r="HF146">
        <v>711.02599999999995</v>
      </c>
      <c r="HG146">
        <v>739.76</v>
      </c>
      <c r="HH146">
        <v>31.002600000000001</v>
      </c>
      <c r="HI146">
        <v>35.972099999999998</v>
      </c>
      <c r="HJ146">
        <v>30.000900000000001</v>
      </c>
      <c r="HK146">
        <v>35.709400000000002</v>
      </c>
      <c r="HL146">
        <v>35.679099999999998</v>
      </c>
      <c r="HM146">
        <v>49.6952</v>
      </c>
      <c r="HN146">
        <v>14.0627</v>
      </c>
      <c r="HO146">
        <v>100</v>
      </c>
      <c r="HP146">
        <v>31</v>
      </c>
      <c r="HQ146">
        <v>876.64499999999998</v>
      </c>
      <c r="HR146">
        <v>38.725299999999997</v>
      </c>
      <c r="HS146">
        <v>98.796099999999996</v>
      </c>
      <c r="HT146">
        <v>98.383200000000002</v>
      </c>
    </row>
    <row r="147" spans="1:228" x14ac:dyDescent="0.2">
      <c r="A147">
        <v>132</v>
      </c>
      <c r="B147">
        <v>1665506650</v>
      </c>
      <c r="C147">
        <v>522.90000009536743</v>
      </c>
      <c r="D147" t="s">
        <v>623</v>
      </c>
      <c r="E147" t="s">
        <v>624</v>
      </c>
      <c r="F147">
        <v>4</v>
      </c>
      <c r="G147">
        <v>1665506648</v>
      </c>
      <c r="H147">
        <f t="shared" si="68"/>
        <v>1.1818392621944689E-3</v>
      </c>
      <c r="I147">
        <f t="shared" si="69"/>
        <v>1.1818392621944689</v>
      </c>
      <c r="J147">
        <f t="shared" si="70"/>
        <v>15.778292086907406</v>
      </c>
      <c r="K147">
        <f t="shared" si="71"/>
        <v>850.60771428571445</v>
      </c>
      <c r="L147">
        <f t="shared" si="72"/>
        <v>388.96442252839927</v>
      </c>
      <c r="M147">
        <f t="shared" si="73"/>
        <v>39.445545973081344</v>
      </c>
      <c r="N147">
        <f t="shared" si="74"/>
        <v>86.261580122961064</v>
      </c>
      <c r="O147">
        <f t="shared" si="75"/>
        <v>5.765058126589466E-2</v>
      </c>
      <c r="P147">
        <f t="shared" si="76"/>
        <v>3.6798678255661699</v>
      </c>
      <c r="Q147">
        <f t="shared" si="77"/>
        <v>5.7153484120713402E-2</v>
      </c>
      <c r="R147">
        <f t="shared" si="78"/>
        <v>3.576523235908232E-2</v>
      </c>
      <c r="S147">
        <f t="shared" si="79"/>
        <v>226.12404737507396</v>
      </c>
      <c r="T147">
        <f t="shared" si="80"/>
        <v>35.982257414269583</v>
      </c>
      <c r="U147">
        <f t="shared" si="81"/>
        <v>35.977200000000003</v>
      </c>
      <c r="V147">
        <f t="shared" si="82"/>
        <v>5.9613108514651847</v>
      </c>
      <c r="W147">
        <f t="shared" si="83"/>
        <v>69.621612564877367</v>
      </c>
      <c r="X147">
        <f t="shared" si="84"/>
        <v>3.9669347735436182</v>
      </c>
      <c r="Y147">
        <f t="shared" si="85"/>
        <v>5.6978496007213328</v>
      </c>
      <c r="Z147">
        <f t="shared" si="86"/>
        <v>1.9943760779215665</v>
      </c>
      <c r="AA147">
        <f t="shared" si="87"/>
        <v>-52.119111462776075</v>
      </c>
      <c r="AB147">
        <f t="shared" si="88"/>
        <v>-162.60248656915431</v>
      </c>
      <c r="AC147">
        <f t="shared" si="89"/>
        <v>-10.376646691278649</v>
      </c>
      <c r="AD147">
        <f t="shared" si="90"/>
        <v>1.0258026518649501</v>
      </c>
      <c r="AE147">
        <f t="shared" si="91"/>
        <v>39.080114203298024</v>
      </c>
      <c r="AF147">
        <f t="shared" si="92"/>
        <v>1.1121023867720643</v>
      </c>
      <c r="AG147">
        <f t="shared" si="93"/>
        <v>15.778292086907406</v>
      </c>
      <c r="AH147">
        <v>901.69858909783295</v>
      </c>
      <c r="AI147">
        <v>887.83660000000009</v>
      </c>
      <c r="AJ147">
        <v>1.7332542273095051</v>
      </c>
      <c r="AK147">
        <v>66.836007347559729</v>
      </c>
      <c r="AL147">
        <f t="shared" si="94"/>
        <v>1.1818392621944689</v>
      </c>
      <c r="AM147">
        <v>38.671207205201881</v>
      </c>
      <c r="AN147">
        <v>39.124339393939373</v>
      </c>
      <c r="AO147">
        <v>3.5620897922741088E-3</v>
      </c>
      <c r="AP147">
        <v>85.801768597711657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46996.852706259371</v>
      </c>
      <c r="AV147">
        <f t="shared" si="98"/>
        <v>1200.0642857142859</v>
      </c>
      <c r="AW147">
        <f t="shared" si="99"/>
        <v>1025.9782421632508</v>
      </c>
      <c r="AX147">
        <f t="shared" si="100"/>
        <v>0.85493606832285818</v>
      </c>
      <c r="AY147">
        <f t="shared" si="101"/>
        <v>0.18842661186311654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1665506648</v>
      </c>
      <c r="BF147">
        <v>850.60771428571445</v>
      </c>
      <c r="BG147">
        <v>867.23414285714284</v>
      </c>
      <c r="BH147">
        <v>39.117128571428573</v>
      </c>
      <c r="BI147">
        <v>38.67324285714286</v>
      </c>
      <c r="BJ147">
        <v>850.31028571428567</v>
      </c>
      <c r="BK147">
        <v>38.906928571428573</v>
      </c>
      <c r="BL147">
        <v>649.99171428571424</v>
      </c>
      <c r="BM147">
        <v>101.3117142857143</v>
      </c>
      <c r="BN147">
        <v>9.999251428571429E-2</v>
      </c>
      <c r="BO147">
        <v>35.157585714285709</v>
      </c>
      <c r="BP147">
        <v>35.977200000000003</v>
      </c>
      <c r="BQ147">
        <v>999.89999999999986</v>
      </c>
      <c r="BR147">
        <v>0</v>
      </c>
      <c r="BS147">
        <v>0</v>
      </c>
      <c r="BT147">
        <v>8984.5528571428567</v>
      </c>
      <c r="BU147">
        <v>0</v>
      </c>
      <c r="BV147">
        <v>2050.7714285714292</v>
      </c>
      <c r="BW147">
        <v>-16.62661428571429</v>
      </c>
      <c r="BX147">
        <v>885.23557142857146</v>
      </c>
      <c r="BY147">
        <v>902.12228571428568</v>
      </c>
      <c r="BZ147">
        <v>0.44388485714285719</v>
      </c>
      <c r="CA147">
        <v>867.23414285714284</v>
      </c>
      <c r="CB147">
        <v>38.67324285714286</v>
      </c>
      <c r="CC147">
        <v>3.963025714285715</v>
      </c>
      <c r="CD147">
        <v>3.918055714285714</v>
      </c>
      <c r="CE147">
        <v>28.745942857142861</v>
      </c>
      <c r="CF147">
        <v>28.549242857142861</v>
      </c>
      <c r="CG147">
        <v>1200.0642857142859</v>
      </c>
      <c r="CH147">
        <v>0.50004671428571434</v>
      </c>
      <c r="CI147">
        <v>0.49995328571428571</v>
      </c>
      <c r="CJ147">
        <v>0</v>
      </c>
      <c r="CK147">
        <v>804.94771428571426</v>
      </c>
      <c r="CL147">
        <v>4.9990899999999998</v>
      </c>
      <c r="CM147">
        <v>8853.4671428571419</v>
      </c>
      <c r="CN147">
        <v>9558.5328571428563</v>
      </c>
      <c r="CO147">
        <v>45.686999999999998</v>
      </c>
      <c r="CP147">
        <v>48.75</v>
      </c>
      <c r="CQ147">
        <v>46.607000000000014</v>
      </c>
      <c r="CR147">
        <v>47.258857142857153</v>
      </c>
      <c r="CS147">
        <v>47.169285714285706</v>
      </c>
      <c r="CT147">
        <v>597.59</v>
      </c>
      <c r="CU147">
        <v>597.47428571428566</v>
      </c>
      <c r="CV147">
        <v>0</v>
      </c>
      <c r="CW147">
        <v>1665506654.7</v>
      </c>
      <c r="CX147">
        <v>0</v>
      </c>
      <c r="CY147">
        <v>1665503463</v>
      </c>
      <c r="CZ147" t="s">
        <v>356</v>
      </c>
      <c r="DA147">
        <v>1665503462</v>
      </c>
      <c r="DB147">
        <v>1665503463</v>
      </c>
      <c r="DC147">
        <v>5</v>
      </c>
      <c r="DD147">
        <v>8.5000000000000006E-2</v>
      </c>
      <c r="DE147">
        <v>-1E-3</v>
      </c>
      <c r="DF147">
        <v>-3.5999999999999997E-2</v>
      </c>
      <c r="DG147">
        <v>0.21</v>
      </c>
      <c r="DH147">
        <v>415</v>
      </c>
      <c r="DI147">
        <v>36</v>
      </c>
      <c r="DJ147">
        <v>0.25</v>
      </c>
      <c r="DK147">
        <v>0.11</v>
      </c>
      <c r="DL147">
        <v>-16.366732500000001</v>
      </c>
      <c r="DM147">
        <v>-1.727685928705432</v>
      </c>
      <c r="DN147">
        <v>0.17776673955987951</v>
      </c>
      <c r="DO147">
        <v>0</v>
      </c>
      <c r="DP147">
        <v>0.44314110000000012</v>
      </c>
      <c r="DQ147">
        <v>-0.17967217260788079</v>
      </c>
      <c r="DR147">
        <v>2.887035402086369E-2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363</v>
      </c>
      <c r="EA147">
        <v>3.2939500000000002</v>
      </c>
      <c r="EB147">
        <v>2.6251099999999998</v>
      </c>
      <c r="EC147">
        <v>0.167712</v>
      </c>
      <c r="ED147">
        <v>0.16867499999999999</v>
      </c>
      <c r="EE147">
        <v>0.152506</v>
      </c>
      <c r="EF147">
        <v>0.149785</v>
      </c>
      <c r="EG147">
        <v>25095.200000000001</v>
      </c>
      <c r="EH147">
        <v>25598.1</v>
      </c>
      <c r="EI147">
        <v>28067.4</v>
      </c>
      <c r="EJ147">
        <v>29658.400000000001</v>
      </c>
      <c r="EK147">
        <v>32669.9</v>
      </c>
      <c r="EL147">
        <v>35053.1</v>
      </c>
      <c r="EM147">
        <v>39545</v>
      </c>
      <c r="EN147">
        <v>42449.1</v>
      </c>
      <c r="EO147">
        <v>2.1973199999999999</v>
      </c>
      <c r="EP147">
        <v>2.1435200000000001</v>
      </c>
      <c r="EQ147">
        <v>0.10006900000000001</v>
      </c>
      <c r="ER147">
        <v>0</v>
      </c>
      <c r="ES147">
        <v>34.367400000000004</v>
      </c>
      <c r="ET147">
        <v>999.9</v>
      </c>
      <c r="EU147">
        <v>73.7</v>
      </c>
      <c r="EV147">
        <v>36</v>
      </c>
      <c r="EW147">
        <v>43.419699999999999</v>
      </c>
      <c r="EX147">
        <v>56.659100000000002</v>
      </c>
      <c r="EY147">
        <v>-2.22356</v>
      </c>
      <c r="EZ147">
        <v>2</v>
      </c>
      <c r="FA147">
        <v>0.69776400000000005</v>
      </c>
      <c r="FB147">
        <v>1.9198299999999999</v>
      </c>
      <c r="FC147">
        <v>20.256699999999999</v>
      </c>
      <c r="FD147">
        <v>5.2156399999999996</v>
      </c>
      <c r="FE147">
        <v>12.009399999999999</v>
      </c>
      <c r="FF147">
        <v>4.9844499999999998</v>
      </c>
      <c r="FG147">
        <v>3.2844799999999998</v>
      </c>
      <c r="FH147">
        <v>6415.3</v>
      </c>
      <c r="FI147">
        <v>9999</v>
      </c>
      <c r="FJ147">
        <v>9999</v>
      </c>
      <c r="FK147">
        <v>490.6</v>
      </c>
      <c r="FL147">
        <v>1.86582</v>
      </c>
      <c r="FM147">
        <v>1.86216</v>
      </c>
      <c r="FN147">
        <v>1.8642099999999999</v>
      </c>
      <c r="FO147">
        <v>1.8603400000000001</v>
      </c>
      <c r="FP147">
        <v>1.8609899999999999</v>
      </c>
      <c r="FQ147">
        <v>1.86008</v>
      </c>
      <c r="FR147">
        <v>1.8617999999999999</v>
      </c>
      <c r="FS147">
        <v>1.8583799999999999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0.3</v>
      </c>
      <c r="GH147">
        <v>0.2102</v>
      </c>
      <c r="GI147">
        <v>-0.38878066965608271</v>
      </c>
      <c r="GJ147">
        <v>8.4540356221501391E-4</v>
      </c>
      <c r="GK147">
        <v>6.8779579211309249E-8</v>
      </c>
      <c r="GL147">
        <v>-1.3381725072044801E-10</v>
      </c>
      <c r="GM147">
        <v>0.21020000000000039</v>
      </c>
      <c r="GN147">
        <v>0</v>
      </c>
      <c r="GO147">
        <v>0</v>
      </c>
      <c r="GP147">
        <v>0</v>
      </c>
      <c r="GQ147">
        <v>1</v>
      </c>
      <c r="GR147">
        <v>2082</v>
      </c>
      <c r="GS147">
        <v>3</v>
      </c>
      <c r="GT147">
        <v>35</v>
      </c>
      <c r="GU147">
        <v>53.1</v>
      </c>
      <c r="GV147">
        <v>53.1</v>
      </c>
      <c r="GW147">
        <v>2.5</v>
      </c>
      <c r="GX147">
        <v>2.5512700000000001</v>
      </c>
      <c r="GY147">
        <v>2.04834</v>
      </c>
      <c r="GZ147">
        <v>2.6245099999999999</v>
      </c>
      <c r="HA147">
        <v>2.1972700000000001</v>
      </c>
      <c r="HB147">
        <v>2.3718300000000001</v>
      </c>
      <c r="HC147">
        <v>40.989600000000003</v>
      </c>
      <c r="HD147">
        <v>14.026999999999999</v>
      </c>
      <c r="HE147">
        <v>18</v>
      </c>
      <c r="HF147">
        <v>710.96500000000003</v>
      </c>
      <c r="HG147">
        <v>739.83799999999997</v>
      </c>
      <c r="HH147">
        <v>31.0029</v>
      </c>
      <c r="HI147">
        <v>35.979599999999998</v>
      </c>
      <c r="HJ147">
        <v>30.000900000000001</v>
      </c>
      <c r="HK147">
        <v>35.717599999999997</v>
      </c>
      <c r="HL147">
        <v>35.685600000000001</v>
      </c>
      <c r="HM147">
        <v>50.004100000000001</v>
      </c>
      <c r="HN147">
        <v>14.0627</v>
      </c>
      <c r="HO147">
        <v>100</v>
      </c>
      <c r="HP147">
        <v>31</v>
      </c>
      <c r="HQ147">
        <v>883.35900000000004</v>
      </c>
      <c r="HR147">
        <v>38.728299999999997</v>
      </c>
      <c r="HS147">
        <v>98.794499999999999</v>
      </c>
      <c r="HT147">
        <v>98.381399999999999</v>
      </c>
    </row>
    <row r="148" spans="1:228" x14ac:dyDescent="0.2">
      <c r="A148">
        <v>133</v>
      </c>
      <c r="B148">
        <v>1665506654</v>
      </c>
      <c r="C148">
        <v>526.90000009536743</v>
      </c>
      <c r="D148" t="s">
        <v>625</v>
      </c>
      <c r="E148" t="s">
        <v>626</v>
      </c>
      <c r="F148">
        <v>4</v>
      </c>
      <c r="G148">
        <v>1665506651.6875</v>
      </c>
      <c r="H148">
        <f t="shared" si="68"/>
        <v>1.188341946135584E-3</v>
      </c>
      <c r="I148">
        <f t="shared" si="69"/>
        <v>1.188341946135584</v>
      </c>
      <c r="J148">
        <f t="shared" si="70"/>
        <v>15.843061847689468</v>
      </c>
      <c r="K148">
        <f t="shared" si="71"/>
        <v>856.75812500000006</v>
      </c>
      <c r="L148">
        <f t="shared" si="72"/>
        <v>395.29666982166941</v>
      </c>
      <c r="M148">
        <f t="shared" si="73"/>
        <v>40.08785542343999</v>
      </c>
      <c r="N148">
        <f t="shared" si="74"/>
        <v>86.885619004460366</v>
      </c>
      <c r="O148">
        <f t="shared" si="75"/>
        <v>5.7940986658516262E-2</v>
      </c>
      <c r="P148">
        <f t="shared" si="76"/>
        <v>3.6858541082158189</v>
      </c>
      <c r="Q148">
        <f t="shared" si="77"/>
        <v>5.7439700190260748E-2</v>
      </c>
      <c r="R148">
        <f t="shared" si="78"/>
        <v>3.5944489571838344E-2</v>
      </c>
      <c r="S148">
        <f t="shared" si="79"/>
        <v>226.11201560870742</v>
      </c>
      <c r="T148">
        <f t="shared" si="80"/>
        <v>35.987731903294659</v>
      </c>
      <c r="U148">
        <f t="shared" si="81"/>
        <v>35.984650000000002</v>
      </c>
      <c r="V148">
        <f t="shared" si="82"/>
        <v>5.963753337074543</v>
      </c>
      <c r="W148">
        <f t="shared" si="83"/>
        <v>69.616447867739211</v>
      </c>
      <c r="X148">
        <f t="shared" si="84"/>
        <v>3.9684294203072974</v>
      </c>
      <c r="Y148">
        <f t="shared" si="85"/>
        <v>5.7004192857508569</v>
      </c>
      <c r="Z148">
        <f t="shared" si="86"/>
        <v>1.9953239167672456</v>
      </c>
      <c r="AA148">
        <f t="shared" si="87"/>
        <v>-52.405879824579259</v>
      </c>
      <c r="AB148">
        <f t="shared" si="88"/>
        <v>-162.72754963307864</v>
      </c>
      <c r="AC148">
        <f t="shared" si="89"/>
        <v>-10.368548111588288</v>
      </c>
      <c r="AD148">
        <f t="shared" si="90"/>
        <v>0.61003803946124435</v>
      </c>
      <c r="AE148">
        <f t="shared" si="91"/>
        <v>39.339819690929218</v>
      </c>
      <c r="AF148">
        <f t="shared" si="92"/>
        <v>1.1321586336895495</v>
      </c>
      <c r="AG148">
        <f t="shared" si="93"/>
        <v>15.843061847689468</v>
      </c>
      <c r="AH148">
        <v>908.78272533923644</v>
      </c>
      <c r="AI148">
        <v>894.82089696969649</v>
      </c>
      <c r="AJ148">
        <v>1.750840761162749</v>
      </c>
      <c r="AK148">
        <v>66.836007347559729</v>
      </c>
      <c r="AL148">
        <f t="shared" si="94"/>
        <v>1.188341946135584</v>
      </c>
      <c r="AM148">
        <v>38.677712250644078</v>
      </c>
      <c r="AN148">
        <v>39.13613757575758</v>
      </c>
      <c r="AO148">
        <v>3.0470766768220599E-3</v>
      </c>
      <c r="AP148">
        <v>85.801768597711657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47101.949732227979</v>
      </c>
      <c r="AV148">
        <f t="shared" si="98"/>
        <v>1199.99</v>
      </c>
      <c r="AW148">
        <f t="shared" si="99"/>
        <v>1025.9157510925945</v>
      </c>
      <c r="AX148">
        <f t="shared" si="100"/>
        <v>0.85493691705147079</v>
      </c>
      <c r="AY148">
        <f t="shared" si="101"/>
        <v>0.18842824990933876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1665506651.6875</v>
      </c>
      <c r="BF148">
        <v>856.75812500000006</v>
      </c>
      <c r="BG148">
        <v>873.50299999999993</v>
      </c>
      <c r="BH148">
        <v>39.131725000000003</v>
      </c>
      <c r="BI148">
        <v>38.679825000000001</v>
      </c>
      <c r="BJ148">
        <v>856.45662500000003</v>
      </c>
      <c r="BK148">
        <v>38.921525000000003</v>
      </c>
      <c r="BL148">
        <v>649.96887500000003</v>
      </c>
      <c r="BM148">
        <v>101.31212499999999</v>
      </c>
      <c r="BN148">
        <v>9.9949737499999997E-2</v>
      </c>
      <c r="BO148">
        <v>35.165737500000013</v>
      </c>
      <c r="BP148">
        <v>35.984650000000002</v>
      </c>
      <c r="BQ148">
        <v>999.9</v>
      </c>
      <c r="BR148">
        <v>0</v>
      </c>
      <c r="BS148">
        <v>0</v>
      </c>
      <c r="BT148">
        <v>9005.15625</v>
      </c>
      <c r="BU148">
        <v>0</v>
      </c>
      <c r="BV148">
        <v>2045.46875</v>
      </c>
      <c r="BW148">
        <v>-16.744787500000001</v>
      </c>
      <c r="BX148">
        <v>891.65</v>
      </c>
      <c r="BY148">
        <v>908.64949999999999</v>
      </c>
      <c r="BZ148">
        <v>0.451903</v>
      </c>
      <c r="CA148">
        <v>873.50299999999993</v>
      </c>
      <c r="CB148">
        <v>38.679825000000001</v>
      </c>
      <c r="CC148">
        <v>3.9645199999999998</v>
      </c>
      <c r="CD148">
        <v>3.9187349999999999</v>
      </c>
      <c r="CE148">
        <v>28.752437499999999</v>
      </c>
      <c r="CF148">
        <v>28.5522375</v>
      </c>
      <c r="CG148">
        <v>1199.99</v>
      </c>
      <c r="CH148">
        <v>0.50001962499999997</v>
      </c>
      <c r="CI148">
        <v>0.49998037499999998</v>
      </c>
      <c r="CJ148">
        <v>0</v>
      </c>
      <c r="CK148">
        <v>804.63049999999998</v>
      </c>
      <c r="CL148">
        <v>4.9990899999999998</v>
      </c>
      <c r="CM148">
        <v>8851.0025000000005</v>
      </c>
      <c r="CN148">
        <v>9557.8325000000004</v>
      </c>
      <c r="CO148">
        <v>45.686999999999998</v>
      </c>
      <c r="CP148">
        <v>48.75</v>
      </c>
      <c r="CQ148">
        <v>46.609250000000003</v>
      </c>
      <c r="CR148">
        <v>47.280999999999999</v>
      </c>
      <c r="CS148">
        <v>47.171499999999988</v>
      </c>
      <c r="CT148">
        <v>597.51874999999995</v>
      </c>
      <c r="CU148">
        <v>597.47125000000005</v>
      </c>
      <c r="CV148">
        <v>0</v>
      </c>
      <c r="CW148">
        <v>1665506658.9000001</v>
      </c>
      <c r="CX148">
        <v>0</v>
      </c>
      <c r="CY148">
        <v>1665503463</v>
      </c>
      <c r="CZ148" t="s">
        <v>356</v>
      </c>
      <c r="DA148">
        <v>1665503462</v>
      </c>
      <c r="DB148">
        <v>1665503463</v>
      </c>
      <c r="DC148">
        <v>5</v>
      </c>
      <c r="DD148">
        <v>8.5000000000000006E-2</v>
      </c>
      <c r="DE148">
        <v>-1E-3</v>
      </c>
      <c r="DF148">
        <v>-3.5999999999999997E-2</v>
      </c>
      <c r="DG148">
        <v>0.21</v>
      </c>
      <c r="DH148">
        <v>415</v>
      </c>
      <c r="DI148">
        <v>36</v>
      </c>
      <c r="DJ148">
        <v>0.25</v>
      </c>
      <c r="DK148">
        <v>0.11</v>
      </c>
      <c r="DL148">
        <v>-16.472862500000002</v>
      </c>
      <c r="DM148">
        <v>-2.0764581613508239</v>
      </c>
      <c r="DN148">
        <v>0.2048090838897291</v>
      </c>
      <c r="DO148">
        <v>0</v>
      </c>
      <c r="DP148">
        <v>0.4363842</v>
      </c>
      <c r="DQ148">
        <v>2.7598086303939621E-2</v>
      </c>
      <c r="DR148">
        <v>2.113641964146246E-2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3.2938900000000002</v>
      </c>
      <c r="EB148">
        <v>2.6254</v>
      </c>
      <c r="EC148">
        <v>0.168574</v>
      </c>
      <c r="ED148">
        <v>0.16953499999999999</v>
      </c>
      <c r="EE148">
        <v>0.152529</v>
      </c>
      <c r="EF148">
        <v>0.14980299999999999</v>
      </c>
      <c r="EG148">
        <v>25068.5</v>
      </c>
      <c r="EH148">
        <v>25570.799999999999</v>
      </c>
      <c r="EI148">
        <v>28066.7</v>
      </c>
      <c r="EJ148">
        <v>29657.7</v>
      </c>
      <c r="EK148">
        <v>32668.3</v>
      </c>
      <c r="EL148">
        <v>35051.599999999999</v>
      </c>
      <c r="EM148">
        <v>39544</v>
      </c>
      <c r="EN148">
        <v>42448.1</v>
      </c>
      <c r="EO148">
        <v>2.1969699999999999</v>
      </c>
      <c r="EP148">
        <v>2.14337</v>
      </c>
      <c r="EQ148">
        <v>9.9513699999999997E-2</v>
      </c>
      <c r="ER148">
        <v>0</v>
      </c>
      <c r="ES148">
        <v>34.382599999999996</v>
      </c>
      <c r="ET148">
        <v>999.9</v>
      </c>
      <c r="EU148">
        <v>73.8</v>
      </c>
      <c r="EV148">
        <v>36</v>
      </c>
      <c r="EW148">
        <v>43.483400000000003</v>
      </c>
      <c r="EX148">
        <v>57.139099999999999</v>
      </c>
      <c r="EY148">
        <v>-2.1434299999999999</v>
      </c>
      <c r="EZ148">
        <v>2</v>
      </c>
      <c r="FA148">
        <v>0.69865100000000002</v>
      </c>
      <c r="FB148">
        <v>1.9290799999999999</v>
      </c>
      <c r="FC148">
        <v>20.256799999999998</v>
      </c>
      <c r="FD148">
        <v>5.2168400000000004</v>
      </c>
      <c r="FE148">
        <v>12.0082</v>
      </c>
      <c r="FF148">
        <v>4.9850500000000002</v>
      </c>
      <c r="FG148">
        <v>3.2845499999999999</v>
      </c>
      <c r="FH148">
        <v>6415.6</v>
      </c>
      <c r="FI148">
        <v>9999</v>
      </c>
      <c r="FJ148">
        <v>9999</v>
      </c>
      <c r="FK148">
        <v>490.6</v>
      </c>
      <c r="FL148">
        <v>1.86581</v>
      </c>
      <c r="FM148">
        <v>1.86215</v>
      </c>
      <c r="FN148">
        <v>1.8642000000000001</v>
      </c>
      <c r="FO148">
        <v>1.8603400000000001</v>
      </c>
      <c r="FP148">
        <v>1.8609800000000001</v>
      </c>
      <c r="FQ148">
        <v>1.86008</v>
      </c>
      <c r="FR148">
        <v>1.8617900000000001</v>
      </c>
      <c r="FS148">
        <v>1.8583700000000001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0.30499999999999999</v>
      </c>
      <c r="GH148">
        <v>0.2102</v>
      </c>
      <c r="GI148">
        <v>-0.38878066965608271</v>
      </c>
      <c r="GJ148">
        <v>8.4540356221501391E-4</v>
      </c>
      <c r="GK148">
        <v>6.8779579211309249E-8</v>
      </c>
      <c r="GL148">
        <v>-1.3381725072044801E-10</v>
      </c>
      <c r="GM148">
        <v>0.21020000000000039</v>
      </c>
      <c r="GN148">
        <v>0</v>
      </c>
      <c r="GO148">
        <v>0</v>
      </c>
      <c r="GP148">
        <v>0</v>
      </c>
      <c r="GQ148">
        <v>1</v>
      </c>
      <c r="GR148">
        <v>2082</v>
      </c>
      <c r="GS148">
        <v>3</v>
      </c>
      <c r="GT148">
        <v>35</v>
      </c>
      <c r="GU148">
        <v>53.2</v>
      </c>
      <c r="GV148">
        <v>53.2</v>
      </c>
      <c r="GW148">
        <v>2.5146500000000001</v>
      </c>
      <c r="GX148">
        <v>2.5561500000000001</v>
      </c>
      <c r="GY148">
        <v>2.04834</v>
      </c>
      <c r="GZ148">
        <v>2.6257299999999999</v>
      </c>
      <c r="HA148">
        <v>2.1972700000000001</v>
      </c>
      <c r="HB148">
        <v>2.36816</v>
      </c>
      <c r="HC148">
        <v>41.0154</v>
      </c>
      <c r="HD148">
        <v>14.0357</v>
      </c>
      <c r="HE148">
        <v>18</v>
      </c>
      <c r="HF148">
        <v>710.73800000000006</v>
      </c>
      <c r="HG148">
        <v>739.79</v>
      </c>
      <c r="HH148">
        <v>31.002800000000001</v>
      </c>
      <c r="HI148">
        <v>35.987099999999998</v>
      </c>
      <c r="HJ148">
        <v>30.001000000000001</v>
      </c>
      <c r="HK148">
        <v>35.724200000000003</v>
      </c>
      <c r="HL148">
        <v>35.693800000000003</v>
      </c>
      <c r="HM148">
        <v>50.314100000000003</v>
      </c>
      <c r="HN148">
        <v>14.0627</v>
      </c>
      <c r="HO148">
        <v>100</v>
      </c>
      <c r="HP148">
        <v>31</v>
      </c>
      <c r="HQ148">
        <v>890.07799999999997</v>
      </c>
      <c r="HR148">
        <v>38.724200000000003</v>
      </c>
      <c r="HS148">
        <v>98.792000000000002</v>
      </c>
      <c r="HT148">
        <v>98.379099999999994</v>
      </c>
    </row>
    <row r="149" spans="1:228" x14ac:dyDescent="0.2">
      <c r="A149">
        <v>134</v>
      </c>
      <c r="B149">
        <v>1665506658</v>
      </c>
      <c r="C149">
        <v>530.90000009536743</v>
      </c>
      <c r="D149" t="s">
        <v>627</v>
      </c>
      <c r="E149" t="s">
        <v>628</v>
      </c>
      <c r="F149">
        <v>4</v>
      </c>
      <c r="G149">
        <v>1665506656</v>
      </c>
      <c r="H149">
        <f t="shared" si="68"/>
        <v>1.1591113666981881E-3</v>
      </c>
      <c r="I149">
        <f t="shared" si="69"/>
        <v>1.159111366698188</v>
      </c>
      <c r="J149">
        <f t="shared" si="70"/>
        <v>15.711018417166581</v>
      </c>
      <c r="K149">
        <f t="shared" si="71"/>
        <v>864.03899999999999</v>
      </c>
      <c r="L149">
        <f t="shared" si="72"/>
        <v>394.95852897672989</v>
      </c>
      <c r="M149">
        <f t="shared" si="73"/>
        <v>40.053324222650716</v>
      </c>
      <c r="N149">
        <f t="shared" si="74"/>
        <v>87.623463399251975</v>
      </c>
      <c r="O149">
        <f t="shared" si="75"/>
        <v>5.6486760093982451E-2</v>
      </c>
      <c r="P149">
        <f t="shared" si="76"/>
        <v>3.6840267915815876</v>
      </c>
      <c r="Q149">
        <f t="shared" si="77"/>
        <v>5.6009974957758106E-2</v>
      </c>
      <c r="R149">
        <f t="shared" si="78"/>
        <v>3.5048735997350706E-2</v>
      </c>
      <c r="S149">
        <f t="shared" si="79"/>
        <v>226.10980851958519</v>
      </c>
      <c r="T149">
        <f t="shared" si="80"/>
        <v>35.999753215704843</v>
      </c>
      <c r="U149">
        <f t="shared" si="81"/>
        <v>35.989385714285717</v>
      </c>
      <c r="V149">
        <f t="shared" si="82"/>
        <v>5.9653063948650233</v>
      </c>
      <c r="W149">
        <f t="shared" si="83"/>
        <v>69.612488264784517</v>
      </c>
      <c r="X149">
        <f t="shared" si="84"/>
        <v>3.9694216032213707</v>
      </c>
      <c r="Y149">
        <f t="shared" si="85"/>
        <v>5.7021688236784627</v>
      </c>
      <c r="Z149">
        <f t="shared" si="86"/>
        <v>1.9958847916436526</v>
      </c>
      <c r="AA149">
        <f t="shared" si="87"/>
        <v>-51.116811271390091</v>
      </c>
      <c r="AB149">
        <f t="shared" si="88"/>
        <v>-162.48550177841429</v>
      </c>
      <c r="AC149">
        <f t="shared" si="89"/>
        <v>-10.358778543116649</v>
      </c>
      <c r="AD149">
        <f t="shared" si="90"/>
        <v>2.1487169266641786</v>
      </c>
      <c r="AE149">
        <f t="shared" si="91"/>
        <v>39.127717443541009</v>
      </c>
      <c r="AF149">
        <f t="shared" si="92"/>
        <v>1.1361966240608816</v>
      </c>
      <c r="AG149">
        <f t="shared" si="93"/>
        <v>15.711018417166581</v>
      </c>
      <c r="AH149">
        <v>915.71561993089608</v>
      </c>
      <c r="AI149">
        <v>901.8465999999994</v>
      </c>
      <c r="AJ149">
        <v>1.7422359607609721</v>
      </c>
      <c r="AK149">
        <v>66.836007347559729</v>
      </c>
      <c r="AL149">
        <f t="shared" si="94"/>
        <v>1.159111366698188</v>
      </c>
      <c r="AM149">
        <v>38.685859014965537</v>
      </c>
      <c r="AN149">
        <v>39.145246060606063</v>
      </c>
      <c r="AO149">
        <v>6.2158391817467397E-4</v>
      </c>
      <c r="AP149">
        <v>85.801768597711657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47068.633899331013</v>
      </c>
      <c r="AV149">
        <f t="shared" si="98"/>
        <v>1199.977142857143</v>
      </c>
      <c r="AW149">
        <f t="shared" si="99"/>
        <v>1025.9048707355366</v>
      </c>
      <c r="AX149">
        <f t="shared" si="100"/>
        <v>0.85493701012742562</v>
      </c>
      <c r="AY149">
        <f t="shared" si="101"/>
        <v>0.18842842954593136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1665506656</v>
      </c>
      <c r="BF149">
        <v>864.03899999999999</v>
      </c>
      <c r="BG149">
        <v>880.69985714285724</v>
      </c>
      <c r="BH149">
        <v>39.141742857142859</v>
      </c>
      <c r="BI149">
        <v>38.688257142857147</v>
      </c>
      <c r="BJ149">
        <v>863.73242857142861</v>
      </c>
      <c r="BK149">
        <v>38.931542857142858</v>
      </c>
      <c r="BL149">
        <v>649.99942857142867</v>
      </c>
      <c r="BM149">
        <v>101.3112857142857</v>
      </c>
      <c r="BN149">
        <v>0.1001822857142857</v>
      </c>
      <c r="BO149">
        <v>35.171285714285723</v>
      </c>
      <c r="BP149">
        <v>35.989385714285717</v>
      </c>
      <c r="BQ149">
        <v>999.89999999999986</v>
      </c>
      <c r="BR149">
        <v>0</v>
      </c>
      <c r="BS149">
        <v>0</v>
      </c>
      <c r="BT149">
        <v>8998.9285714285706</v>
      </c>
      <c r="BU149">
        <v>0</v>
      </c>
      <c r="BV149">
        <v>2042.6557142857141</v>
      </c>
      <c r="BW149">
        <v>-16.66094285714286</v>
      </c>
      <c r="BX149">
        <v>899.23642857142852</v>
      </c>
      <c r="BY149">
        <v>916.14400000000001</v>
      </c>
      <c r="BZ149">
        <v>0.45349942857142861</v>
      </c>
      <c r="CA149">
        <v>880.69985714285724</v>
      </c>
      <c r="CB149">
        <v>38.688257142857147</v>
      </c>
      <c r="CC149">
        <v>3.9654957142857148</v>
      </c>
      <c r="CD149">
        <v>3.9195542857142862</v>
      </c>
      <c r="CE149">
        <v>28.756699999999999</v>
      </c>
      <c r="CF149">
        <v>28.55582857142857</v>
      </c>
      <c r="CG149">
        <v>1199.977142857143</v>
      </c>
      <c r="CH149">
        <v>0.50001642857142858</v>
      </c>
      <c r="CI149">
        <v>0.49998357142857142</v>
      </c>
      <c r="CJ149">
        <v>0</v>
      </c>
      <c r="CK149">
        <v>804.26142857142861</v>
      </c>
      <c r="CL149">
        <v>4.9990899999999998</v>
      </c>
      <c r="CM149">
        <v>8848.15</v>
      </c>
      <c r="CN149">
        <v>9557.73</v>
      </c>
      <c r="CO149">
        <v>45.686999999999998</v>
      </c>
      <c r="CP149">
        <v>48.75</v>
      </c>
      <c r="CQ149">
        <v>46.625</v>
      </c>
      <c r="CR149">
        <v>47.311999999999998</v>
      </c>
      <c r="CS149">
        <v>47.186999999999998</v>
      </c>
      <c r="CT149">
        <v>597.50857142857149</v>
      </c>
      <c r="CU149">
        <v>597.46857142857141</v>
      </c>
      <c r="CV149">
        <v>0</v>
      </c>
      <c r="CW149">
        <v>1665506662.5</v>
      </c>
      <c r="CX149">
        <v>0</v>
      </c>
      <c r="CY149">
        <v>1665503463</v>
      </c>
      <c r="CZ149" t="s">
        <v>356</v>
      </c>
      <c r="DA149">
        <v>1665503462</v>
      </c>
      <c r="DB149">
        <v>1665503463</v>
      </c>
      <c r="DC149">
        <v>5</v>
      </c>
      <c r="DD149">
        <v>8.5000000000000006E-2</v>
      </c>
      <c r="DE149">
        <v>-1E-3</v>
      </c>
      <c r="DF149">
        <v>-3.5999999999999997E-2</v>
      </c>
      <c r="DG149">
        <v>0.21</v>
      </c>
      <c r="DH149">
        <v>415</v>
      </c>
      <c r="DI149">
        <v>36</v>
      </c>
      <c r="DJ149">
        <v>0.25</v>
      </c>
      <c r="DK149">
        <v>0.11</v>
      </c>
      <c r="DL149">
        <v>-16.57310731707317</v>
      </c>
      <c r="DM149">
        <v>-1.409318466898948</v>
      </c>
      <c r="DN149">
        <v>0.16159916443614561</v>
      </c>
      <c r="DO149">
        <v>0</v>
      </c>
      <c r="DP149">
        <v>0.43591270731707321</v>
      </c>
      <c r="DQ149">
        <v>0.17263624390244031</v>
      </c>
      <c r="DR149">
        <v>1.7980632795294351E-2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363</v>
      </c>
      <c r="EA149">
        <v>3.29406</v>
      </c>
      <c r="EB149">
        <v>2.6254499999999998</v>
      </c>
      <c r="EC149">
        <v>0.169437</v>
      </c>
      <c r="ED149">
        <v>0.170381</v>
      </c>
      <c r="EE149">
        <v>0.152555</v>
      </c>
      <c r="EF149">
        <v>0.14981800000000001</v>
      </c>
      <c r="EG149">
        <v>25041.9</v>
      </c>
      <c r="EH149">
        <v>25544.5</v>
      </c>
      <c r="EI149">
        <v>28066.2</v>
      </c>
      <c r="EJ149">
        <v>29657.5</v>
      </c>
      <c r="EK149">
        <v>32666.9</v>
      </c>
      <c r="EL149">
        <v>35050.6</v>
      </c>
      <c r="EM149">
        <v>39543.5</v>
      </c>
      <c r="EN149">
        <v>42447.5</v>
      </c>
      <c r="EO149">
        <v>2.1972499999999999</v>
      </c>
      <c r="EP149">
        <v>2.1431300000000002</v>
      </c>
      <c r="EQ149">
        <v>9.9029400000000004E-2</v>
      </c>
      <c r="ER149">
        <v>0</v>
      </c>
      <c r="ES149">
        <v>34.393900000000002</v>
      </c>
      <c r="ET149">
        <v>999.9</v>
      </c>
      <c r="EU149">
        <v>73.8</v>
      </c>
      <c r="EV149">
        <v>36</v>
      </c>
      <c r="EW149">
        <v>43.479100000000003</v>
      </c>
      <c r="EX149">
        <v>57.1691</v>
      </c>
      <c r="EY149">
        <v>-2.1314099999999998</v>
      </c>
      <c r="EZ149">
        <v>2</v>
      </c>
      <c r="FA149">
        <v>0.69935000000000003</v>
      </c>
      <c r="FB149">
        <v>1.9392</v>
      </c>
      <c r="FC149">
        <v>20.256699999999999</v>
      </c>
      <c r="FD149">
        <v>5.2166899999999998</v>
      </c>
      <c r="FE149">
        <v>12.008599999999999</v>
      </c>
      <c r="FF149">
        <v>4.9851999999999999</v>
      </c>
      <c r="FG149">
        <v>3.2845800000000001</v>
      </c>
      <c r="FH149">
        <v>6415.6</v>
      </c>
      <c r="FI149">
        <v>9999</v>
      </c>
      <c r="FJ149">
        <v>9999</v>
      </c>
      <c r="FK149">
        <v>490.6</v>
      </c>
      <c r="FL149">
        <v>1.86581</v>
      </c>
      <c r="FM149">
        <v>1.86215</v>
      </c>
      <c r="FN149">
        <v>1.8642099999999999</v>
      </c>
      <c r="FO149">
        <v>1.86032</v>
      </c>
      <c r="FP149">
        <v>1.8609599999999999</v>
      </c>
      <c r="FQ149">
        <v>1.86008</v>
      </c>
      <c r="FR149">
        <v>1.86178</v>
      </c>
      <c r="FS149">
        <v>1.8583700000000001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0.309</v>
      </c>
      <c r="GH149">
        <v>0.2102</v>
      </c>
      <c r="GI149">
        <v>-0.38878066965608271</v>
      </c>
      <c r="GJ149">
        <v>8.4540356221501391E-4</v>
      </c>
      <c r="GK149">
        <v>6.8779579211309249E-8</v>
      </c>
      <c r="GL149">
        <v>-1.3381725072044801E-10</v>
      </c>
      <c r="GM149">
        <v>0.21020000000000039</v>
      </c>
      <c r="GN149">
        <v>0</v>
      </c>
      <c r="GO149">
        <v>0</v>
      </c>
      <c r="GP149">
        <v>0</v>
      </c>
      <c r="GQ149">
        <v>1</v>
      </c>
      <c r="GR149">
        <v>2082</v>
      </c>
      <c r="GS149">
        <v>3</v>
      </c>
      <c r="GT149">
        <v>35</v>
      </c>
      <c r="GU149">
        <v>53.3</v>
      </c>
      <c r="GV149">
        <v>53.2</v>
      </c>
      <c r="GW149">
        <v>2.5305200000000001</v>
      </c>
      <c r="GX149">
        <v>2.5549300000000001</v>
      </c>
      <c r="GY149">
        <v>2.04834</v>
      </c>
      <c r="GZ149">
        <v>2.6257299999999999</v>
      </c>
      <c r="HA149">
        <v>2.1972700000000001</v>
      </c>
      <c r="HB149">
        <v>2.3754900000000001</v>
      </c>
      <c r="HC149">
        <v>41.0154</v>
      </c>
      <c r="HD149">
        <v>14.026999999999999</v>
      </c>
      <c r="HE149">
        <v>18</v>
      </c>
      <c r="HF149">
        <v>711.04899999999998</v>
      </c>
      <c r="HG149">
        <v>739.64</v>
      </c>
      <c r="HH149">
        <v>31.002800000000001</v>
      </c>
      <c r="HI149">
        <v>35.995199999999997</v>
      </c>
      <c r="HJ149">
        <v>30.001000000000001</v>
      </c>
      <c r="HK149">
        <v>35.731299999999997</v>
      </c>
      <c r="HL149">
        <v>35.701599999999999</v>
      </c>
      <c r="HM149">
        <v>50.624000000000002</v>
      </c>
      <c r="HN149">
        <v>14.0627</v>
      </c>
      <c r="HO149">
        <v>100</v>
      </c>
      <c r="HP149">
        <v>31</v>
      </c>
      <c r="HQ149">
        <v>896.78499999999997</v>
      </c>
      <c r="HR149">
        <v>38.7196</v>
      </c>
      <c r="HS149">
        <v>98.790599999999998</v>
      </c>
      <c r="HT149">
        <v>98.378100000000003</v>
      </c>
    </row>
    <row r="150" spans="1:228" x14ac:dyDescent="0.2">
      <c r="A150">
        <v>135</v>
      </c>
      <c r="B150">
        <v>1665506662</v>
      </c>
      <c r="C150">
        <v>534.90000009536743</v>
      </c>
      <c r="D150" t="s">
        <v>629</v>
      </c>
      <c r="E150" t="s">
        <v>630</v>
      </c>
      <c r="F150">
        <v>4</v>
      </c>
      <c r="G150">
        <v>1665506659.6875</v>
      </c>
      <c r="H150">
        <f t="shared" si="68"/>
        <v>1.1707974534294311E-3</v>
      </c>
      <c r="I150">
        <f t="shared" si="69"/>
        <v>1.170797453429431</v>
      </c>
      <c r="J150">
        <f t="shared" si="70"/>
        <v>15.814383188096302</v>
      </c>
      <c r="K150">
        <f t="shared" si="71"/>
        <v>870.19087500000001</v>
      </c>
      <c r="L150">
        <f t="shared" si="72"/>
        <v>402.41578550226239</v>
      </c>
      <c r="M150">
        <f t="shared" si="73"/>
        <v>40.809345875347972</v>
      </c>
      <c r="N150">
        <f t="shared" si="74"/>
        <v>88.246837412512605</v>
      </c>
      <c r="O150">
        <f t="shared" si="75"/>
        <v>5.7056538863476933E-2</v>
      </c>
      <c r="P150">
        <f t="shared" si="76"/>
        <v>3.6923677334844203</v>
      </c>
      <c r="Q150">
        <f t="shared" si="77"/>
        <v>5.6571219986553671E-2</v>
      </c>
      <c r="R150">
        <f t="shared" si="78"/>
        <v>3.5400272221727799E-2</v>
      </c>
      <c r="S150">
        <f t="shared" si="79"/>
        <v>226.1128312337901</v>
      </c>
      <c r="T150">
        <f t="shared" si="80"/>
        <v>35.997686129270853</v>
      </c>
      <c r="U150">
        <f t="shared" si="81"/>
        <v>35.992487500000003</v>
      </c>
      <c r="V150">
        <f t="shared" si="82"/>
        <v>5.9663238029819272</v>
      </c>
      <c r="W150">
        <f t="shared" si="83"/>
        <v>69.620618399487753</v>
      </c>
      <c r="X150">
        <f t="shared" si="84"/>
        <v>3.9703494469606913</v>
      </c>
      <c r="Y150">
        <f t="shared" si="85"/>
        <v>5.7028356516148149</v>
      </c>
      <c r="Z150">
        <f t="shared" si="86"/>
        <v>1.995974356021236</v>
      </c>
      <c r="AA150">
        <f t="shared" si="87"/>
        <v>-51.632167696237907</v>
      </c>
      <c r="AB150">
        <f t="shared" si="88"/>
        <v>-163.04995706010382</v>
      </c>
      <c r="AC150">
        <f t="shared" si="89"/>
        <v>-10.37154527527278</v>
      </c>
      <c r="AD150">
        <f t="shared" si="90"/>
        <v>1.0591612021756021</v>
      </c>
      <c r="AE150">
        <f t="shared" si="91"/>
        <v>39.328992142920697</v>
      </c>
      <c r="AF150">
        <f t="shared" si="92"/>
        <v>1.1445815379657296</v>
      </c>
      <c r="AG150">
        <f t="shared" si="93"/>
        <v>15.814383188096302</v>
      </c>
      <c r="AH150">
        <v>922.77661898603913</v>
      </c>
      <c r="AI150">
        <v>908.82190303030336</v>
      </c>
      <c r="AJ150">
        <v>1.752548740055492</v>
      </c>
      <c r="AK150">
        <v>66.836007347559729</v>
      </c>
      <c r="AL150">
        <f t="shared" si="94"/>
        <v>1.170797453429431</v>
      </c>
      <c r="AM150">
        <v>38.692248222762231</v>
      </c>
      <c r="AN150">
        <v>39.157141818181813</v>
      </c>
      <c r="AO150">
        <v>4.5357831219584443E-4</v>
      </c>
      <c r="AP150">
        <v>85.801768597711657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47216.50383633779</v>
      </c>
      <c r="AV150">
        <f t="shared" si="98"/>
        <v>1199.9937500000001</v>
      </c>
      <c r="AW150">
        <f t="shared" si="99"/>
        <v>1025.9190135926374</v>
      </c>
      <c r="AX150">
        <f t="shared" si="100"/>
        <v>0.85493696412388598</v>
      </c>
      <c r="AY150">
        <f t="shared" si="101"/>
        <v>0.18842834075909987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1665506659.6875</v>
      </c>
      <c r="BF150">
        <v>870.19087500000001</v>
      </c>
      <c r="BG150">
        <v>886.94025000000011</v>
      </c>
      <c r="BH150">
        <v>39.151112500000004</v>
      </c>
      <c r="BI150">
        <v>38.694312500000002</v>
      </c>
      <c r="BJ150">
        <v>869.88049999999998</v>
      </c>
      <c r="BK150">
        <v>38.940899999999999</v>
      </c>
      <c r="BL150">
        <v>650.03912500000001</v>
      </c>
      <c r="BM150">
        <v>101.31100000000001</v>
      </c>
      <c r="BN150">
        <v>9.9897249999999993E-2</v>
      </c>
      <c r="BO150">
        <v>35.173400000000001</v>
      </c>
      <c r="BP150">
        <v>35.992487500000003</v>
      </c>
      <c r="BQ150">
        <v>999.9</v>
      </c>
      <c r="BR150">
        <v>0</v>
      </c>
      <c r="BS150">
        <v>0</v>
      </c>
      <c r="BT150">
        <v>9027.7350000000006</v>
      </c>
      <c r="BU150">
        <v>0</v>
      </c>
      <c r="BV150">
        <v>2040.905</v>
      </c>
      <c r="BW150">
        <v>-16.749187500000001</v>
      </c>
      <c r="BX150">
        <v>905.64812499999994</v>
      </c>
      <c r="BY150">
        <v>922.64137500000004</v>
      </c>
      <c r="BZ150">
        <v>0.45681787499999998</v>
      </c>
      <c r="CA150">
        <v>886.94025000000011</v>
      </c>
      <c r="CB150">
        <v>38.694312500000002</v>
      </c>
      <c r="CC150">
        <v>3.9664375000000001</v>
      </c>
      <c r="CD150">
        <v>3.9201562499999998</v>
      </c>
      <c r="CE150">
        <v>28.760774999999999</v>
      </c>
      <c r="CF150">
        <v>28.558475000000001</v>
      </c>
      <c r="CG150">
        <v>1199.9937500000001</v>
      </c>
      <c r="CH150">
        <v>0.50001762500000002</v>
      </c>
      <c r="CI150">
        <v>0.49998237499999998</v>
      </c>
      <c r="CJ150">
        <v>0</v>
      </c>
      <c r="CK150">
        <v>803.91212500000006</v>
      </c>
      <c r="CL150">
        <v>4.9990899999999998</v>
      </c>
      <c r="CM150">
        <v>8845.6674999999996</v>
      </c>
      <c r="CN150">
        <v>9557.86</v>
      </c>
      <c r="CO150">
        <v>45.686999999999998</v>
      </c>
      <c r="CP150">
        <v>48.773249999999997</v>
      </c>
      <c r="CQ150">
        <v>46.625</v>
      </c>
      <c r="CR150">
        <v>47.311999999999998</v>
      </c>
      <c r="CS150">
        <v>47.186999999999998</v>
      </c>
      <c r="CT150">
        <v>597.51874999999995</v>
      </c>
      <c r="CU150">
        <v>597.47500000000002</v>
      </c>
      <c r="CV150">
        <v>0</v>
      </c>
      <c r="CW150">
        <v>1665506666.7</v>
      </c>
      <c r="CX150">
        <v>0</v>
      </c>
      <c r="CY150">
        <v>1665503463</v>
      </c>
      <c r="CZ150" t="s">
        <v>356</v>
      </c>
      <c r="DA150">
        <v>1665503462</v>
      </c>
      <c r="DB150">
        <v>1665503463</v>
      </c>
      <c r="DC150">
        <v>5</v>
      </c>
      <c r="DD150">
        <v>8.5000000000000006E-2</v>
      </c>
      <c r="DE150">
        <v>-1E-3</v>
      </c>
      <c r="DF150">
        <v>-3.5999999999999997E-2</v>
      </c>
      <c r="DG150">
        <v>0.21</v>
      </c>
      <c r="DH150">
        <v>415</v>
      </c>
      <c r="DI150">
        <v>36</v>
      </c>
      <c r="DJ150">
        <v>0.25</v>
      </c>
      <c r="DK150">
        <v>0.11</v>
      </c>
      <c r="DL150">
        <v>-16.661512195121951</v>
      </c>
      <c r="DM150">
        <v>-0.76400696864112638</v>
      </c>
      <c r="DN150">
        <v>9.5102681850626355E-2</v>
      </c>
      <c r="DO150">
        <v>0</v>
      </c>
      <c r="DP150">
        <v>0.44563168292682931</v>
      </c>
      <c r="DQ150">
        <v>0.113930153310105</v>
      </c>
      <c r="DR150">
        <v>1.2408642451325219E-2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363</v>
      </c>
      <c r="EA150">
        <v>3.2939699999999998</v>
      </c>
      <c r="EB150">
        <v>2.6253500000000001</v>
      </c>
      <c r="EC150">
        <v>0.170294</v>
      </c>
      <c r="ED150">
        <v>0.17122499999999999</v>
      </c>
      <c r="EE150">
        <v>0.15257499999999999</v>
      </c>
      <c r="EF150">
        <v>0.14982999999999999</v>
      </c>
      <c r="EG150">
        <v>25015.9</v>
      </c>
      <c r="EH150">
        <v>25518</v>
      </c>
      <c r="EI150">
        <v>28066.2</v>
      </c>
      <c r="EJ150">
        <v>29657</v>
      </c>
      <c r="EK150">
        <v>32665.599999999999</v>
      </c>
      <c r="EL150">
        <v>35049.699999999997</v>
      </c>
      <c r="EM150">
        <v>39542.800000000003</v>
      </c>
      <c r="EN150">
        <v>42447.1</v>
      </c>
      <c r="EO150">
        <v>2.1970800000000001</v>
      </c>
      <c r="EP150">
        <v>2.1431300000000002</v>
      </c>
      <c r="EQ150">
        <v>9.8522799999999994E-2</v>
      </c>
      <c r="ER150">
        <v>0</v>
      </c>
      <c r="ES150">
        <v>34.404499999999999</v>
      </c>
      <c r="ET150">
        <v>999.9</v>
      </c>
      <c r="EU150">
        <v>73.8</v>
      </c>
      <c r="EV150">
        <v>36</v>
      </c>
      <c r="EW150">
        <v>43.481499999999997</v>
      </c>
      <c r="EX150">
        <v>56.989100000000001</v>
      </c>
      <c r="EY150">
        <v>-2.0833400000000002</v>
      </c>
      <c r="EZ150">
        <v>2</v>
      </c>
      <c r="FA150">
        <v>0.70009900000000003</v>
      </c>
      <c r="FB150">
        <v>1.94882</v>
      </c>
      <c r="FC150">
        <v>20.256599999999999</v>
      </c>
      <c r="FD150">
        <v>5.2163899999999996</v>
      </c>
      <c r="FE150">
        <v>12.0085</v>
      </c>
      <c r="FF150">
        <v>4.9851000000000001</v>
      </c>
      <c r="FG150">
        <v>3.2845800000000001</v>
      </c>
      <c r="FH150">
        <v>6415.9</v>
      </c>
      <c r="FI150">
        <v>9999</v>
      </c>
      <c r="FJ150">
        <v>9999</v>
      </c>
      <c r="FK150">
        <v>490.6</v>
      </c>
      <c r="FL150">
        <v>1.86578</v>
      </c>
      <c r="FM150">
        <v>1.8621300000000001</v>
      </c>
      <c r="FN150">
        <v>1.86419</v>
      </c>
      <c r="FO150">
        <v>1.8603099999999999</v>
      </c>
      <c r="FP150">
        <v>1.8609800000000001</v>
      </c>
      <c r="FQ150">
        <v>1.8600699999999999</v>
      </c>
      <c r="FR150">
        <v>1.8617900000000001</v>
      </c>
      <c r="FS150">
        <v>1.8583700000000001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0.313</v>
      </c>
      <c r="GH150">
        <v>0.2102</v>
      </c>
      <c r="GI150">
        <v>-0.38878066965608271</v>
      </c>
      <c r="GJ150">
        <v>8.4540356221501391E-4</v>
      </c>
      <c r="GK150">
        <v>6.8779579211309249E-8</v>
      </c>
      <c r="GL150">
        <v>-1.3381725072044801E-10</v>
      </c>
      <c r="GM150">
        <v>0.21020000000000039</v>
      </c>
      <c r="GN150">
        <v>0</v>
      </c>
      <c r="GO150">
        <v>0</v>
      </c>
      <c r="GP150">
        <v>0</v>
      </c>
      <c r="GQ150">
        <v>1</v>
      </c>
      <c r="GR150">
        <v>2082</v>
      </c>
      <c r="GS150">
        <v>3</v>
      </c>
      <c r="GT150">
        <v>35</v>
      </c>
      <c r="GU150">
        <v>53.3</v>
      </c>
      <c r="GV150">
        <v>53.3</v>
      </c>
      <c r="GW150">
        <v>2.5463900000000002</v>
      </c>
      <c r="GX150">
        <v>2.5585900000000001</v>
      </c>
      <c r="GY150">
        <v>2.04834</v>
      </c>
      <c r="GZ150">
        <v>2.6245099999999999</v>
      </c>
      <c r="HA150">
        <v>2.1972700000000001</v>
      </c>
      <c r="HB150">
        <v>2.35229</v>
      </c>
      <c r="HC150">
        <v>41.0154</v>
      </c>
      <c r="HD150">
        <v>14.026999999999999</v>
      </c>
      <c r="HE150">
        <v>18</v>
      </c>
      <c r="HF150">
        <v>710.98400000000004</v>
      </c>
      <c r="HG150">
        <v>739.72299999999996</v>
      </c>
      <c r="HH150">
        <v>31.002800000000001</v>
      </c>
      <c r="HI150">
        <v>36.002899999999997</v>
      </c>
      <c r="HJ150">
        <v>30.001000000000001</v>
      </c>
      <c r="HK150">
        <v>35.738999999999997</v>
      </c>
      <c r="HL150">
        <v>35.708599999999997</v>
      </c>
      <c r="HM150">
        <v>50.933300000000003</v>
      </c>
      <c r="HN150">
        <v>14.0627</v>
      </c>
      <c r="HO150">
        <v>100</v>
      </c>
      <c r="HP150">
        <v>31</v>
      </c>
      <c r="HQ150">
        <v>903.53300000000002</v>
      </c>
      <c r="HR150">
        <v>38.7196</v>
      </c>
      <c r="HS150">
        <v>98.789400000000001</v>
      </c>
      <c r="HT150">
        <v>98.376800000000003</v>
      </c>
    </row>
    <row r="151" spans="1:228" x14ac:dyDescent="0.2">
      <c r="A151">
        <v>136</v>
      </c>
      <c r="B151">
        <v>1665506666</v>
      </c>
      <c r="C151">
        <v>538.90000009536743</v>
      </c>
      <c r="D151" t="s">
        <v>631</v>
      </c>
      <c r="E151" t="s">
        <v>632</v>
      </c>
      <c r="F151">
        <v>4</v>
      </c>
      <c r="G151">
        <v>1665506664</v>
      </c>
      <c r="H151">
        <f t="shared" si="68"/>
        <v>1.1736557253231332E-3</v>
      </c>
      <c r="I151">
        <f t="shared" si="69"/>
        <v>1.1736557253231332</v>
      </c>
      <c r="J151">
        <f t="shared" si="70"/>
        <v>15.528413291482163</v>
      </c>
      <c r="K151">
        <f t="shared" si="71"/>
        <v>877.47142857142865</v>
      </c>
      <c r="L151">
        <f t="shared" si="72"/>
        <v>417.76347425778818</v>
      </c>
      <c r="M151">
        <f t="shared" si="73"/>
        <v>42.365474809458981</v>
      </c>
      <c r="N151">
        <f t="shared" si="74"/>
        <v>88.984547462432502</v>
      </c>
      <c r="O151">
        <f t="shared" si="75"/>
        <v>5.7109273330309254E-2</v>
      </c>
      <c r="P151">
        <f t="shared" si="76"/>
        <v>3.6853953389887253</v>
      </c>
      <c r="Q151">
        <f t="shared" si="77"/>
        <v>5.6622149653761826E-2</v>
      </c>
      <c r="R151">
        <f t="shared" si="78"/>
        <v>3.5432263175592352E-2</v>
      </c>
      <c r="S151">
        <f t="shared" si="79"/>
        <v>226.11358166162921</v>
      </c>
      <c r="T151">
        <f t="shared" si="80"/>
        <v>36.007398135889005</v>
      </c>
      <c r="U151">
        <f t="shared" si="81"/>
        <v>36.005000000000003</v>
      </c>
      <c r="V151">
        <f t="shared" si="82"/>
        <v>5.9704295239626903</v>
      </c>
      <c r="W151">
        <f t="shared" si="83"/>
        <v>69.605878193022519</v>
      </c>
      <c r="X151">
        <f t="shared" si="84"/>
        <v>3.9714506305125363</v>
      </c>
      <c r="Y151">
        <f t="shared" si="85"/>
        <v>5.7056253489100364</v>
      </c>
      <c r="Z151">
        <f t="shared" si="86"/>
        <v>1.998978893450154</v>
      </c>
      <c r="AA151">
        <f t="shared" si="87"/>
        <v>-51.758217486750169</v>
      </c>
      <c r="AB151">
        <f t="shared" si="88"/>
        <v>-163.47117601802495</v>
      </c>
      <c r="AC151">
        <f t="shared" si="89"/>
        <v>-10.419093117379889</v>
      </c>
      <c r="AD151">
        <f t="shared" si="90"/>
        <v>0.46509503947419262</v>
      </c>
      <c r="AE151">
        <f t="shared" si="91"/>
        <v>39.16410433116247</v>
      </c>
      <c r="AF151">
        <f t="shared" si="92"/>
        <v>1.1528782211442299</v>
      </c>
      <c r="AG151">
        <f t="shared" si="93"/>
        <v>15.528413291482163</v>
      </c>
      <c r="AH151">
        <v>929.72481235531893</v>
      </c>
      <c r="AI151">
        <v>915.87273333333326</v>
      </c>
      <c r="AJ151">
        <v>1.757475802673208</v>
      </c>
      <c r="AK151">
        <v>66.836007347559729</v>
      </c>
      <c r="AL151">
        <f t="shared" si="94"/>
        <v>1.1736557253231332</v>
      </c>
      <c r="AM151">
        <v>38.699509433164657</v>
      </c>
      <c r="AN151">
        <v>39.166693333333328</v>
      </c>
      <c r="AO151">
        <v>2.3953031493458691E-4</v>
      </c>
      <c r="AP151">
        <v>85.801768597711657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47091.263120226744</v>
      </c>
      <c r="AV151">
        <f t="shared" si="98"/>
        <v>1200.002857142857</v>
      </c>
      <c r="AW151">
        <f t="shared" si="99"/>
        <v>1025.9262993065433</v>
      </c>
      <c r="AX151">
        <f t="shared" si="100"/>
        <v>0.85493654719224532</v>
      </c>
      <c r="AY151">
        <f t="shared" si="101"/>
        <v>0.18842753608103369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1665506664</v>
      </c>
      <c r="BF151">
        <v>877.47142857142865</v>
      </c>
      <c r="BG151">
        <v>894.16014285714289</v>
      </c>
      <c r="BH151">
        <v>39.162242857142857</v>
      </c>
      <c r="BI151">
        <v>38.702099999999987</v>
      </c>
      <c r="BJ151">
        <v>877.15599999999995</v>
      </c>
      <c r="BK151">
        <v>38.952042857142857</v>
      </c>
      <c r="BL151">
        <v>649.98685714285705</v>
      </c>
      <c r="BM151">
        <v>101.31014285714291</v>
      </c>
      <c r="BN151">
        <v>0.1000507571428572</v>
      </c>
      <c r="BO151">
        <v>35.182242857142853</v>
      </c>
      <c r="BP151">
        <v>36.005000000000003</v>
      </c>
      <c r="BQ151">
        <v>999.89999999999986</v>
      </c>
      <c r="BR151">
        <v>0</v>
      </c>
      <c r="BS151">
        <v>0</v>
      </c>
      <c r="BT151">
        <v>9003.75</v>
      </c>
      <c r="BU151">
        <v>0</v>
      </c>
      <c r="BV151">
        <v>2039.794285714285</v>
      </c>
      <c r="BW151">
        <v>-16.68871428571429</v>
      </c>
      <c r="BX151">
        <v>913.23571428571438</v>
      </c>
      <c r="BY151">
        <v>930.1592857142856</v>
      </c>
      <c r="BZ151">
        <v>0.46015</v>
      </c>
      <c r="CA151">
        <v>894.16014285714289</v>
      </c>
      <c r="CB151">
        <v>38.702099999999987</v>
      </c>
      <c r="CC151">
        <v>3.9675314285714292</v>
      </c>
      <c r="CD151">
        <v>3.9209142857142849</v>
      </c>
      <c r="CE151">
        <v>28.765528571428568</v>
      </c>
      <c r="CF151">
        <v>28.561785714285719</v>
      </c>
      <c r="CG151">
        <v>1200.002857142857</v>
      </c>
      <c r="CH151">
        <v>0.50003057142857144</v>
      </c>
      <c r="CI151">
        <v>0.49996942857142862</v>
      </c>
      <c r="CJ151">
        <v>0</v>
      </c>
      <c r="CK151">
        <v>803.66928571428559</v>
      </c>
      <c r="CL151">
        <v>4.9990899999999998</v>
      </c>
      <c r="CM151">
        <v>8843.017142857143</v>
      </c>
      <c r="CN151">
        <v>9557.9928571428572</v>
      </c>
      <c r="CO151">
        <v>45.686999999999998</v>
      </c>
      <c r="CP151">
        <v>48.811999999999998</v>
      </c>
      <c r="CQ151">
        <v>46.625</v>
      </c>
      <c r="CR151">
        <v>47.311999999999998</v>
      </c>
      <c r="CS151">
        <v>47.186999999999998</v>
      </c>
      <c r="CT151">
        <v>597.54</v>
      </c>
      <c r="CU151">
        <v>597.46285714285716</v>
      </c>
      <c r="CV151">
        <v>0</v>
      </c>
      <c r="CW151">
        <v>1665506670.9000001</v>
      </c>
      <c r="CX151">
        <v>0</v>
      </c>
      <c r="CY151">
        <v>1665503463</v>
      </c>
      <c r="CZ151" t="s">
        <v>356</v>
      </c>
      <c r="DA151">
        <v>1665503462</v>
      </c>
      <c r="DB151">
        <v>1665503463</v>
      </c>
      <c r="DC151">
        <v>5</v>
      </c>
      <c r="DD151">
        <v>8.5000000000000006E-2</v>
      </c>
      <c r="DE151">
        <v>-1E-3</v>
      </c>
      <c r="DF151">
        <v>-3.5999999999999997E-2</v>
      </c>
      <c r="DG151">
        <v>0.21</v>
      </c>
      <c r="DH151">
        <v>415</v>
      </c>
      <c r="DI151">
        <v>36</v>
      </c>
      <c r="DJ151">
        <v>0.25</v>
      </c>
      <c r="DK151">
        <v>0.11</v>
      </c>
      <c r="DL151">
        <v>-16.690363414634149</v>
      </c>
      <c r="DM151">
        <v>-0.3013818815331305</v>
      </c>
      <c r="DN151">
        <v>6.1929313584305062E-2</v>
      </c>
      <c r="DO151">
        <v>0</v>
      </c>
      <c r="DP151">
        <v>0.45125419512195131</v>
      </c>
      <c r="DQ151">
        <v>7.0809261324041403E-2</v>
      </c>
      <c r="DR151">
        <v>7.6042386614613867E-3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3.29393</v>
      </c>
      <c r="EB151">
        <v>2.6252900000000001</v>
      </c>
      <c r="EC151">
        <v>0.17114799999999999</v>
      </c>
      <c r="ED151">
        <v>0.172071</v>
      </c>
      <c r="EE151">
        <v>0.15260599999999999</v>
      </c>
      <c r="EF151">
        <v>0.14985000000000001</v>
      </c>
      <c r="EG151">
        <v>24989</v>
      </c>
      <c r="EH151">
        <v>25491.7</v>
      </c>
      <c r="EI151">
        <v>28065</v>
      </c>
      <c r="EJ151">
        <v>29656.9</v>
      </c>
      <c r="EK151">
        <v>32662.9</v>
      </c>
      <c r="EL151">
        <v>35049.1</v>
      </c>
      <c r="EM151">
        <v>39540.9</v>
      </c>
      <c r="EN151">
        <v>42447.199999999997</v>
      </c>
      <c r="EO151">
        <v>2.19685</v>
      </c>
      <c r="EP151">
        <v>2.1428199999999999</v>
      </c>
      <c r="EQ151">
        <v>9.8995899999999998E-2</v>
      </c>
      <c r="ER151">
        <v>0</v>
      </c>
      <c r="ES151">
        <v>34.417000000000002</v>
      </c>
      <c r="ET151">
        <v>999.9</v>
      </c>
      <c r="EU151">
        <v>73.8</v>
      </c>
      <c r="EV151">
        <v>36</v>
      </c>
      <c r="EW151">
        <v>43.481200000000001</v>
      </c>
      <c r="EX151">
        <v>57.589100000000002</v>
      </c>
      <c r="EY151">
        <v>-2.07131</v>
      </c>
      <c r="EZ151">
        <v>2</v>
      </c>
      <c r="FA151">
        <v>0.70097100000000001</v>
      </c>
      <c r="FB151">
        <v>1.9578599999999999</v>
      </c>
      <c r="FC151">
        <v>20.256399999999999</v>
      </c>
      <c r="FD151">
        <v>5.2163899999999996</v>
      </c>
      <c r="FE151">
        <v>12.0092</v>
      </c>
      <c r="FF151">
        <v>4.9850500000000002</v>
      </c>
      <c r="FG151">
        <v>3.2845800000000001</v>
      </c>
      <c r="FH151">
        <v>6415.9</v>
      </c>
      <c r="FI151">
        <v>9999</v>
      </c>
      <c r="FJ151">
        <v>9999</v>
      </c>
      <c r="FK151">
        <v>490.6</v>
      </c>
      <c r="FL151">
        <v>1.86582</v>
      </c>
      <c r="FM151">
        <v>1.8621300000000001</v>
      </c>
      <c r="FN151">
        <v>1.86419</v>
      </c>
      <c r="FO151">
        <v>1.8603400000000001</v>
      </c>
      <c r="FP151">
        <v>1.86097</v>
      </c>
      <c r="FQ151">
        <v>1.86008</v>
      </c>
      <c r="FR151">
        <v>1.86181</v>
      </c>
      <c r="FS151">
        <v>1.8583700000000001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0.318</v>
      </c>
      <c r="GH151">
        <v>0.2102</v>
      </c>
      <c r="GI151">
        <v>-0.38878066965608271</v>
      </c>
      <c r="GJ151">
        <v>8.4540356221501391E-4</v>
      </c>
      <c r="GK151">
        <v>6.8779579211309249E-8</v>
      </c>
      <c r="GL151">
        <v>-1.3381725072044801E-10</v>
      </c>
      <c r="GM151">
        <v>0.21020000000000039</v>
      </c>
      <c r="GN151">
        <v>0</v>
      </c>
      <c r="GO151">
        <v>0</v>
      </c>
      <c r="GP151">
        <v>0</v>
      </c>
      <c r="GQ151">
        <v>1</v>
      </c>
      <c r="GR151">
        <v>2082</v>
      </c>
      <c r="GS151">
        <v>3</v>
      </c>
      <c r="GT151">
        <v>35</v>
      </c>
      <c r="GU151">
        <v>53.4</v>
      </c>
      <c r="GV151">
        <v>53.4</v>
      </c>
      <c r="GW151">
        <v>2.5622600000000002</v>
      </c>
      <c r="GX151">
        <v>2.5708000000000002</v>
      </c>
      <c r="GY151">
        <v>2.04834</v>
      </c>
      <c r="GZ151">
        <v>2.6245099999999999</v>
      </c>
      <c r="HA151">
        <v>2.1972700000000001</v>
      </c>
      <c r="HB151">
        <v>2.3120099999999999</v>
      </c>
      <c r="HC151">
        <v>41.0154</v>
      </c>
      <c r="HD151">
        <v>14.0182</v>
      </c>
      <c r="HE151">
        <v>18</v>
      </c>
      <c r="HF151">
        <v>710.88099999999997</v>
      </c>
      <c r="HG151">
        <v>739.53399999999999</v>
      </c>
      <c r="HH151">
        <v>31.002700000000001</v>
      </c>
      <c r="HI151">
        <v>36.011800000000001</v>
      </c>
      <c r="HJ151">
        <v>30.001000000000001</v>
      </c>
      <c r="HK151">
        <v>35.747199999999999</v>
      </c>
      <c r="HL151">
        <v>35.717199999999998</v>
      </c>
      <c r="HM151">
        <v>51.246099999999998</v>
      </c>
      <c r="HN151">
        <v>14.0627</v>
      </c>
      <c r="HO151">
        <v>100</v>
      </c>
      <c r="HP151">
        <v>31</v>
      </c>
      <c r="HQ151">
        <v>910.34799999999996</v>
      </c>
      <c r="HR151">
        <v>38.7196</v>
      </c>
      <c r="HS151">
        <v>98.784999999999997</v>
      </c>
      <c r="HT151">
        <v>98.376900000000006</v>
      </c>
    </row>
    <row r="152" spans="1:228" x14ac:dyDescent="0.2">
      <c r="A152">
        <v>137</v>
      </c>
      <c r="B152">
        <v>1665506670</v>
      </c>
      <c r="C152">
        <v>542.90000009536743</v>
      </c>
      <c r="D152" t="s">
        <v>633</v>
      </c>
      <c r="E152" t="s">
        <v>634</v>
      </c>
      <c r="F152">
        <v>4</v>
      </c>
      <c r="G152">
        <v>1665506667.6875</v>
      </c>
      <c r="H152">
        <f t="shared" si="68"/>
        <v>1.1801675723173391E-3</v>
      </c>
      <c r="I152">
        <f t="shared" si="69"/>
        <v>1.180167572317339</v>
      </c>
      <c r="J152">
        <f t="shared" si="70"/>
        <v>16.354650240637302</v>
      </c>
      <c r="K152">
        <f t="shared" si="71"/>
        <v>883.60237500000005</v>
      </c>
      <c r="L152">
        <f t="shared" si="72"/>
        <v>402.86033432440604</v>
      </c>
      <c r="M152">
        <f t="shared" si="73"/>
        <v>40.854060924222388</v>
      </c>
      <c r="N152">
        <f t="shared" si="74"/>
        <v>89.606104610857102</v>
      </c>
      <c r="O152">
        <f t="shared" si="75"/>
        <v>5.7379694265164281E-2</v>
      </c>
      <c r="P152">
        <f t="shared" si="76"/>
        <v>3.6832654275312406</v>
      </c>
      <c r="Q152">
        <f t="shared" si="77"/>
        <v>5.6887686171217949E-2</v>
      </c>
      <c r="R152">
        <f t="shared" si="78"/>
        <v>3.5598657032068902E-2</v>
      </c>
      <c r="S152">
        <f t="shared" si="79"/>
        <v>226.1123617330768</v>
      </c>
      <c r="T152">
        <f t="shared" si="80"/>
        <v>36.012860292476532</v>
      </c>
      <c r="U152">
        <f t="shared" si="81"/>
        <v>36.013262500000003</v>
      </c>
      <c r="V152">
        <f t="shared" si="82"/>
        <v>5.9731420395668406</v>
      </c>
      <c r="W152">
        <f t="shared" si="83"/>
        <v>69.599663765170305</v>
      </c>
      <c r="X152">
        <f t="shared" si="84"/>
        <v>3.9724978939587969</v>
      </c>
      <c r="Y152">
        <f t="shared" si="85"/>
        <v>5.7076394899866605</v>
      </c>
      <c r="Z152">
        <f t="shared" si="86"/>
        <v>2.0006441456080437</v>
      </c>
      <c r="AA152">
        <f t="shared" si="87"/>
        <v>-52.045389939194656</v>
      </c>
      <c r="AB152">
        <f t="shared" si="88"/>
        <v>-163.75008730190152</v>
      </c>
      <c r="AC152">
        <f t="shared" si="89"/>
        <v>-10.443648737641933</v>
      </c>
      <c r="AD152">
        <f t="shared" si="90"/>
        <v>-0.12676424566129185</v>
      </c>
      <c r="AE152">
        <f t="shared" si="91"/>
        <v>39.523588305095977</v>
      </c>
      <c r="AF152">
        <f t="shared" si="92"/>
        <v>1.1610466773777308</v>
      </c>
      <c r="AG152">
        <f t="shared" si="93"/>
        <v>16.354650240637302</v>
      </c>
      <c r="AH152">
        <v>936.85386620861448</v>
      </c>
      <c r="AI152">
        <v>922.75730909090896</v>
      </c>
      <c r="AJ152">
        <v>1.729694424040819</v>
      </c>
      <c r="AK152">
        <v>66.836007347559729</v>
      </c>
      <c r="AL152">
        <f t="shared" si="94"/>
        <v>1.180167572317339</v>
      </c>
      <c r="AM152">
        <v>38.706843806905503</v>
      </c>
      <c r="AN152">
        <v>39.176247272727267</v>
      </c>
      <c r="AO152">
        <v>3.1417694915399731E-4</v>
      </c>
      <c r="AP152">
        <v>85.801768597711657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47052.453676773381</v>
      </c>
      <c r="AV152">
        <f t="shared" si="98"/>
        <v>1199.9962499999999</v>
      </c>
      <c r="AW152">
        <f t="shared" si="99"/>
        <v>1025.9206635922676</v>
      </c>
      <c r="AX152">
        <f t="shared" si="100"/>
        <v>0.85493655800363355</v>
      </c>
      <c r="AY152">
        <f t="shared" si="101"/>
        <v>0.1884275569470128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1665506667.6875</v>
      </c>
      <c r="BF152">
        <v>883.60237500000005</v>
      </c>
      <c r="BG152">
        <v>900.44687499999998</v>
      </c>
      <c r="BH152">
        <v>39.172649999999997</v>
      </c>
      <c r="BI152">
        <v>38.7092375</v>
      </c>
      <c r="BJ152">
        <v>883.28275000000008</v>
      </c>
      <c r="BK152">
        <v>38.962449999999997</v>
      </c>
      <c r="BL152">
        <v>649.96662500000002</v>
      </c>
      <c r="BM152">
        <v>101.310125</v>
      </c>
      <c r="BN152">
        <v>9.986115000000001E-2</v>
      </c>
      <c r="BO152">
        <v>35.188625000000002</v>
      </c>
      <c r="BP152">
        <v>36.013262500000003</v>
      </c>
      <c r="BQ152">
        <v>999.9</v>
      </c>
      <c r="BR152">
        <v>0</v>
      </c>
      <c r="BS152">
        <v>0</v>
      </c>
      <c r="BT152">
        <v>8996.40625</v>
      </c>
      <c r="BU152">
        <v>0</v>
      </c>
      <c r="BV152">
        <v>2037.94</v>
      </c>
      <c r="BW152">
        <v>-16.8445</v>
      </c>
      <c r="BX152">
        <v>919.62650000000008</v>
      </c>
      <c r="BY152">
        <v>936.70587499999999</v>
      </c>
      <c r="BZ152">
        <v>0.463395</v>
      </c>
      <c r="CA152">
        <v>900.44687499999998</v>
      </c>
      <c r="CB152">
        <v>38.7092375</v>
      </c>
      <c r="CC152">
        <v>3.9685800000000002</v>
      </c>
      <c r="CD152">
        <v>3.9216350000000002</v>
      </c>
      <c r="CE152">
        <v>28.770087499999999</v>
      </c>
      <c r="CF152">
        <v>28.56495</v>
      </c>
      <c r="CG152">
        <v>1199.9962499999999</v>
      </c>
      <c r="CH152">
        <v>0.50003175</v>
      </c>
      <c r="CI152">
        <v>0.49996825</v>
      </c>
      <c r="CJ152">
        <v>0</v>
      </c>
      <c r="CK152">
        <v>803.400125</v>
      </c>
      <c r="CL152">
        <v>4.9990899999999998</v>
      </c>
      <c r="CM152">
        <v>8840.3974999999991</v>
      </c>
      <c r="CN152">
        <v>9557.9287500000009</v>
      </c>
      <c r="CO152">
        <v>45.686999999999998</v>
      </c>
      <c r="CP152">
        <v>48.811999999999998</v>
      </c>
      <c r="CQ152">
        <v>46.625</v>
      </c>
      <c r="CR152">
        <v>47.311999999999998</v>
      </c>
      <c r="CS152">
        <v>47.186999999999998</v>
      </c>
      <c r="CT152">
        <v>597.53625000000011</v>
      </c>
      <c r="CU152">
        <v>597.46</v>
      </c>
      <c r="CV152">
        <v>0</v>
      </c>
      <c r="CW152">
        <v>1665506674.5</v>
      </c>
      <c r="CX152">
        <v>0</v>
      </c>
      <c r="CY152">
        <v>1665503463</v>
      </c>
      <c r="CZ152" t="s">
        <v>356</v>
      </c>
      <c r="DA152">
        <v>1665503462</v>
      </c>
      <c r="DB152">
        <v>1665503463</v>
      </c>
      <c r="DC152">
        <v>5</v>
      </c>
      <c r="DD152">
        <v>8.5000000000000006E-2</v>
      </c>
      <c r="DE152">
        <v>-1E-3</v>
      </c>
      <c r="DF152">
        <v>-3.5999999999999997E-2</v>
      </c>
      <c r="DG152">
        <v>0.21</v>
      </c>
      <c r="DH152">
        <v>415</v>
      </c>
      <c r="DI152">
        <v>36</v>
      </c>
      <c r="DJ152">
        <v>0.25</v>
      </c>
      <c r="DK152">
        <v>0.11</v>
      </c>
      <c r="DL152">
        <v>-16.737909999999999</v>
      </c>
      <c r="DM152">
        <v>-0.33961350844277521</v>
      </c>
      <c r="DN152">
        <v>7.3572786409106306E-2</v>
      </c>
      <c r="DO152">
        <v>0</v>
      </c>
      <c r="DP152">
        <v>0.45681624999999998</v>
      </c>
      <c r="DQ152">
        <v>4.5088142589117752E-2</v>
      </c>
      <c r="DR152">
        <v>4.4462920605263896E-3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3.2938499999999999</v>
      </c>
      <c r="EB152">
        <v>2.6250900000000001</v>
      </c>
      <c r="EC152">
        <v>0.171991</v>
      </c>
      <c r="ED152">
        <v>0.172906</v>
      </c>
      <c r="EE152">
        <v>0.15262200000000001</v>
      </c>
      <c r="EF152">
        <v>0.14987400000000001</v>
      </c>
      <c r="EG152">
        <v>24963.3</v>
      </c>
      <c r="EH152">
        <v>25465.200000000001</v>
      </c>
      <c r="EI152">
        <v>28064.9</v>
      </c>
      <c r="EJ152">
        <v>29656.2</v>
      </c>
      <c r="EK152">
        <v>32662.6</v>
      </c>
      <c r="EL152">
        <v>35047</v>
      </c>
      <c r="EM152">
        <v>39541.300000000003</v>
      </c>
      <c r="EN152">
        <v>42445.9</v>
      </c>
      <c r="EO152">
        <v>2.1966999999999999</v>
      </c>
      <c r="EP152">
        <v>2.1429200000000002</v>
      </c>
      <c r="EQ152">
        <v>9.8161399999999996E-2</v>
      </c>
      <c r="ER152">
        <v>0</v>
      </c>
      <c r="ES152">
        <v>34.4283</v>
      </c>
      <c r="ET152">
        <v>999.9</v>
      </c>
      <c r="EU152">
        <v>73.8</v>
      </c>
      <c r="EV152">
        <v>36</v>
      </c>
      <c r="EW152">
        <v>43.484299999999998</v>
      </c>
      <c r="EX152">
        <v>56.809100000000001</v>
      </c>
      <c r="EY152">
        <v>-2.0793300000000001</v>
      </c>
      <c r="EZ152">
        <v>2</v>
      </c>
      <c r="FA152">
        <v>0.70170699999999997</v>
      </c>
      <c r="FB152">
        <v>1.9666600000000001</v>
      </c>
      <c r="FC152">
        <v>20.2559</v>
      </c>
      <c r="FD152">
        <v>5.2148899999999996</v>
      </c>
      <c r="FE152">
        <v>12.009399999999999</v>
      </c>
      <c r="FF152">
        <v>4.9843000000000002</v>
      </c>
      <c r="FG152">
        <v>3.2842500000000001</v>
      </c>
      <c r="FH152">
        <v>6415.9</v>
      </c>
      <c r="FI152">
        <v>9999</v>
      </c>
      <c r="FJ152">
        <v>9999</v>
      </c>
      <c r="FK152">
        <v>490.6</v>
      </c>
      <c r="FL152">
        <v>1.8657900000000001</v>
      </c>
      <c r="FM152">
        <v>1.86215</v>
      </c>
      <c r="FN152">
        <v>1.86419</v>
      </c>
      <c r="FO152">
        <v>1.86033</v>
      </c>
      <c r="FP152">
        <v>1.86097</v>
      </c>
      <c r="FQ152">
        <v>1.8600699999999999</v>
      </c>
      <c r="FR152">
        <v>1.8617699999999999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0.32200000000000001</v>
      </c>
      <c r="GH152">
        <v>0.2102</v>
      </c>
      <c r="GI152">
        <v>-0.38878066965608271</v>
      </c>
      <c r="GJ152">
        <v>8.4540356221501391E-4</v>
      </c>
      <c r="GK152">
        <v>6.8779579211309249E-8</v>
      </c>
      <c r="GL152">
        <v>-1.3381725072044801E-10</v>
      </c>
      <c r="GM152">
        <v>0.21020000000000039</v>
      </c>
      <c r="GN152">
        <v>0</v>
      </c>
      <c r="GO152">
        <v>0</v>
      </c>
      <c r="GP152">
        <v>0</v>
      </c>
      <c r="GQ152">
        <v>1</v>
      </c>
      <c r="GR152">
        <v>2082</v>
      </c>
      <c r="GS152">
        <v>3</v>
      </c>
      <c r="GT152">
        <v>35</v>
      </c>
      <c r="GU152">
        <v>53.5</v>
      </c>
      <c r="GV152">
        <v>53.5</v>
      </c>
      <c r="GW152">
        <v>2.5769000000000002</v>
      </c>
      <c r="GX152">
        <v>2.5683600000000002</v>
      </c>
      <c r="GY152">
        <v>2.04834</v>
      </c>
      <c r="GZ152">
        <v>2.6245099999999999</v>
      </c>
      <c r="HA152">
        <v>2.1972700000000001</v>
      </c>
      <c r="HB152">
        <v>2.3303199999999999</v>
      </c>
      <c r="HC152">
        <v>41.0154</v>
      </c>
      <c r="HD152">
        <v>14.0182</v>
      </c>
      <c r="HE152">
        <v>18</v>
      </c>
      <c r="HF152">
        <v>710.83</v>
      </c>
      <c r="HG152">
        <v>739.72400000000005</v>
      </c>
      <c r="HH152">
        <v>31.002500000000001</v>
      </c>
      <c r="HI152">
        <v>36.020400000000002</v>
      </c>
      <c r="HJ152">
        <v>30.001000000000001</v>
      </c>
      <c r="HK152">
        <v>35.754399999999997</v>
      </c>
      <c r="HL152">
        <v>35.724899999999998</v>
      </c>
      <c r="HM152">
        <v>51.548099999999998</v>
      </c>
      <c r="HN152">
        <v>13.7889</v>
      </c>
      <c r="HO152">
        <v>100</v>
      </c>
      <c r="HP152">
        <v>31</v>
      </c>
      <c r="HQ152">
        <v>917.04</v>
      </c>
      <c r="HR152">
        <v>38.890599999999999</v>
      </c>
      <c r="HS152">
        <v>98.785300000000007</v>
      </c>
      <c r="HT152">
        <v>98.374099999999999</v>
      </c>
    </row>
    <row r="153" spans="1:228" x14ac:dyDescent="0.2">
      <c r="A153">
        <v>138</v>
      </c>
      <c r="B153">
        <v>1665506674</v>
      </c>
      <c r="C153">
        <v>546.90000009536743</v>
      </c>
      <c r="D153" t="s">
        <v>635</v>
      </c>
      <c r="E153" t="s">
        <v>636</v>
      </c>
      <c r="F153">
        <v>4</v>
      </c>
      <c r="G153">
        <v>1665506672</v>
      </c>
      <c r="H153">
        <f t="shared" si="68"/>
        <v>1.1591801759730908E-3</v>
      </c>
      <c r="I153">
        <f t="shared" si="69"/>
        <v>1.1591801759730909</v>
      </c>
      <c r="J153">
        <f t="shared" si="70"/>
        <v>16.207160528238614</v>
      </c>
      <c r="K153">
        <f t="shared" si="71"/>
        <v>890.75</v>
      </c>
      <c r="L153">
        <f t="shared" si="72"/>
        <v>405.78456459134401</v>
      </c>
      <c r="M153">
        <f t="shared" si="73"/>
        <v>41.149939684117065</v>
      </c>
      <c r="N153">
        <f t="shared" si="74"/>
        <v>90.32948015295004</v>
      </c>
      <c r="O153">
        <f t="shared" si="75"/>
        <v>5.6356269610846582E-2</v>
      </c>
      <c r="P153">
        <f t="shared" si="76"/>
        <v>3.6893368202778385</v>
      </c>
      <c r="Q153">
        <f t="shared" si="77"/>
        <v>5.588235167635814E-2</v>
      </c>
      <c r="R153">
        <f t="shared" si="78"/>
        <v>3.4968717092832675E-2</v>
      </c>
      <c r="S153">
        <f t="shared" si="79"/>
        <v>226.11431023177312</v>
      </c>
      <c r="T153">
        <f t="shared" si="80"/>
        <v>36.024283666314162</v>
      </c>
      <c r="U153">
        <f t="shared" si="81"/>
        <v>36.015385714285713</v>
      </c>
      <c r="V153">
        <f t="shared" si="82"/>
        <v>5.9738392474520881</v>
      </c>
      <c r="W153">
        <f t="shared" si="83"/>
        <v>69.584731861641444</v>
      </c>
      <c r="X153">
        <f t="shared" si="84"/>
        <v>3.9734729024810842</v>
      </c>
      <c r="Y153">
        <f t="shared" si="85"/>
        <v>5.710265450733826</v>
      </c>
      <c r="Z153">
        <f t="shared" si="86"/>
        <v>2.0003663449710039</v>
      </c>
      <c r="AA153">
        <f t="shared" si="87"/>
        <v>-51.119845760413305</v>
      </c>
      <c r="AB153">
        <f t="shared" si="88"/>
        <v>-162.7878968797329</v>
      </c>
      <c r="AC153">
        <f t="shared" si="89"/>
        <v>-10.365722248172526</v>
      </c>
      <c r="AD153">
        <f t="shared" si="90"/>
        <v>1.8408453434543901</v>
      </c>
      <c r="AE153">
        <f t="shared" si="91"/>
        <v>39.382162427139853</v>
      </c>
      <c r="AF153">
        <f t="shared" si="92"/>
        <v>1.0864501067336569</v>
      </c>
      <c r="AG153">
        <f t="shared" si="93"/>
        <v>16.207160528238614</v>
      </c>
      <c r="AH153">
        <v>943.67022340202038</v>
      </c>
      <c r="AI153">
        <v>929.66336363636344</v>
      </c>
      <c r="AJ153">
        <v>1.723578760621211</v>
      </c>
      <c r="AK153">
        <v>66.836007347559729</v>
      </c>
      <c r="AL153">
        <f t="shared" si="94"/>
        <v>1.1591801759730909</v>
      </c>
      <c r="AM153">
        <v>38.726456028476562</v>
      </c>
      <c r="AN153">
        <v>39.188710909090908</v>
      </c>
      <c r="AO153">
        <v>7.0689649871287806E-5</v>
      </c>
      <c r="AP153">
        <v>85.801768597711657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47159.025410699011</v>
      </c>
      <c r="AV153">
        <f t="shared" si="98"/>
        <v>1200.015714285714</v>
      </c>
      <c r="AW153">
        <f t="shared" si="99"/>
        <v>1025.9364135915921</v>
      </c>
      <c r="AX153">
        <f t="shared" si="100"/>
        <v>0.85493581573826372</v>
      </c>
      <c r="AY153">
        <f t="shared" si="101"/>
        <v>0.18842612437484893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1665506672</v>
      </c>
      <c r="BF153">
        <v>890.75</v>
      </c>
      <c r="BG153">
        <v>907.51028571428571</v>
      </c>
      <c r="BH153">
        <v>39.182899999999997</v>
      </c>
      <c r="BI153">
        <v>38.749300000000012</v>
      </c>
      <c r="BJ153">
        <v>890.42585714285724</v>
      </c>
      <c r="BK153">
        <v>38.972700000000003</v>
      </c>
      <c r="BL153">
        <v>650.01742857142847</v>
      </c>
      <c r="BM153">
        <v>101.30842857142861</v>
      </c>
      <c r="BN153">
        <v>9.9912885714285707E-2</v>
      </c>
      <c r="BO153">
        <v>35.196942857142851</v>
      </c>
      <c r="BP153">
        <v>36.015385714285713</v>
      </c>
      <c r="BQ153">
        <v>999.89999999999986</v>
      </c>
      <c r="BR153">
        <v>0</v>
      </c>
      <c r="BS153">
        <v>0</v>
      </c>
      <c r="BT153">
        <v>9017.5014285714278</v>
      </c>
      <c r="BU153">
        <v>0</v>
      </c>
      <c r="BV153">
        <v>2036.344285714285</v>
      </c>
      <c r="BW153">
        <v>-16.760200000000001</v>
      </c>
      <c r="BX153">
        <v>927.07542857142857</v>
      </c>
      <c r="BY153">
        <v>944.0932857142858</v>
      </c>
      <c r="BZ153">
        <v>0.43361971428571428</v>
      </c>
      <c r="CA153">
        <v>907.51028571428571</v>
      </c>
      <c r="CB153">
        <v>38.749300000000012</v>
      </c>
      <c r="CC153">
        <v>3.9695614285714278</v>
      </c>
      <c r="CD153">
        <v>3.9256314285714282</v>
      </c>
      <c r="CE153">
        <v>28.774371428571431</v>
      </c>
      <c r="CF153">
        <v>28.582528571428568</v>
      </c>
      <c r="CG153">
        <v>1200.015714285714</v>
      </c>
      <c r="CH153">
        <v>0.50005500000000003</v>
      </c>
      <c r="CI153">
        <v>0.49994499999999992</v>
      </c>
      <c r="CJ153">
        <v>0</v>
      </c>
      <c r="CK153">
        <v>803.00528571428572</v>
      </c>
      <c r="CL153">
        <v>4.9990899999999998</v>
      </c>
      <c r="CM153">
        <v>8837.630000000001</v>
      </c>
      <c r="CN153">
        <v>9558.1657142857148</v>
      </c>
      <c r="CO153">
        <v>45.713999999999999</v>
      </c>
      <c r="CP153">
        <v>48.811999999999998</v>
      </c>
      <c r="CQ153">
        <v>46.625</v>
      </c>
      <c r="CR153">
        <v>47.338999999999999</v>
      </c>
      <c r="CS153">
        <v>47.186999999999998</v>
      </c>
      <c r="CT153">
        <v>597.5757142857143</v>
      </c>
      <c r="CU153">
        <v>597.43999999999994</v>
      </c>
      <c r="CV153">
        <v>0</v>
      </c>
      <c r="CW153">
        <v>1665506678.7</v>
      </c>
      <c r="CX153">
        <v>0</v>
      </c>
      <c r="CY153">
        <v>1665503463</v>
      </c>
      <c r="CZ153" t="s">
        <v>356</v>
      </c>
      <c r="DA153">
        <v>1665503462</v>
      </c>
      <c r="DB153">
        <v>1665503463</v>
      </c>
      <c r="DC153">
        <v>5</v>
      </c>
      <c r="DD153">
        <v>8.5000000000000006E-2</v>
      </c>
      <c r="DE153">
        <v>-1E-3</v>
      </c>
      <c r="DF153">
        <v>-3.5999999999999997E-2</v>
      </c>
      <c r="DG153">
        <v>0.21</v>
      </c>
      <c r="DH153">
        <v>415</v>
      </c>
      <c r="DI153">
        <v>36</v>
      </c>
      <c r="DJ153">
        <v>0.25</v>
      </c>
      <c r="DK153">
        <v>0.11</v>
      </c>
      <c r="DL153">
        <v>-16.747295000000001</v>
      </c>
      <c r="DM153">
        <v>-0.39850356472793191</v>
      </c>
      <c r="DN153">
        <v>7.3624465872425868E-2</v>
      </c>
      <c r="DO153">
        <v>0</v>
      </c>
      <c r="DP153">
        <v>0.45515804999999998</v>
      </c>
      <c r="DQ153">
        <v>-2.3801335834898251E-2</v>
      </c>
      <c r="DR153">
        <v>9.68149788243018E-3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3.2941099999999999</v>
      </c>
      <c r="EB153">
        <v>2.6255000000000002</v>
      </c>
      <c r="EC153">
        <v>0.172818</v>
      </c>
      <c r="ED153">
        <v>0.17372299999999999</v>
      </c>
      <c r="EE153">
        <v>0.15265999999999999</v>
      </c>
      <c r="EF153">
        <v>0.15003900000000001</v>
      </c>
      <c r="EG153">
        <v>24937.8</v>
      </c>
      <c r="EH153">
        <v>25439.8</v>
      </c>
      <c r="EI153">
        <v>28064.400000000001</v>
      </c>
      <c r="EJ153">
        <v>29656</v>
      </c>
      <c r="EK153">
        <v>32660.799999999999</v>
      </c>
      <c r="EL153">
        <v>35040.1</v>
      </c>
      <c r="EM153">
        <v>39540.800000000003</v>
      </c>
      <c r="EN153">
        <v>42445.7</v>
      </c>
      <c r="EO153">
        <v>2.1966000000000001</v>
      </c>
      <c r="EP153">
        <v>2.1429200000000002</v>
      </c>
      <c r="EQ153">
        <v>9.8127900000000004E-2</v>
      </c>
      <c r="ER153">
        <v>0</v>
      </c>
      <c r="ES153">
        <v>34.438899999999997</v>
      </c>
      <c r="ET153">
        <v>999.9</v>
      </c>
      <c r="EU153">
        <v>73.8</v>
      </c>
      <c r="EV153">
        <v>36</v>
      </c>
      <c r="EW153">
        <v>43.476599999999998</v>
      </c>
      <c r="EX153">
        <v>57.259099999999997</v>
      </c>
      <c r="EY153">
        <v>-2.1594500000000001</v>
      </c>
      <c r="EZ153">
        <v>2</v>
      </c>
      <c r="FA153">
        <v>0.70228900000000005</v>
      </c>
      <c r="FB153">
        <v>1.9692000000000001</v>
      </c>
      <c r="FC153">
        <v>20.2561</v>
      </c>
      <c r="FD153">
        <v>5.2165400000000002</v>
      </c>
      <c r="FE153">
        <v>12.0091</v>
      </c>
      <c r="FF153">
        <v>4.98515</v>
      </c>
      <c r="FG153">
        <v>3.2844500000000001</v>
      </c>
      <c r="FH153">
        <v>6416.3</v>
      </c>
      <c r="FI153">
        <v>9999</v>
      </c>
      <c r="FJ153">
        <v>9999</v>
      </c>
      <c r="FK153">
        <v>490.6</v>
      </c>
      <c r="FL153">
        <v>1.86581</v>
      </c>
      <c r="FM153">
        <v>1.8621300000000001</v>
      </c>
      <c r="FN153">
        <v>1.86419</v>
      </c>
      <c r="FO153">
        <v>1.8603400000000001</v>
      </c>
      <c r="FP153">
        <v>1.8609599999999999</v>
      </c>
      <c r="FQ153">
        <v>1.86006</v>
      </c>
      <c r="FR153">
        <v>1.86178</v>
      </c>
      <c r="FS153">
        <v>1.8583700000000001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0.32600000000000001</v>
      </c>
      <c r="GH153">
        <v>0.2102</v>
      </c>
      <c r="GI153">
        <v>-0.38878066965608271</v>
      </c>
      <c r="GJ153">
        <v>8.4540356221501391E-4</v>
      </c>
      <c r="GK153">
        <v>6.8779579211309249E-8</v>
      </c>
      <c r="GL153">
        <v>-1.3381725072044801E-10</v>
      </c>
      <c r="GM153">
        <v>0.21020000000000039</v>
      </c>
      <c r="GN153">
        <v>0</v>
      </c>
      <c r="GO153">
        <v>0</v>
      </c>
      <c r="GP153">
        <v>0</v>
      </c>
      <c r="GQ153">
        <v>1</v>
      </c>
      <c r="GR153">
        <v>2082</v>
      </c>
      <c r="GS153">
        <v>3</v>
      </c>
      <c r="GT153">
        <v>35</v>
      </c>
      <c r="GU153">
        <v>53.5</v>
      </c>
      <c r="GV153">
        <v>53.5</v>
      </c>
      <c r="GW153">
        <v>2.5927699999999998</v>
      </c>
      <c r="GX153">
        <v>2.5659200000000002</v>
      </c>
      <c r="GY153">
        <v>2.04834</v>
      </c>
      <c r="GZ153">
        <v>2.6245099999999999</v>
      </c>
      <c r="HA153">
        <v>2.1972700000000001</v>
      </c>
      <c r="HB153">
        <v>2.33643</v>
      </c>
      <c r="HC153">
        <v>41.0154</v>
      </c>
      <c r="HD153">
        <v>14.0182</v>
      </c>
      <c r="HE153">
        <v>18</v>
      </c>
      <c r="HF153">
        <v>710.82799999999997</v>
      </c>
      <c r="HG153">
        <v>739.798</v>
      </c>
      <c r="HH153">
        <v>31.0015</v>
      </c>
      <c r="HI153">
        <v>36.028599999999997</v>
      </c>
      <c r="HJ153">
        <v>30.000900000000001</v>
      </c>
      <c r="HK153">
        <v>35.762</v>
      </c>
      <c r="HL153">
        <v>35.731099999999998</v>
      </c>
      <c r="HM153">
        <v>51.863500000000002</v>
      </c>
      <c r="HN153">
        <v>13.7889</v>
      </c>
      <c r="HO153">
        <v>100</v>
      </c>
      <c r="HP153">
        <v>31</v>
      </c>
      <c r="HQ153">
        <v>923.72199999999998</v>
      </c>
      <c r="HR153">
        <v>38.939399999999999</v>
      </c>
      <c r="HS153">
        <v>98.784000000000006</v>
      </c>
      <c r="HT153">
        <v>98.373500000000007</v>
      </c>
    </row>
    <row r="154" spans="1:228" x14ac:dyDescent="0.2">
      <c r="A154">
        <v>139</v>
      </c>
      <c r="B154">
        <v>1665506678</v>
      </c>
      <c r="C154">
        <v>550.90000009536743</v>
      </c>
      <c r="D154" t="s">
        <v>637</v>
      </c>
      <c r="E154" t="s">
        <v>638</v>
      </c>
      <c r="F154">
        <v>4</v>
      </c>
      <c r="G154">
        <v>1665506675.6875</v>
      </c>
      <c r="H154">
        <f t="shared" si="68"/>
        <v>1.1687880582040603E-3</v>
      </c>
      <c r="I154">
        <f t="shared" si="69"/>
        <v>1.1687880582040604</v>
      </c>
      <c r="J154">
        <f t="shared" si="70"/>
        <v>15.43372074766406</v>
      </c>
      <c r="K154">
        <f t="shared" si="71"/>
        <v>896.94775000000004</v>
      </c>
      <c r="L154">
        <f t="shared" si="72"/>
        <v>436.61770628783444</v>
      </c>
      <c r="M154">
        <f t="shared" si="73"/>
        <v>44.276573330860458</v>
      </c>
      <c r="N154">
        <f t="shared" si="74"/>
        <v>90.957769817618242</v>
      </c>
      <c r="O154">
        <f t="shared" si="75"/>
        <v>5.6765566666613428E-2</v>
      </c>
      <c r="P154">
        <f t="shared" si="76"/>
        <v>3.684249984955386</v>
      </c>
      <c r="Q154">
        <f t="shared" si="77"/>
        <v>5.6284113841671472E-2</v>
      </c>
      <c r="R154">
        <f t="shared" si="78"/>
        <v>3.5220487255168298E-2</v>
      </c>
      <c r="S154">
        <f t="shared" si="79"/>
        <v>226.11453673329729</v>
      </c>
      <c r="T154">
        <f t="shared" si="80"/>
        <v>36.034692212331279</v>
      </c>
      <c r="U154">
        <f t="shared" si="81"/>
        <v>36.028174999999997</v>
      </c>
      <c r="V154">
        <f t="shared" si="82"/>
        <v>5.9780404089983472</v>
      </c>
      <c r="W154">
        <f t="shared" si="83"/>
        <v>69.577646735609505</v>
      </c>
      <c r="X154">
        <f t="shared" si="84"/>
        <v>3.9755614391695122</v>
      </c>
      <c r="Y154">
        <f t="shared" si="85"/>
        <v>5.7138486650409224</v>
      </c>
      <c r="Z154">
        <f t="shared" si="86"/>
        <v>2.002478969828835</v>
      </c>
      <c r="AA154">
        <f t="shared" si="87"/>
        <v>-51.54355336679906</v>
      </c>
      <c r="AB154">
        <f t="shared" si="88"/>
        <v>-162.85038851032641</v>
      </c>
      <c r="AC154">
        <f t="shared" si="89"/>
        <v>-10.385237106085746</v>
      </c>
      <c r="AD154">
        <f t="shared" si="90"/>
        <v>1.3353577500860752</v>
      </c>
      <c r="AE154">
        <f t="shared" si="91"/>
        <v>39.436777907198525</v>
      </c>
      <c r="AF154">
        <f t="shared" si="92"/>
        <v>1.0187025519585673</v>
      </c>
      <c r="AG154">
        <f t="shared" si="93"/>
        <v>15.43372074766406</v>
      </c>
      <c r="AH154">
        <v>950.70686674384706</v>
      </c>
      <c r="AI154">
        <v>936.77915151515151</v>
      </c>
      <c r="AJ154">
        <v>1.7864805897059599</v>
      </c>
      <c r="AK154">
        <v>66.836007347559729</v>
      </c>
      <c r="AL154">
        <f t="shared" si="94"/>
        <v>1.1687880582040604</v>
      </c>
      <c r="AM154">
        <v>38.784486705103681</v>
      </c>
      <c r="AN154">
        <v>39.215839393939383</v>
      </c>
      <c r="AO154">
        <v>6.7244089852354014E-3</v>
      </c>
      <c r="AP154">
        <v>85.801768597711657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47066.923434579207</v>
      </c>
      <c r="AV154">
        <f t="shared" si="98"/>
        <v>1200.0062499999999</v>
      </c>
      <c r="AW154">
        <f t="shared" si="99"/>
        <v>1025.9293635923821</v>
      </c>
      <c r="AX154">
        <f t="shared" si="100"/>
        <v>0.85493668353175833</v>
      </c>
      <c r="AY154">
        <f t="shared" si="101"/>
        <v>0.18842779921629349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1665506675.6875</v>
      </c>
      <c r="BF154">
        <v>896.94775000000004</v>
      </c>
      <c r="BG154">
        <v>913.70762500000001</v>
      </c>
      <c r="BH154">
        <v>39.203587499999998</v>
      </c>
      <c r="BI154">
        <v>38.797049999999999</v>
      </c>
      <c r="BJ154">
        <v>896.61950000000002</v>
      </c>
      <c r="BK154">
        <v>38.993387499999997</v>
      </c>
      <c r="BL154">
        <v>650.04275000000007</v>
      </c>
      <c r="BM154">
        <v>101.307875</v>
      </c>
      <c r="BN154">
        <v>0.100228</v>
      </c>
      <c r="BO154">
        <v>35.208287499999997</v>
      </c>
      <c r="BP154">
        <v>36.028174999999997</v>
      </c>
      <c r="BQ154">
        <v>999.9</v>
      </c>
      <c r="BR154">
        <v>0</v>
      </c>
      <c r="BS154">
        <v>0</v>
      </c>
      <c r="BT154">
        <v>9000.0012499999993</v>
      </c>
      <c r="BU154">
        <v>0</v>
      </c>
      <c r="BV154">
        <v>2034.6224999999999</v>
      </c>
      <c r="BW154">
        <v>-16.760237499999999</v>
      </c>
      <c r="BX154">
        <v>933.54587500000002</v>
      </c>
      <c r="BY154">
        <v>950.58787499999994</v>
      </c>
      <c r="BZ154">
        <v>0.40655049999999998</v>
      </c>
      <c r="CA154">
        <v>913.70762500000001</v>
      </c>
      <c r="CB154">
        <v>38.797049999999999</v>
      </c>
      <c r="CC154">
        <v>3.9716325000000001</v>
      </c>
      <c r="CD154">
        <v>3.9304450000000002</v>
      </c>
      <c r="CE154">
        <v>28.7833875</v>
      </c>
      <c r="CF154">
        <v>28.603625000000001</v>
      </c>
      <c r="CG154">
        <v>1200.0062499999999</v>
      </c>
      <c r="CH154">
        <v>0.50002812500000005</v>
      </c>
      <c r="CI154">
        <v>0.49997187500000001</v>
      </c>
      <c r="CJ154">
        <v>0</v>
      </c>
      <c r="CK154">
        <v>802.67800000000011</v>
      </c>
      <c r="CL154">
        <v>4.9990899999999998</v>
      </c>
      <c r="CM154">
        <v>8835.942500000001</v>
      </c>
      <c r="CN154">
        <v>9558.0112499999996</v>
      </c>
      <c r="CO154">
        <v>45.718499999999999</v>
      </c>
      <c r="CP154">
        <v>48.811999999999998</v>
      </c>
      <c r="CQ154">
        <v>46.625</v>
      </c>
      <c r="CR154">
        <v>47.375</v>
      </c>
      <c r="CS154">
        <v>47.194875000000003</v>
      </c>
      <c r="CT154">
        <v>597.53625000000011</v>
      </c>
      <c r="CU154">
        <v>597.47</v>
      </c>
      <c r="CV154">
        <v>0</v>
      </c>
      <c r="CW154">
        <v>1665506682.9000001</v>
      </c>
      <c r="CX154">
        <v>0</v>
      </c>
      <c r="CY154">
        <v>1665503463</v>
      </c>
      <c r="CZ154" t="s">
        <v>356</v>
      </c>
      <c r="DA154">
        <v>1665503462</v>
      </c>
      <c r="DB154">
        <v>1665503463</v>
      </c>
      <c r="DC154">
        <v>5</v>
      </c>
      <c r="DD154">
        <v>8.5000000000000006E-2</v>
      </c>
      <c r="DE154">
        <v>-1E-3</v>
      </c>
      <c r="DF154">
        <v>-3.5999999999999997E-2</v>
      </c>
      <c r="DG154">
        <v>0.21</v>
      </c>
      <c r="DH154">
        <v>415</v>
      </c>
      <c r="DI154">
        <v>36</v>
      </c>
      <c r="DJ154">
        <v>0.25</v>
      </c>
      <c r="DK154">
        <v>0.11</v>
      </c>
      <c r="DL154">
        <v>-16.7632525</v>
      </c>
      <c r="DM154">
        <v>-0.18037035647276739</v>
      </c>
      <c r="DN154">
        <v>6.142515359158645E-2</v>
      </c>
      <c r="DO154">
        <v>0</v>
      </c>
      <c r="DP154">
        <v>0.44628707499999998</v>
      </c>
      <c r="DQ154">
        <v>-0.16723381238273941</v>
      </c>
      <c r="DR154">
        <v>2.1113469186028501E-2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363</v>
      </c>
      <c r="EA154">
        <v>3.2940399999999999</v>
      </c>
      <c r="EB154">
        <v>2.6255799999999998</v>
      </c>
      <c r="EC154">
        <v>0.173678</v>
      </c>
      <c r="ED154">
        <v>0.17457</v>
      </c>
      <c r="EE154">
        <v>0.152721</v>
      </c>
      <c r="EF154">
        <v>0.15016699999999999</v>
      </c>
      <c r="EG154">
        <v>24911.7</v>
      </c>
      <c r="EH154">
        <v>25413.200000000001</v>
      </c>
      <c r="EI154">
        <v>28064.3</v>
      </c>
      <c r="EJ154">
        <v>29655.599999999999</v>
      </c>
      <c r="EK154">
        <v>32658</v>
      </c>
      <c r="EL154">
        <v>35034.300000000003</v>
      </c>
      <c r="EM154">
        <v>39540.300000000003</v>
      </c>
      <c r="EN154">
        <v>42445</v>
      </c>
      <c r="EO154">
        <v>2.1966199999999998</v>
      </c>
      <c r="EP154">
        <v>2.1429499999999999</v>
      </c>
      <c r="EQ154">
        <v>9.7818699999999995E-2</v>
      </c>
      <c r="ER154">
        <v>0</v>
      </c>
      <c r="ES154">
        <v>34.4514</v>
      </c>
      <c r="ET154">
        <v>999.9</v>
      </c>
      <c r="EU154">
        <v>73.8</v>
      </c>
      <c r="EV154">
        <v>36</v>
      </c>
      <c r="EW154">
        <v>43.4833</v>
      </c>
      <c r="EX154">
        <v>57.109099999999998</v>
      </c>
      <c r="EY154">
        <v>-2.2435900000000002</v>
      </c>
      <c r="EZ154">
        <v>2</v>
      </c>
      <c r="FA154">
        <v>0.70294500000000004</v>
      </c>
      <c r="FB154">
        <v>1.9681200000000001</v>
      </c>
      <c r="FC154">
        <v>20.2562</v>
      </c>
      <c r="FD154">
        <v>5.2174399999999999</v>
      </c>
      <c r="FE154">
        <v>12.008599999999999</v>
      </c>
      <c r="FF154">
        <v>4.9854000000000003</v>
      </c>
      <c r="FG154">
        <v>3.2846500000000001</v>
      </c>
      <c r="FH154">
        <v>6416.3</v>
      </c>
      <c r="FI154">
        <v>9999</v>
      </c>
      <c r="FJ154">
        <v>9999</v>
      </c>
      <c r="FK154">
        <v>490.6</v>
      </c>
      <c r="FL154">
        <v>1.86582</v>
      </c>
      <c r="FM154">
        <v>1.86215</v>
      </c>
      <c r="FN154">
        <v>1.8641700000000001</v>
      </c>
      <c r="FO154">
        <v>1.8603400000000001</v>
      </c>
      <c r="FP154">
        <v>1.8609599999999999</v>
      </c>
      <c r="FQ154">
        <v>1.86005</v>
      </c>
      <c r="FR154">
        <v>1.86175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0.33100000000000002</v>
      </c>
      <c r="GH154">
        <v>0.2102</v>
      </c>
      <c r="GI154">
        <v>-0.38878066965608271</v>
      </c>
      <c r="GJ154">
        <v>8.4540356221501391E-4</v>
      </c>
      <c r="GK154">
        <v>6.8779579211309249E-8</v>
      </c>
      <c r="GL154">
        <v>-1.3381725072044801E-10</v>
      </c>
      <c r="GM154">
        <v>0.21020000000000039</v>
      </c>
      <c r="GN154">
        <v>0</v>
      </c>
      <c r="GO154">
        <v>0</v>
      </c>
      <c r="GP154">
        <v>0</v>
      </c>
      <c r="GQ154">
        <v>1</v>
      </c>
      <c r="GR154">
        <v>2082</v>
      </c>
      <c r="GS154">
        <v>3</v>
      </c>
      <c r="GT154">
        <v>35</v>
      </c>
      <c r="GU154">
        <v>53.6</v>
      </c>
      <c r="GV154">
        <v>53.6</v>
      </c>
      <c r="GW154">
        <v>2.6074199999999998</v>
      </c>
      <c r="GX154">
        <v>2.5610400000000002</v>
      </c>
      <c r="GY154">
        <v>2.04834</v>
      </c>
      <c r="GZ154">
        <v>2.6245099999999999</v>
      </c>
      <c r="HA154">
        <v>2.1972700000000001</v>
      </c>
      <c r="HB154">
        <v>2.3596200000000001</v>
      </c>
      <c r="HC154">
        <v>41.0154</v>
      </c>
      <c r="HD154">
        <v>14.0182</v>
      </c>
      <c r="HE154">
        <v>18</v>
      </c>
      <c r="HF154">
        <v>710.91499999999996</v>
      </c>
      <c r="HG154">
        <v>739.88400000000001</v>
      </c>
      <c r="HH154">
        <v>31.000499999999999</v>
      </c>
      <c r="HI154">
        <v>36.036299999999997</v>
      </c>
      <c r="HJ154">
        <v>30.000900000000001</v>
      </c>
      <c r="HK154">
        <v>35.768000000000001</v>
      </c>
      <c r="HL154">
        <v>35.736400000000003</v>
      </c>
      <c r="HM154">
        <v>52.174300000000002</v>
      </c>
      <c r="HN154">
        <v>13.517899999999999</v>
      </c>
      <c r="HO154">
        <v>100</v>
      </c>
      <c r="HP154">
        <v>31</v>
      </c>
      <c r="HQ154">
        <v>930.40899999999999</v>
      </c>
      <c r="HR154">
        <v>38.973700000000001</v>
      </c>
      <c r="HS154">
        <v>98.783000000000001</v>
      </c>
      <c r="HT154">
        <v>98.372</v>
      </c>
    </row>
    <row r="155" spans="1:228" x14ac:dyDescent="0.2">
      <c r="A155">
        <v>140</v>
      </c>
      <c r="B155">
        <v>1665506682</v>
      </c>
      <c r="C155">
        <v>554.90000009536743</v>
      </c>
      <c r="D155" t="s">
        <v>639</v>
      </c>
      <c r="E155" t="s">
        <v>640</v>
      </c>
      <c r="F155">
        <v>4</v>
      </c>
      <c r="G155">
        <v>1665506680</v>
      </c>
      <c r="H155">
        <f t="shared" si="68"/>
        <v>1.1066211041994803E-3</v>
      </c>
      <c r="I155">
        <f t="shared" si="69"/>
        <v>1.1066211041994802</v>
      </c>
      <c r="J155">
        <f t="shared" si="70"/>
        <v>16.42463125377677</v>
      </c>
      <c r="K155">
        <f t="shared" si="71"/>
        <v>904.22628571428572</v>
      </c>
      <c r="L155">
        <f t="shared" si="72"/>
        <v>390.17550209669218</v>
      </c>
      <c r="M155">
        <f t="shared" si="73"/>
        <v>39.56650799464996</v>
      </c>
      <c r="N155">
        <f t="shared" si="74"/>
        <v>91.694830583752932</v>
      </c>
      <c r="O155">
        <f t="shared" si="75"/>
        <v>5.3721373147822063E-2</v>
      </c>
      <c r="P155">
        <f t="shared" si="76"/>
        <v>3.6832913152387579</v>
      </c>
      <c r="Q155">
        <f t="shared" si="77"/>
        <v>5.3289850855337682E-2</v>
      </c>
      <c r="R155">
        <f t="shared" si="78"/>
        <v>3.334463824955583E-2</v>
      </c>
      <c r="S155">
        <f t="shared" si="79"/>
        <v>226.11788709183261</v>
      </c>
      <c r="T155">
        <f t="shared" si="80"/>
        <v>36.055886138155373</v>
      </c>
      <c r="U155">
        <f t="shared" si="81"/>
        <v>36.037985714285711</v>
      </c>
      <c r="V155">
        <f t="shared" si="82"/>
        <v>5.9812648767237429</v>
      </c>
      <c r="W155">
        <f t="shared" si="83"/>
        <v>69.604530399828931</v>
      </c>
      <c r="X155">
        <f t="shared" si="84"/>
        <v>3.9788567274503461</v>
      </c>
      <c r="Y155">
        <f t="shared" si="85"/>
        <v>5.7163760815490319</v>
      </c>
      <c r="Z155">
        <f t="shared" si="86"/>
        <v>2.0024081492733967</v>
      </c>
      <c r="AA155">
        <f t="shared" si="87"/>
        <v>-48.801990695197084</v>
      </c>
      <c r="AB155">
        <f t="shared" si="88"/>
        <v>-163.16792825982128</v>
      </c>
      <c r="AC155">
        <f t="shared" si="89"/>
        <v>-10.409096448678341</v>
      </c>
      <c r="AD155">
        <f t="shared" si="90"/>
        <v>3.7388716881359016</v>
      </c>
      <c r="AE155">
        <f t="shared" si="91"/>
        <v>39.613678968445853</v>
      </c>
      <c r="AF155">
        <f t="shared" si="92"/>
        <v>0.92459008518855457</v>
      </c>
      <c r="AG155">
        <f t="shared" si="93"/>
        <v>16.42463125377677</v>
      </c>
      <c r="AH155">
        <v>957.85046558600561</v>
      </c>
      <c r="AI155">
        <v>943.74032727272697</v>
      </c>
      <c r="AJ155">
        <v>1.725882890565569</v>
      </c>
      <c r="AK155">
        <v>66.836007347559729</v>
      </c>
      <c r="AL155">
        <f t="shared" si="94"/>
        <v>1.1066211041994802</v>
      </c>
      <c r="AM155">
        <v>38.848470567463927</v>
      </c>
      <c r="AN155">
        <v>39.252027878787878</v>
      </c>
      <c r="AO155">
        <v>7.2949758995793307E-3</v>
      </c>
      <c r="AP155">
        <v>85.801768597711657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47048.667887054326</v>
      </c>
      <c r="AV155">
        <f t="shared" si="98"/>
        <v>1200.014285714286</v>
      </c>
      <c r="AW155">
        <f t="shared" si="99"/>
        <v>1025.9371850216751</v>
      </c>
      <c r="AX155">
        <f t="shared" si="100"/>
        <v>0.85493747635762962</v>
      </c>
      <c r="AY155">
        <f t="shared" si="101"/>
        <v>0.18842932937022511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1665506680</v>
      </c>
      <c r="BF155">
        <v>904.22628571428572</v>
      </c>
      <c r="BG155">
        <v>921.02757142857149</v>
      </c>
      <c r="BH155">
        <v>39.236528571428572</v>
      </c>
      <c r="BI155">
        <v>38.867557142857137</v>
      </c>
      <c r="BJ155">
        <v>903.89357142857159</v>
      </c>
      <c r="BK155">
        <v>39.026328571428571</v>
      </c>
      <c r="BL155">
        <v>650.03499999999997</v>
      </c>
      <c r="BM155">
        <v>101.3068571428571</v>
      </c>
      <c r="BN155">
        <v>0.1000937857142857</v>
      </c>
      <c r="BO155">
        <v>35.216285714285718</v>
      </c>
      <c r="BP155">
        <v>36.037985714285711</v>
      </c>
      <c r="BQ155">
        <v>999.89999999999986</v>
      </c>
      <c r="BR155">
        <v>0</v>
      </c>
      <c r="BS155">
        <v>0</v>
      </c>
      <c r="BT155">
        <v>8996.7857142857138</v>
      </c>
      <c r="BU155">
        <v>0</v>
      </c>
      <c r="BV155">
        <v>2033.341428571428</v>
      </c>
      <c r="BW155">
        <v>-16.801128571428571</v>
      </c>
      <c r="BX155">
        <v>941.15371428571427</v>
      </c>
      <c r="BY155">
        <v>958.27328571428563</v>
      </c>
      <c r="BZ155">
        <v>0.36894728571428581</v>
      </c>
      <c r="CA155">
        <v>921.02757142857149</v>
      </c>
      <c r="CB155">
        <v>38.867557142857137</v>
      </c>
      <c r="CC155">
        <v>3.9749285714285709</v>
      </c>
      <c r="CD155">
        <v>3.9375528571428582</v>
      </c>
      <c r="CE155">
        <v>28.797685714285709</v>
      </c>
      <c r="CF155">
        <v>28.63475714285714</v>
      </c>
      <c r="CG155">
        <v>1200.014285714286</v>
      </c>
      <c r="CH155">
        <v>0.4999987142857143</v>
      </c>
      <c r="CI155">
        <v>0.5000012857142857</v>
      </c>
      <c r="CJ155">
        <v>0</v>
      </c>
      <c r="CK155">
        <v>802.34414285714286</v>
      </c>
      <c r="CL155">
        <v>4.9990899999999998</v>
      </c>
      <c r="CM155">
        <v>8832.9942857142851</v>
      </c>
      <c r="CN155">
        <v>9557.9685714285715</v>
      </c>
      <c r="CO155">
        <v>45.75</v>
      </c>
      <c r="CP155">
        <v>48.811999999999998</v>
      </c>
      <c r="CQ155">
        <v>46.625</v>
      </c>
      <c r="CR155">
        <v>47.375</v>
      </c>
      <c r="CS155">
        <v>47.241</v>
      </c>
      <c r="CT155">
        <v>597.50857142857149</v>
      </c>
      <c r="CU155">
        <v>597.50571428571425</v>
      </c>
      <c r="CV155">
        <v>0</v>
      </c>
      <c r="CW155">
        <v>1665506686.5</v>
      </c>
      <c r="CX155">
        <v>0</v>
      </c>
      <c r="CY155">
        <v>1665503463</v>
      </c>
      <c r="CZ155" t="s">
        <v>356</v>
      </c>
      <c r="DA155">
        <v>1665503462</v>
      </c>
      <c r="DB155">
        <v>1665503463</v>
      </c>
      <c r="DC155">
        <v>5</v>
      </c>
      <c r="DD155">
        <v>8.5000000000000006E-2</v>
      </c>
      <c r="DE155">
        <v>-1E-3</v>
      </c>
      <c r="DF155">
        <v>-3.5999999999999997E-2</v>
      </c>
      <c r="DG155">
        <v>0.21</v>
      </c>
      <c r="DH155">
        <v>415</v>
      </c>
      <c r="DI155">
        <v>36</v>
      </c>
      <c r="DJ155">
        <v>0.25</v>
      </c>
      <c r="DK155">
        <v>0.11</v>
      </c>
      <c r="DL155">
        <v>-16.771787499999999</v>
      </c>
      <c r="DM155">
        <v>-0.16642739212005281</v>
      </c>
      <c r="DN155">
        <v>6.0254150012675353E-2</v>
      </c>
      <c r="DO155">
        <v>0</v>
      </c>
      <c r="DP155">
        <v>0.42971247499999998</v>
      </c>
      <c r="DQ155">
        <v>-0.33740371857410961</v>
      </c>
      <c r="DR155">
        <v>3.5049347395484771E-2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363</v>
      </c>
      <c r="EA155">
        <v>3.2939099999999999</v>
      </c>
      <c r="EB155">
        <v>2.6250900000000001</v>
      </c>
      <c r="EC155">
        <v>0.174515</v>
      </c>
      <c r="ED155">
        <v>0.17540600000000001</v>
      </c>
      <c r="EE155">
        <v>0.15282499999999999</v>
      </c>
      <c r="EF155">
        <v>0.15029200000000001</v>
      </c>
      <c r="EG155">
        <v>24886</v>
      </c>
      <c r="EH155">
        <v>25387.1</v>
      </c>
      <c r="EI155">
        <v>28063.9</v>
      </c>
      <c r="EJ155">
        <v>29655.3</v>
      </c>
      <c r="EK155">
        <v>32653.9</v>
      </c>
      <c r="EL155">
        <v>35028.9</v>
      </c>
      <c r="EM155">
        <v>39540.1</v>
      </c>
      <c r="EN155">
        <v>42444.6</v>
      </c>
      <c r="EO155">
        <v>2.1966000000000001</v>
      </c>
      <c r="EP155">
        <v>2.1429999999999998</v>
      </c>
      <c r="EQ155">
        <v>9.8113000000000006E-2</v>
      </c>
      <c r="ER155">
        <v>0</v>
      </c>
      <c r="ES155">
        <v>34.463900000000002</v>
      </c>
      <c r="ET155">
        <v>999.9</v>
      </c>
      <c r="EU155">
        <v>73.8</v>
      </c>
      <c r="EV155">
        <v>36</v>
      </c>
      <c r="EW155">
        <v>43.481400000000001</v>
      </c>
      <c r="EX155">
        <v>57.499099999999999</v>
      </c>
      <c r="EY155">
        <v>-2.2315700000000001</v>
      </c>
      <c r="EZ155">
        <v>2</v>
      </c>
      <c r="FA155">
        <v>0.70350400000000002</v>
      </c>
      <c r="FB155">
        <v>1.9664999999999999</v>
      </c>
      <c r="FC155">
        <v>20.2562</v>
      </c>
      <c r="FD155">
        <v>5.2171399999999997</v>
      </c>
      <c r="FE155">
        <v>12.0082</v>
      </c>
      <c r="FF155">
        <v>4.9856499999999997</v>
      </c>
      <c r="FG155">
        <v>3.2846500000000001</v>
      </c>
      <c r="FH155">
        <v>6416.3</v>
      </c>
      <c r="FI155">
        <v>9999</v>
      </c>
      <c r="FJ155">
        <v>9999</v>
      </c>
      <c r="FK155">
        <v>490.6</v>
      </c>
      <c r="FL155">
        <v>1.86578</v>
      </c>
      <c r="FM155">
        <v>1.8621099999999999</v>
      </c>
      <c r="FN155">
        <v>1.8641700000000001</v>
      </c>
      <c r="FO155">
        <v>1.86033</v>
      </c>
      <c r="FP155">
        <v>1.8609599999999999</v>
      </c>
      <c r="FQ155">
        <v>1.86005</v>
      </c>
      <c r="FR155">
        <v>1.8617699999999999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0.33500000000000002</v>
      </c>
      <c r="GH155">
        <v>0.2102</v>
      </c>
      <c r="GI155">
        <v>-0.38878066965608271</v>
      </c>
      <c r="GJ155">
        <v>8.4540356221501391E-4</v>
      </c>
      <c r="GK155">
        <v>6.8779579211309249E-8</v>
      </c>
      <c r="GL155">
        <v>-1.3381725072044801E-10</v>
      </c>
      <c r="GM155">
        <v>0.21020000000000039</v>
      </c>
      <c r="GN155">
        <v>0</v>
      </c>
      <c r="GO155">
        <v>0</v>
      </c>
      <c r="GP155">
        <v>0</v>
      </c>
      <c r="GQ155">
        <v>1</v>
      </c>
      <c r="GR155">
        <v>2082</v>
      </c>
      <c r="GS155">
        <v>3</v>
      </c>
      <c r="GT155">
        <v>35</v>
      </c>
      <c r="GU155">
        <v>53.7</v>
      </c>
      <c r="GV155">
        <v>53.6</v>
      </c>
      <c r="GW155">
        <v>2.6232899999999999</v>
      </c>
      <c r="GX155">
        <v>2.5500500000000001</v>
      </c>
      <c r="GY155">
        <v>2.04834</v>
      </c>
      <c r="GZ155">
        <v>2.6245099999999999</v>
      </c>
      <c r="HA155">
        <v>2.1972700000000001</v>
      </c>
      <c r="HB155">
        <v>2.3596200000000001</v>
      </c>
      <c r="HC155">
        <v>41.0154</v>
      </c>
      <c r="HD155">
        <v>14.026999999999999</v>
      </c>
      <c r="HE155">
        <v>18</v>
      </c>
      <c r="HF155">
        <v>710.95299999999997</v>
      </c>
      <c r="HG155">
        <v>740.01</v>
      </c>
      <c r="HH155">
        <v>31</v>
      </c>
      <c r="HI155">
        <v>36.044400000000003</v>
      </c>
      <c r="HJ155">
        <v>30.000800000000002</v>
      </c>
      <c r="HK155">
        <v>35.773499999999999</v>
      </c>
      <c r="HL155">
        <v>35.743000000000002</v>
      </c>
      <c r="HM155">
        <v>52.482599999999998</v>
      </c>
      <c r="HN155">
        <v>13.517899999999999</v>
      </c>
      <c r="HO155">
        <v>100</v>
      </c>
      <c r="HP155">
        <v>31</v>
      </c>
      <c r="HQ155">
        <v>937.08799999999997</v>
      </c>
      <c r="HR155">
        <v>38.974200000000003</v>
      </c>
      <c r="HS155">
        <v>98.782300000000006</v>
      </c>
      <c r="HT155">
        <v>98.371099999999998</v>
      </c>
    </row>
    <row r="156" spans="1:228" x14ac:dyDescent="0.2">
      <c r="A156">
        <v>141</v>
      </c>
      <c r="B156">
        <v>1665506686</v>
      </c>
      <c r="C156">
        <v>558.90000009536743</v>
      </c>
      <c r="D156" t="s">
        <v>641</v>
      </c>
      <c r="E156" t="s">
        <v>642</v>
      </c>
      <c r="F156">
        <v>4</v>
      </c>
      <c r="G156">
        <v>1665506683.6875</v>
      </c>
      <c r="H156">
        <f t="shared" si="68"/>
        <v>1.1628450019801463E-3</v>
      </c>
      <c r="I156">
        <f t="shared" si="69"/>
        <v>1.1628450019801464</v>
      </c>
      <c r="J156">
        <f t="shared" si="70"/>
        <v>15.881905864986804</v>
      </c>
      <c r="K156">
        <f t="shared" si="71"/>
        <v>910.37587499999995</v>
      </c>
      <c r="L156">
        <f t="shared" si="72"/>
        <v>435.01121932397763</v>
      </c>
      <c r="M156">
        <f t="shared" si="73"/>
        <v>44.113157867970692</v>
      </c>
      <c r="N156">
        <f t="shared" si="74"/>
        <v>92.318434350903132</v>
      </c>
      <c r="O156">
        <f t="shared" si="75"/>
        <v>5.649752116869082E-2</v>
      </c>
      <c r="P156">
        <f t="shared" si="76"/>
        <v>3.6859477985391687</v>
      </c>
      <c r="Q156">
        <f t="shared" si="77"/>
        <v>5.6020801499048312E-2</v>
      </c>
      <c r="R156">
        <f t="shared" si="78"/>
        <v>3.5055496859500671E-2</v>
      </c>
      <c r="S156">
        <f t="shared" si="79"/>
        <v>226.11994085775146</v>
      </c>
      <c r="T156">
        <f t="shared" si="80"/>
        <v>36.048106505659725</v>
      </c>
      <c r="U156">
        <f t="shared" si="81"/>
        <v>36.046774999999997</v>
      </c>
      <c r="V156">
        <f t="shared" si="82"/>
        <v>5.9841549164802332</v>
      </c>
      <c r="W156">
        <f t="shared" si="83"/>
        <v>69.653588926130311</v>
      </c>
      <c r="X156">
        <f t="shared" si="84"/>
        <v>3.9826550068859636</v>
      </c>
      <c r="Y156">
        <f t="shared" si="85"/>
        <v>5.7178030138686555</v>
      </c>
      <c r="Z156">
        <f t="shared" si="86"/>
        <v>2.0014999095942696</v>
      </c>
      <c r="AA156">
        <f t="shared" si="87"/>
        <v>-51.28146458732445</v>
      </c>
      <c r="AB156">
        <f t="shared" si="88"/>
        <v>-164.13512351201794</v>
      </c>
      <c r="AC156">
        <f t="shared" si="89"/>
        <v>-10.463927857560606</v>
      </c>
      <c r="AD156">
        <f t="shared" si="90"/>
        <v>0.23942490084846213</v>
      </c>
      <c r="AE156">
        <f t="shared" si="91"/>
        <v>39.817872413826827</v>
      </c>
      <c r="AF156">
        <f t="shared" si="92"/>
        <v>0.9711585644118137</v>
      </c>
      <c r="AG156">
        <f t="shared" si="93"/>
        <v>15.881905864986804</v>
      </c>
      <c r="AH156">
        <v>964.93277064841902</v>
      </c>
      <c r="AI156">
        <v>950.82147878787873</v>
      </c>
      <c r="AJ156">
        <v>1.7837972932841839</v>
      </c>
      <c r="AK156">
        <v>66.836007347559729</v>
      </c>
      <c r="AL156">
        <f t="shared" si="94"/>
        <v>1.1628450019801464</v>
      </c>
      <c r="AM156">
        <v>38.883763483655073</v>
      </c>
      <c r="AN156">
        <v>39.289401818181808</v>
      </c>
      <c r="AO156">
        <v>1.119631250763291E-2</v>
      </c>
      <c r="AP156">
        <v>85.801768597711657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47095.162827365595</v>
      </c>
      <c r="AV156">
        <f t="shared" si="98"/>
        <v>1200.0387499999999</v>
      </c>
      <c r="AW156">
        <f t="shared" si="99"/>
        <v>1025.9567760920991</v>
      </c>
      <c r="AX156">
        <f t="shared" si="100"/>
        <v>0.85493637275637901</v>
      </c>
      <c r="AY156">
        <f t="shared" si="101"/>
        <v>0.18842719941981162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1665506683.6875</v>
      </c>
      <c r="BF156">
        <v>910.37587499999995</v>
      </c>
      <c r="BG156">
        <v>927.282375</v>
      </c>
      <c r="BH156">
        <v>39.273987499999997</v>
      </c>
      <c r="BI156">
        <v>38.8864375</v>
      </c>
      <c r="BJ156">
        <v>910.03925000000004</v>
      </c>
      <c r="BK156">
        <v>39.063787499999997</v>
      </c>
      <c r="BL156">
        <v>650.01850000000002</v>
      </c>
      <c r="BM156">
        <v>101.307</v>
      </c>
      <c r="BN156">
        <v>9.9942875E-2</v>
      </c>
      <c r="BO156">
        <v>35.220799999999997</v>
      </c>
      <c r="BP156">
        <v>36.046774999999997</v>
      </c>
      <c r="BQ156">
        <v>999.9</v>
      </c>
      <c r="BR156">
        <v>0</v>
      </c>
      <c r="BS156">
        <v>0</v>
      </c>
      <c r="BT156">
        <v>9005.9350000000013</v>
      </c>
      <c r="BU156">
        <v>0</v>
      </c>
      <c r="BV156">
        <v>2028.89</v>
      </c>
      <c r="BW156">
        <v>-16.906524999999998</v>
      </c>
      <c r="BX156">
        <v>947.5915</v>
      </c>
      <c r="BY156">
        <v>964.8</v>
      </c>
      <c r="BZ156">
        <v>0.38751637500000002</v>
      </c>
      <c r="CA156">
        <v>927.282375</v>
      </c>
      <c r="CB156">
        <v>38.8864375</v>
      </c>
      <c r="CC156">
        <v>3.9787275000000002</v>
      </c>
      <c r="CD156">
        <v>3.93947</v>
      </c>
      <c r="CE156">
        <v>28.814162499999998</v>
      </c>
      <c r="CF156">
        <v>28.643137500000002</v>
      </c>
      <c r="CG156">
        <v>1200.0387499999999</v>
      </c>
      <c r="CH156">
        <v>0.50003550000000008</v>
      </c>
      <c r="CI156">
        <v>0.49996449999999998</v>
      </c>
      <c r="CJ156">
        <v>0</v>
      </c>
      <c r="CK156">
        <v>802.08150000000001</v>
      </c>
      <c r="CL156">
        <v>4.9990899999999998</v>
      </c>
      <c r="CM156">
        <v>8831.1662500000002</v>
      </c>
      <c r="CN156">
        <v>9558.2737500000003</v>
      </c>
      <c r="CO156">
        <v>45.734250000000003</v>
      </c>
      <c r="CP156">
        <v>48.851374999999997</v>
      </c>
      <c r="CQ156">
        <v>46.632750000000001</v>
      </c>
      <c r="CR156">
        <v>47.375</v>
      </c>
      <c r="CS156">
        <v>47.242125000000001</v>
      </c>
      <c r="CT156">
        <v>597.56500000000005</v>
      </c>
      <c r="CU156">
        <v>597.47375000000011</v>
      </c>
      <c r="CV156">
        <v>0</v>
      </c>
      <c r="CW156">
        <v>1665506690.7</v>
      </c>
      <c r="CX156">
        <v>0</v>
      </c>
      <c r="CY156">
        <v>1665503463</v>
      </c>
      <c r="CZ156" t="s">
        <v>356</v>
      </c>
      <c r="DA156">
        <v>1665503462</v>
      </c>
      <c r="DB156">
        <v>1665503463</v>
      </c>
      <c r="DC156">
        <v>5</v>
      </c>
      <c r="DD156">
        <v>8.5000000000000006E-2</v>
      </c>
      <c r="DE156">
        <v>-1E-3</v>
      </c>
      <c r="DF156">
        <v>-3.5999999999999997E-2</v>
      </c>
      <c r="DG156">
        <v>0.21</v>
      </c>
      <c r="DH156">
        <v>415</v>
      </c>
      <c r="DI156">
        <v>36</v>
      </c>
      <c r="DJ156">
        <v>0.25</v>
      </c>
      <c r="DK156">
        <v>0.11</v>
      </c>
      <c r="DL156">
        <v>-16.812860000000001</v>
      </c>
      <c r="DM156">
        <v>-0.2503317073170262</v>
      </c>
      <c r="DN156">
        <v>6.6777083644016355E-2</v>
      </c>
      <c r="DO156">
        <v>0</v>
      </c>
      <c r="DP156">
        <v>0.41475712500000012</v>
      </c>
      <c r="DQ156">
        <v>-0.33436402626641681</v>
      </c>
      <c r="DR156">
        <v>3.5246008540108127E-2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363</v>
      </c>
      <c r="EA156">
        <v>3.2940100000000001</v>
      </c>
      <c r="EB156">
        <v>2.62541</v>
      </c>
      <c r="EC156">
        <v>0.17535899999999999</v>
      </c>
      <c r="ED156">
        <v>0.17624300000000001</v>
      </c>
      <c r="EE156">
        <v>0.15290799999999999</v>
      </c>
      <c r="EF156">
        <v>0.15031600000000001</v>
      </c>
      <c r="EG156">
        <v>24859.5</v>
      </c>
      <c r="EH156">
        <v>25361</v>
      </c>
      <c r="EI156">
        <v>28062.9</v>
      </c>
      <c r="EJ156">
        <v>29655.1</v>
      </c>
      <c r="EK156">
        <v>32649.4</v>
      </c>
      <c r="EL156">
        <v>35027.599999999999</v>
      </c>
      <c r="EM156">
        <v>39538.400000000001</v>
      </c>
      <c r="EN156">
        <v>42444.2</v>
      </c>
      <c r="EO156">
        <v>2.19645</v>
      </c>
      <c r="EP156">
        <v>2.1430199999999999</v>
      </c>
      <c r="EQ156">
        <v>9.7487099999999993E-2</v>
      </c>
      <c r="ER156">
        <v>0</v>
      </c>
      <c r="ES156">
        <v>34.476500000000001</v>
      </c>
      <c r="ET156">
        <v>999.9</v>
      </c>
      <c r="EU156">
        <v>73.8</v>
      </c>
      <c r="EV156">
        <v>36</v>
      </c>
      <c r="EW156">
        <v>43.4816</v>
      </c>
      <c r="EX156">
        <v>57.079099999999997</v>
      </c>
      <c r="EY156">
        <v>-2.1875</v>
      </c>
      <c r="EZ156">
        <v>2</v>
      </c>
      <c r="FA156">
        <v>0.704009</v>
      </c>
      <c r="FB156">
        <v>1.96824</v>
      </c>
      <c r="FC156">
        <v>20.2563</v>
      </c>
      <c r="FD156">
        <v>5.2174399999999999</v>
      </c>
      <c r="FE156">
        <v>12.0085</v>
      </c>
      <c r="FF156">
        <v>4.9858000000000002</v>
      </c>
      <c r="FG156">
        <v>3.2846500000000001</v>
      </c>
      <c r="FH156">
        <v>6416.6</v>
      </c>
      <c r="FI156">
        <v>9999</v>
      </c>
      <c r="FJ156">
        <v>9999</v>
      </c>
      <c r="FK156">
        <v>490.6</v>
      </c>
      <c r="FL156">
        <v>1.86581</v>
      </c>
      <c r="FM156">
        <v>1.86215</v>
      </c>
      <c r="FN156">
        <v>1.8641799999999999</v>
      </c>
      <c r="FO156">
        <v>1.86032</v>
      </c>
      <c r="FP156">
        <v>1.8609599999999999</v>
      </c>
      <c r="FQ156">
        <v>1.86008</v>
      </c>
      <c r="FR156">
        <v>1.86178</v>
      </c>
      <c r="FS156">
        <v>1.8583700000000001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0.34</v>
      </c>
      <c r="GH156">
        <v>0.2102</v>
      </c>
      <c r="GI156">
        <v>-0.38878066965608271</v>
      </c>
      <c r="GJ156">
        <v>8.4540356221501391E-4</v>
      </c>
      <c r="GK156">
        <v>6.8779579211309249E-8</v>
      </c>
      <c r="GL156">
        <v>-1.3381725072044801E-10</v>
      </c>
      <c r="GM156">
        <v>0.21020000000000039</v>
      </c>
      <c r="GN156">
        <v>0</v>
      </c>
      <c r="GO156">
        <v>0</v>
      </c>
      <c r="GP156">
        <v>0</v>
      </c>
      <c r="GQ156">
        <v>1</v>
      </c>
      <c r="GR156">
        <v>2082</v>
      </c>
      <c r="GS156">
        <v>3</v>
      </c>
      <c r="GT156">
        <v>35</v>
      </c>
      <c r="GU156">
        <v>53.7</v>
      </c>
      <c r="GV156">
        <v>53.7</v>
      </c>
      <c r="GW156">
        <v>2.63916</v>
      </c>
      <c r="GX156">
        <v>2.5500500000000001</v>
      </c>
      <c r="GY156">
        <v>2.04834</v>
      </c>
      <c r="GZ156">
        <v>2.6257299999999999</v>
      </c>
      <c r="HA156">
        <v>2.1972700000000001</v>
      </c>
      <c r="HB156">
        <v>2.35107</v>
      </c>
      <c r="HC156">
        <v>41.0154</v>
      </c>
      <c r="HD156">
        <v>14.026999999999999</v>
      </c>
      <c r="HE156">
        <v>18</v>
      </c>
      <c r="HF156">
        <v>710.90200000000004</v>
      </c>
      <c r="HG156">
        <v>740.11099999999999</v>
      </c>
      <c r="HH156">
        <v>31.000299999999999</v>
      </c>
      <c r="HI156">
        <v>36.052199999999999</v>
      </c>
      <c r="HJ156">
        <v>30.000800000000002</v>
      </c>
      <c r="HK156">
        <v>35.780700000000003</v>
      </c>
      <c r="HL156">
        <v>35.749600000000001</v>
      </c>
      <c r="HM156">
        <v>52.786200000000001</v>
      </c>
      <c r="HN156">
        <v>13.517899999999999</v>
      </c>
      <c r="HO156">
        <v>100</v>
      </c>
      <c r="HP156">
        <v>31</v>
      </c>
      <c r="HQ156">
        <v>943.77599999999995</v>
      </c>
      <c r="HR156">
        <v>38.9938</v>
      </c>
      <c r="HS156">
        <v>98.778300000000002</v>
      </c>
      <c r="HT156">
        <v>98.370199999999997</v>
      </c>
    </row>
    <row r="157" spans="1:228" x14ac:dyDescent="0.2">
      <c r="A157">
        <v>142</v>
      </c>
      <c r="B157">
        <v>1665506690</v>
      </c>
      <c r="C157">
        <v>562.90000009536743</v>
      </c>
      <c r="D157" t="s">
        <v>643</v>
      </c>
      <c r="E157" t="s">
        <v>644</v>
      </c>
      <c r="F157">
        <v>4</v>
      </c>
      <c r="G157">
        <v>1665506688</v>
      </c>
      <c r="H157">
        <f t="shared" si="68"/>
        <v>1.1215176017958046E-3</v>
      </c>
      <c r="I157">
        <f t="shared" si="69"/>
        <v>1.1215176017958046</v>
      </c>
      <c r="J157">
        <f t="shared" si="70"/>
        <v>17.548053931896987</v>
      </c>
      <c r="K157">
        <f t="shared" si="71"/>
        <v>917.57299999999998</v>
      </c>
      <c r="L157">
        <f t="shared" si="72"/>
        <v>376.93960633621282</v>
      </c>
      <c r="M157">
        <f t="shared" si="73"/>
        <v>38.224661627259117</v>
      </c>
      <c r="N157">
        <f t="shared" si="74"/>
        <v>93.049169823838326</v>
      </c>
      <c r="O157">
        <f t="shared" si="75"/>
        <v>5.4461164757924202E-2</v>
      </c>
      <c r="P157">
        <f t="shared" si="76"/>
        <v>3.6896357930033243</v>
      </c>
      <c r="Q157">
        <f t="shared" si="77"/>
        <v>5.4018484480543957E-2</v>
      </c>
      <c r="R157">
        <f t="shared" si="78"/>
        <v>3.3801025765229815E-2</v>
      </c>
      <c r="S157">
        <f t="shared" si="79"/>
        <v>226.11092837635238</v>
      </c>
      <c r="T157">
        <f t="shared" si="80"/>
        <v>36.065954395898224</v>
      </c>
      <c r="U157">
        <f t="shared" si="81"/>
        <v>36.056685714285713</v>
      </c>
      <c r="V157">
        <f t="shared" si="82"/>
        <v>5.9874151525162436</v>
      </c>
      <c r="W157">
        <f t="shared" si="83"/>
        <v>69.665271800711253</v>
      </c>
      <c r="X157">
        <f t="shared" si="84"/>
        <v>3.9855384369832776</v>
      </c>
      <c r="Y157">
        <f t="shared" si="85"/>
        <v>5.7209831153527304</v>
      </c>
      <c r="Z157">
        <f t="shared" si="86"/>
        <v>2.001876715532966</v>
      </c>
      <c r="AA157">
        <f t="shared" si="87"/>
        <v>-49.458926239194987</v>
      </c>
      <c r="AB157">
        <f t="shared" si="88"/>
        <v>-164.27022283976217</v>
      </c>
      <c r="AC157">
        <f t="shared" si="89"/>
        <v>-10.463088147011119</v>
      </c>
      <c r="AD157">
        <f t="shared" si="90"/>
        <v>1.9186911503840918</v>
      </c>
      <c r="AE157">
        <f t="shared" si="91"/>
        <v>40.01566313916414</v>
      </c>
      <c r="AF157">
        <f t="shared" si="92"/>
        <v>1.0195427860167312</v>
      </c>
      <c r="AG157">
        <f t="shared" si="93"/>
        <v>17.548053931896987</v>
      </c>
      <c r="AH157">
        <v>971.99718257383722</v>
      </c>
      <c r="AI157">
        <v>957.61576363636379</v>
      </c>
      <c r="AJ157">
        <v>1.67310432618784</v>
      </c>
      <c r="AK157">
        <v>66.836007347559729</v>
      </c>
      <c r="AL157">
        <f t="shared" si="94"/>
        <v>1.1215176017958046</v>
      </c>
      <c r="AM157">
        <v>38.892114625968659</v>
      </c>
      <c r="AN157">
        <v>39.310296363636361</v>
      </c>
      <c r="AO157">
        <v>5.6271867796616106E-3</v>
      </c>
      <c r="AP157">
        <v>85.801768597711657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47159.144600147723</v>
      </c>
      <c r="AV157">
        <f t="shared" si="98"/>
        <v>1199.985714285714</v>
      </c>
      <c r="AW157">
        <f t="shared" si="99"/>
        <v>1025.9119421639127</v>
      </c>
      <c r="AX157">
        <f t="shared" si="100"/>
        <v>0.85493679628893093</v>
      </c>
      <c r="AY157">
        <f t="shared" si="101"/>
        <v>0.18842801683763699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1665506688</v>
      </c>
      <c r="BF157">
        <v>917.57299999999998</v>
      </c>
      <c r="BG157">
        <v>934.58285714285716</v>
      </c>
      <c r="BH157">
        <v>39.302042857142851</v>
      </c>
      <c r="BI157">
        <v>38.895200000000003</v>
      </c>
      <c r="BJ157">
        <v>917.23171428571436</v>
      </c>
      <c r="BK157">
        <v>39.091842857142858</v>
      </c>
      <c r="BL157">
        <v>650.024</v>
      </c>
      <c r="BM157">
        <v>101.30800000000001</v>
      </c>
      <c r="BN157">
        <v>9.9920485714285717E-2</v>
      </c>
      <c r="BO157">
        <v>35.230857142857147</v>
      </c>
      <c r="BP157">
        <v>36.056685714285713</v>
      </c>
      <c r="BQ157">
        <v>999.89999999999986</v>
      </c>
      <c r="BR157">
        <v>0</v>
      </c>
      <c r="BS157">
        <v>0</v>
      </c>
      <c r="BT157">
        <v>9018.5714285714294</v>
      </c>
      <c r="BU157">
        <v>0</v>
      </c>
      <c r="BV157">
        <v>2023.6185714285709</v>
      </c>
      <c r="BW157">
        <v>-17.00985714285714</v>
      </c>
      <c r="BX157">
        <v>955.11085714285707</v>
      </c>
      <c r="BY157">
        <v>972.40471428571436</v>
      </c>
      <c r="BZ157">
        <v>0.40686571428571428</v>
      </c>
      <c r="CA157">
        <v>934.58285714285716</v>
      </c>
      <c r="CB157">
        <v>38.895200000000003</v>
      </c>
      <c r="CC157">
        <v>3.9816228571428569</v>
      </c>
      <c r="CD157">
        <v>3.9404057142857138</v>
      </c>
      <c r="CE157">
        <v>28.826728571428571</v>
      </c>
      <c r="CF157">
        <v>28.64722857142857</v>
      </c>
      <c r="CG157">
        <v>1199.985714285714</v>
      </c>
      <c r="CH157">
        <v>0.50002428571428581</v>
      </c>
      <c r="CI157">
        <v>0.4999757142857143</v>
      </c>
      <c r="CJ157">
        <v>0</v>
      </c>
      <c r="CK157">
        <v>801.70999999999992</v>
      </c>
      <c r="CL157">
        <v>4.9990899999999998</v>
      </c>
      <c r="CM157">
        <v>8824.3599999999988</v>
      </c>
      <c r="CN157">
        <v>9557.8285714285721</v>
      </c>
      <c r="CO157">
        <v>45.75</v>
      </c>
      <c r="CP157">
        <v>48.875</v>
      </c>
      <c r="CQ157">
        <v>46.669285714285721</v>
      </c>
      <c r="CR157">
        <v>47.375</v>
      </c>
      <c r="CS157">
        <v>47.25</v>
      </c>
      <c r="CT157">
        <v>597.52142857142849</v>
      </c>
      <c r="CU157">
        <v>597.46428571428567</v>
      </c>
      <c r="CV157">
        <v>0</v>
      </c>
      <c r="CW157">
        <v>1665506694.9000001</v>
      </c>
      <c r="CX157">
        <v>0</v>
      </c>
      <c r="CY157">
        <v>1665503463</v>
      </c>
      <c r="CZ157" t="s">
        <v>356</v>
      </c>
      <c r="DA157">
        <v>1665503462</v>
      </c>
      <c r="DB157">
        <v>1665503463</v>
      </c>
      <c r="DC157">
        <v>5</v>
      </c>
      <c r="DD157">
        <v>8.5000000000000006E-2</v>
      </c>
      <c r="DE157">
        <v>-1E-3</v>
      </c>
      <c r="DF157">
        <v>-3.5999999999999997E-2</v>
      </c>
      <c r="DG157">
        <v>0.21</v>
      </c>
      <c r="DH157">
        <v>415</v>
      </c>
      <c r="DI157">
        <v>36</v>
      </c>
      <c r="DJ157">
        <v>0.25</v>
      </c>
      <c r="DK157">
        <v>0.11</v>
      </c>
      <c r="DL157">
        <v>-16.841560000000001</v>
      </c>
      <c r="DM157">
        <v>-0.78292007504686256</v>
      </c>
      <c r="DN157">
        <v>9.0413035011551152E-2</v>
      </c>
      <c r="DO157">
        <v>0</v>
      </c>
      <c r="DP157">
        <v>0.40295130000000001</v>
      </c>
      <c r="DQ157">
        <v>-0.15237852157598569</v>
      </c>
      <c r="DR157">
        <v>2.562421922732476E-2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363</v>
      </c>
      <c r="EA157">
        <v>3.294</v>
      </c>
      <c r="EB157">
        <v>2.6252800000000001</v>
      </c>
      <c r="EC157">
        <v>0.17616799999999999</v>
      </c>
      <c r="ED157">
        <v>0.17705699999999999</v>
      </c>
      <c r="EE157">
        <v>0.15296699999999999</v>
      </c>
      <c r="EF157">
        <v>0.15037300000000001</v>
      </c>
      <c r="EG157">
        <v>24834.7</v>
      </c>
      <c r="EH157">
        <v>25335.7</v>
      </c>
      <c r="EI157">
        <v>28062.5</v>
      </c>
      <c r="EJ157">
        <v>29655</v>
      </c>
      <c r="EK157">
        <v>32646.9</v>
      </c>
      <c r="EL157">
        <v>35025.300000000003</v>
      </c>
      <c r="EM157">
        <v>39538.199999999997</v>
      </c>
      <c r="EN157">
        <v>42444.3</v>
      </c>
      <c r="EO157">
        <v>2.1964000000000001</v>
      </c>
      <c r="EP157">
        <v>2.1431300000000002</v>
      </c>
      <c r="EQ157">
        <v>9.7561599999999998E-2</v>
      </c>
      <c r="ER157">
        <v>0</v>
      </c>
      <c r="ES157">
        <v>34.488999999999997</v>
      </c>
      <c r="ET157">
        <v>999.9</v>
      </c>
      <c r="EU157">
        <v>73.8</v>
      </c>
      <c r="EV157">
        <v>36</v>
      </c>
      <c r="EW157">
        <v>43.480200000000004</v>
      </c>
      <c r="EX157">
        <v>56.809100000000001</v>
      </c>
      <c r="EY157">
        <v>-2.2716400000000001</v>
      </c>
      <c r="EZ157">
        <v>2</v>
      </c>
      <c r="FA157">
        <v>0.70471300000000003</v>
      </c>
      <c r="FB157">
        <v>1.9723299999999999</v>
      </c>
      <c r="FC157">
        <v>20.2563</v>
      </c>
      <c r="FD157">
        <v>5.2175900000000004</v>
      </c>
      <c r="FE157">
        <v>12.009499999999999</v>
      </c>
      <c r="FF157">
        <v>4.9860499999999996</v>
      </c>
      <c r="FG157">
        <v>3.2846500000000001</v>
      </c>
      <c r="FH157">
        <v>6416.6</v>
      </c>
      <c r="FI157">
        <v>9999</v>
      </c>
      <c r="FJ157">
        <v>9999</v>
      </c>
      <c r="FK157">
        <v>490.6</v>
      </c>
      <c r="FL157">
        <v>1.8657900000000001</v>
      </c>
      <c r="FM157">
        <v>1.86215</v>
      </c>
      <c r="FN157">
        <v>1.8642000000000001</v>
      </c>
      <c r="FO157">
        <v>1.86033</v>
      </c>
      <c r="FP157">
        <v>1.8609800000000001</v>
      </c>
      <c r="FQ157">
        <v>1.8600699999999999</v>
      </c>
      <c r="FR157">
        <v>1.86181</v>
      </c>
      <c r="FS157">
        <v>1.8583799999999999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0.34300000000000003</v>
      </c>
      <c r="GH157">
        <v>0.2102</v>
      </c>
      <c r="GI157">
        <v>-0.38878066965608271</v>
      </c>
      <c r="GJ157">
        <v>8.4540356221501391E-4</v>
      </c>
      <c r="GK157">
        <v>6.8779579211309249E-8</v>
      </c>
      <c r="GL157">
        <v>-1.3381725072044801E-10</v>
      </c>
      <c r="GM157">
        <v>0.21020000000000039</v>
      </c>
      <c r="GN157">
        <v>0</v>
      </c>
      <c r="GO157">
        <v>0</v>
      </c>
      <c r="GP157">
        <v>0</v>
      </c>
      <c r="GQ157">
        <v>1</v>
      </c>
      <c r="GR157">
        <v>2082</v>
      </c>
      <c r="GS157">
        <v>3</v>
      </c>
      <c r="GT157">
        <v>35</v>
      </c>
      <c r="GU157">
        <v>53.8</v>
      </c>
      <c r="GV157">
        <v>53.8</v>
      </c>
      <c r="GW157">
        <v>2.65381</v>
      </c>
      <c r="GX157">
        <v>2.5488300000000002</v>
      </c>
      <c r="GY157">
        <v>2.04834</v>
      </c>
      <c r="GZ157">
        <v>2.6245099999999999</v>
      </c>
      <c r="HA157">
        <v>2.1972700000000001</v>
      </c>
      <c r="HB157">
        <v>2.3559600000000001</v>
      </c>
      <c r="HC157">
        <v>41.0154</v>
      </c>
      <c r="HD157">
        <v>14.026999999999999</v>
      </c>
      <c r="HE157">
        <v>18</v>
      </c>
      <c r="HF157">
        <v>710.94299999999998</v>
      </c>
      <c r="HG157">
        <v>740.28899999999999</v>
      </c>
      <c r="HH157">
        <v>31.000800000000002</v>
      </c>
      <c r="HI157">
        <v>36.059699999999999</v>
      </c>
      <c r="HJ157">
        <v>30.000800000000002</v>
      </c>
      <c r="HK157">
        <v>35.788400000000003</v>
      </c>
      <c r="HL157">
        <v>35.756599999999999</v>
      </c>
      <c r="HM157">
        <v>53.096899999999998</v>
      </c>
      <c r="HN157">
        <v>13.234400000000001</v>
      </c>
      <c r="HO157">
        <v>100</v>
      </c>
      <c r="HP157">
        <v>31</v>
      </c>
      <c r="HQ157">
        <v>950.46299999999997</v>
      </c>
      <c r="HR157">
        <v>38.9955</v>
      </c>
      <c r="HS157">
        <v>98.777500000000003</v>
      </c>
      <c r="HT157">
        <v>98.370199999999997</v>
      </c>
    </row>
    <row r="158" spans="1:228" x14ac:dyDescent="0.2">
      <c r="A158">
        <v>143</v>
      </c>
      <c r="B158">
        <v>1665506694</v>
      </c>
      <c r="C158">
        <v>566.90000009536743</v>
      </c>
      <c r="D158" t="s">
        <v>645</v>
      </c>
      <c r="E158" t="s">
        <v>646</v>
      </c>
      <c r="F158">
        <v>4</v>
      </c>
      <c r="G158">
        <v>1665506691.6875</v>
      </c>
      <c r="H158">
        <f t="shared" si="68"/>
        <v>1.0514940074465009E-3</v>
      </c>
      <c r="I158">
        <f t="shared" si="69"/>
        <v>1.0514940074465009</v>
      </c>
      <c r="J158">
        <f t="shared" si="70"/>
        <v>16.455771546028199</v>
      </c>
      <c r="K158">
        <f t="shared" si="71"/>
        <v>923.57825000000003</v>
      </c>
      <c r="L158">
        <f t="shared" si="72"/>
        <v>382.50927790032586</v>
      </c>
      <c r="M158">
        <f t="shared" si="73"/>
        <v>38.789578105846282</v>
      </c>
      <c r="N158">
        <f t="shared" si="74"/>
        <v>93.658409704172314</v>
      </c>
      <c r="O158">
        <f t="shared" si="75"/>
        <v>5.102619160432479E-2</v>
      </c>
      <c r="P158">
        <f t="shared" si="76"/>
        <v>3.6807436841967918</v>
      </c>
      <c r="Q158">
        <f t="shared" si="77"/>
        <v>5.0636445074626675E-2</v>
      </c>
      <c r="R158">
        <f t="shared" si="78"/>
        <v>3.1682547021499086E-2</v>
      </c>
      <c r="S158">
        <f t="shared" si="79"/>
        <v>226.11252598266552</v>
      </c>
      <c r="T158">
        <f t="shared" si="80"/>
        <v>36.091253750503647</v>
      </c>
      <c r="U158">
        <f t="shared" si="81"/>
        <v>36.065224999999998</v>
      </c>
      <c r="V158">
        <f t="shared" si="82"/>
        <v>5.990225479657493</v>
      </c>
      <c r="W158">
        <f t="shared" si="83"/>
        <v>69.675036827870699</v>
      </c>
      <c r="X158">
        <f t="shared" si="84"/>
        <v>3.988029654478257</v>
      </c>
      <c r="Y158">
        <f t="shared" si="85"/>
        <v>5.7237567944607184</v>
      </c>
      <c r="Z158">
        <f t="shared" si="86"/>
        <v>2.002195825179236</v>
      </c>
      <c r="AA158">
        <f t="shared" si="87"/>
        <v>-46.370885728390689</v>
      </c>
      <c r="AB158">
        <f t="shared" si="88"/>
        <v>-163.82897089159613</v>
      </c>
      <c r="AC158">
        <f t="shared" si="89"/>
        <v>-10.461072034547897</v>
      </c>
      <c r="AD158">
        <f t="shared" si="90"/>
        <v>5.4515973281308163</v>
      </c>
      <c r="AE158">
        <f t="shared" si="91"/>
        <v>40.221913358915344</v>
      </c>
      <c r="AF158">
        <f t="shared" si="92"/>
        <v>0.87535737649641465</v>
      </c>
      <c r="AG158">
        <f t="shared" si="93"/>
        <v>16.455771546028199</v>
      </c>
      <c r="AH158">
        <v>978.86750661588837</v>
      </c>
      <c r="AI158">
        <v>964.57994545454505</v>
      </c>
      <c r="AJ158">
        <v>1.7660676503231421</v>
      </c>
      <c r="AK158">
        <v>66.836007347559729</v>
      </c>
      <c r="AL158">
        <f t="shared" si="94"/>
        <v>1.0514940074465009</v>
      </c>
      <c r="AM158">
        <v>38.937055133993518</v>
      </c>
      <c r="AN158">
        <v>39.345879393939391</v>
      </c>
      <c r="AO158">
        <v>2.06156732290031E-3</v>
      </c>
      <c r="AP158">
        <v>85.801768597711657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46999.872447514892</v>
      </c>
      <c r="AV158">
        <f t="shared" si="98"/>
        <v>1200</v>
      </c>
      <c r="AW158">
        <f t="shared" si="99"/>
        <v>1025.9235885920548</v>
      </c>
      <c r="AX158">
        <f t="shared" si="100"/>
        <v>0.85493632382671225</v>
      </c>
      <c r="AY158">
        <f t="shared" si="101"/>
        <v>0.18842710498555459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1665506691.6875</v>
      </c>
      <c r="BF158">
        <v>923.57825000000003</v>
      </c>
      <c r="BG158">
        <v>940.62112500000012</v>
      </c>
      <c r="BH158">
        <v>39.326500000000003</v>
      </c>
      <c r="BI158">
        <v>38.977200000000003</v>
      </c>
      <c r="BJ158">
        <v>923.23337500000002</v>
      </c>
      <c r="BK158">
        <v>39.116300000000003</v>
      </c>
      <c r="BL158">
        <v>650.01949999999999</v>
      </c>
      <c r="BM158">
        <v>101.308125</v>
      </c>
      <c r="BN158">
        <v>0.10007696250000001</v>
      </c>
      <c r="BO158">
        <v>35.239624999999997</v>
      </c>
      <c r="BP158">
        <v>36.065224999999998</v>
      </c>
      <c r="BQ158">
        <v>999.9</v>
      </c>
      <c r="BR158">
        <v>0</v>
      </c>
      <c r="BS158">
        <v>0</v>
      </c>
      <c r="BT158">
        <v>8987.89</v>
      </c>
      <c r="BU158">
        <v>0</v>
      </c>
      <c r="BV158">
        <v>1986.2887499999999</v>
      </c>
      <c r="BW158">
        <v>-17.0428125</v>
      </c>
      <c r="BX158">
        <v>961.38625000000002</v>
      </c>
      <c r="BY158">
        <v>978.77099999999996</v>
      </c>
      <c r="BZ158">
        <v>0.34930899999999998</v>
      </c>
      <c r="CA158">
        <v>940.62112500000012</v>
      </c>
      <c r="CB158">
        <v>38.977200000000003</v>
      </c>
      <c r="CC158">
        <v>3.9841025000000001</v>
      </c>
      <c r="CD158">
        <v>3.9487162499999999</v>
      </c>
      <c r="CE158">
        <v>28.837475000000001</v>
      </c>
      <c r="CF158">
        <v>28.683562500000001</v>
      </c>
      <c r="CG158">
        <v>1200</v>
      </c>
      <c r="CH158">
        <v>0.50004000000000004</v>
      </c>
      <c r="CI158">
        <v>0.49996000000000002</v>
      </c>
      <c r="CJ158">
        <v>0</v>
      </c>
      <c r="CK158">
        <v>801.49074999999993</v>
      </c>
      <c r="CL158">
        <v>4.9990899999999998</v>
      </c>
      <c r="CM158">
        <v>8819.8237500000014</v>
      </c>
      <c r="CN158">
        <v>9557.9962500000001</v>
      </c>
      <c r="CO158">
        <v>45.75</v>
      </c>
      <c r="CP158">
        <v>48.875</v>
      </c>
      <c r="CQ158">
        <v>46.686999999999998</v>
      </c>
      <c r="CR158">
        <v>47.375</v>
      </c>
      <c r="CS158">
        <v>47.25</v>
      </c>
      <c r="CT158">
        <v>597.5474999999999</v>
      </c>
      <c r="CU158">
        <v>597.4525000000001</v>
      </c>
      <c r="CV158">
        <v>0</v>
      </c>
      <c r="CW158">
        <v>1665506698.5</v>
      </c>
      <c r="CX158">
        <v>0</v>
      </c>
      <c r="CY158">
        <v>1665503463</v>
      </c>
      <c r="CZ158" t="s">
        <v>356</v>
      </c>
      <c r="DA158">
        <v>1665503462</v>
      </c>
      <c r="DB158">
        <v>1665503463</v>
      </c>
      <c r="DC158">
        <v>5</v>
      </c>
      <c r="DD158">
        <v>8.5000000000000006E-2</v>
      </c>
      <c r="DE158">
        <v>-1E-3</v>
      </c>
      <c r="DF158">
        <v>-3.5999999999999997E-2</v>
      </c>
      <c r="DG158">
        <v>0.21</v>
      </c>
      <c r="DH158">
        <v>415</v>
      </c>
      <c r="DI158">
        <v>36</v>
      </c>
      <c r="DJ158">
        <v>0.25</v>
      </c>
      <c r="DK158">
        <v>0.11</v>
      </c>
      <c r="DL158">
        <v>-16.895107500000002</v>
      </c>
      <c r="DM158">
        <v>-1.1156971857410569</v>
      </c>
      <c r="DN158">
        <v>0.1130253121816082</v>
      </c>
      <c r="DO158">
        <v>0</v>
      </c>
      <c r="DP158">
        <v>0.38657752499999998</v>
      </c>
      <c r="DQ158">
        <v>-0.1056755909943724</v>
      </c>
      <c r="DR158">
        <v>2.4183014403696131E-2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363</v>
      </c>
      <c r="EA158">
        <v>3.2938700000000001</v>
      </c>
      <c r="EB158">
        <v>2.6252599999999999</v>
      </c>
      <c r="EC158">
        <v>0.17699400000000001</v>
      </c>
      <c r="ED158">
        <v>0.17787800000000001</v>
      </c>
      <c r="EE158">
        <v>0.15307000000000001</v>
      </c>
      <c r="EF158">
        <v>0.150726</v>
      </c>
      <c r="EG158">
        <v>24809</v>
      </c>
      <c r="EH158">
        <v>25309.7</v>
      </c>
      <c r="EI158">
        <v>28061.7</v>
      </c>
      <c r="EJ158">
        <v>29654.3</v>
      </c>
      <c r="EK158">
        <v>32642.400000000001</v>
      </c>
      <c r="EL158">
        <v>35009.9</v>
      </c>
      <c r="EM158">
        <v>39537.4</v>
      </c>
      <c r="EN158">
        <v>42443.1</v>
      </c>
      <c r="EO158">
        <v>2.1963300000000001</v>
      </c>
      <c r="EP158">
        <v>2.1428699999999998</v>
      </c>
      <c r="EQ158">
        <v>9.6879900000000005E-2</v>
      </c>
      <c r="ER158">
        <v>0</v>
      </c>
      <c r="ES158">
        <v>34.504300000000001</v>
      </c>
      <c r="ET158">
        <v>999.9</v>
      </c>
      <c r="EU158">
        <v>73.8</v>
      </c>
      <c r="EV158">
        <v>36.1</v>
      </c>
      <c r="EW158">
        <v>43.719000000000001</v>
      </c>
      <c r="EX158">
        <v>57.499099999999999</v>
      </c>
      <c r="EY158">
        <v>-2.15144</v>
      </c>
      <c r="EZ158">
        <v>2</v>
      </c>
      <c r="FA158">
        <v>0.70530999999999999</v>
      </c>
      <c r="FB158">
        <v>1.9799100000000001</v>
      </c>
      <c r="FC158">
        <v>20.256</v>
      </c>
      <c r="FD158">
        <v>5.2166899999999998</v>
      </c>
      <c r="FE158">
        <v>12.0082</v>
      </c>
      <c r="FF158">
        <v>4.9856999999999996</v>
      </c>
      <c r="FG158">
        <v>3.2845499999999999</v>
      </c>
      <c r="FH158">
        <v>6416.9</v>
      </c>
      <c r="FI158">
        <v>9999</v>
      </c>
      <c r="FJ158">
        <v>9999</v>
      </c>
      <c r="FK158">
        <v>490.6</v>
      </c>
      <c r="FL158">
        <v>1.86581</v>
      </c>
      <c r="FM158">
        <v>1.8621300000000001</v>
      </c>
      <c r="FN158">
        <v>1.86419</v>
      </c>
      <c r="FO158">
        <v>1.86033</v>
      </c>
      <c r="FP158">
        <v>1.86097</v>
      </c>
      <c r="FQ158">
        <v>1.86005</v>
      </c>
      <c r="FR158">
        <v>1.8617900000000001</v>
      </c>
      <c r="FS158">
        <v>1.8583700000000001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0.34699999999999998</v>
      </c>
      <c r="GH158">
        <v>0.2102</v>
      </c>
      <c r="GI158">
        <v>-0.38878066965608271</v>
      </c>
      <c r="GJ158">
        <v>8.4540356221501391E-4</v>
      </c>
      <c r="GK158">
        <v>6.8779579211309249E-8</v>
      </c>
      <c r="GL158">
        <v>-1.3381725072044801E-10</v>
      </c>
      <c r="GM158">
        <v>0.21020000000000039</v>
      </c>
      <c r="GN158">
        <v>0</v>
      </c>
      <c r="GO158">
        <v>0</v>
      </c>
      <c r="GP158">
        <v>0</v>
      </c>
      <c r="GQ158">
        <v>1</v>
      </c>
      <c r="GR158">
        <v>2082</v>
      </c>
      <c r="GS158">
        <v>3</v>
      </c>
      <c r="GT158">
        <v>35</v>
      </c>
      <c r="GU158">
        <v>53.9</v>
      </c>
      <c r="GV158">
        <v>53.9</v>
      </c>
      <c r="GW158">
        <v>2.6696800000000001</v>
      </c>
      <c r="GX158">
        <v>2.5610400000000002</v>
      </c>
      <c r="GY158">
        <v>2.04834</v>
      </c>
      <c r="GZ158">
        <v>2.6245099999999999</v>
      </c>
      <c r="HA158">
        <v>2.1972700000000001</v>
      </c>
      <c r="HB158">
        <v>2.3730500000000001</v>
      </c>
      <c r="HC158">
        <v>41.041200000000003</v>
      </c>
      <c r="HD158">
        <v>14.0182</v>
      </c>
      <c r="HE158">
        <v>18</v>
      </c>
      <c r="HF158">
        <v>710.95899999999995</v>
      </c>
      <c r="HG158">
        <v>740.15099999999995</v>
      </c>
      <c r="HH158">
        <v>31.0016</v>
      </c>
      <c r="HI158">
        <v>36.068600000000004</v>
      </c>
      <c r="HJ158">
        <v>30.000800000000002</v>
      </c>
      <c r="HK158">
        <v>35.7958</v>
      </c>
      <c r="HL158">
        <v>35.7652</v>
      </c>
      <c r="HM158">
        <v>53.402000000000001</v>
      </c>
      <c r="HN158">
        <v>13.234400000000001</v>
      </c>
      <c r="HO158">
        <v>100</v>
      </c>
      <c r="HP158">
        <v>31</v>
      </c>
      <c r="HQ158">
        <v>957.14200000000005</v>
      </c>
      <c r="HR158">
        <v>38.968400000000003</v>
      </c>
      <c r="HS158">
        <v>98.775099999999995</v>
      </c>
      <c r="HT158">
        <v>98.367699999999999</v>
      </c>
    </row>
    <row r="159" spans="1:228" x14ac:dyDescent="0.2">
      <c r="A159">
        <v>144</v>
      </c>
      <c r="B159">
        <v>1665506698</v>
      </c>
      <c r="C159">
        <v>570.90000009536743</v>
      </c>
      <c r="D159" t="s">
        <v>647</v>
      </c>
      <c r="E159" t="s">
        <v>648</v>
      </c>
      <c r="F159">
        <v>4</v>
      </c>
      <c r="G159">
        <v>1665506696</v>
      </c>
      <c r="H159">
        <f t="shared" si="68"/>
        <v>1.0858724086360402E-3</v>
      </c>
      <c r="I159">
        <f t="shared" si="69"/>
        <v>1.0858724086360403</v>
      </c>
      <c r="J159">
        <f t="shared" si="70"/>
        <v>17.257856253019007</v>
      </c>
      <c r="K159">
        <f t="shared" si="71"/>
        <v>930.73457142857137</v>
      </c>
      <c r="L159">
        <f t="shared" si="72"/>
        <v>382.43846638036456</v>
      </c>
      <c r="M159">
        <f t="shared" si="73"/>
        <v>38.782708736474248</v>
      </c>
      <c r="N159">
        <f t="shared" si="74"/>
        <v>94.384877484527948</v>
      </c>
      <c r="O159">
        <f t="shared" si="75"/>
        <v>5.2799225551999673E-2</v>
      </c>
      <c r="P159">
        <f t="shared" si="76"/>
        <v>3.6771517192670875</v>
      </c>
      <c r="Q159">
        <f t="shared" si="77"/>
        <v>5.2381638432021808E-2</v>
      </c>
      <c r="R159">
        <f t="shared" si="78"/>
        <v>3.277576709431438E-2</v>
      </c>
      <c r="S159">
        <f t="shared" si="79"/>
        <v>226.11308537553859</v>
      </c>
      <c r="T159">
        <f t="shared" si="80"/>
        <v>36.087236695288873</v>
      </c>
      <c r="U159">
        <f t="shared" si="81"/>
        <v>36.072271428571433</v>
      </c>
      <c r="V159">
        <f t="shared" si="82"/>
        <v>5.9925453618517803</v>
      </c>
      <c r="W159">
        <f t="shared" si="83"/>
        <v>69.767394386551047</v>
      </c>
      <c r="X159">
        <f t="shared" si="84"/>
        <v>3.9938434489027395</v>
      </c>
      <c r="Y159">
        <f t="shared" si="85"/>
        <v>5.7245128387260316</v>
      </c>
      <c r="Z159">
        <f t="shared" si="86"/>
        <v>1.9987019129490409</v>
      </c>
      <c r="AA159">
        <f t="shared" si="87"/>
        <v>-47.886973220849377</v>
      </c>
      <c r="AB159">
        <f t="shared" si="88"/>
        <v>-164.59233756544418</v>
      </c>
      <c r="AC159">
        <f t="shared" si="89"/>
        <v>-10.520564724982277</v>
      </c>
      <c r="AD159">
        <f t="shared" si="90"/>
        <v>3.1132098642627568</v>
      </c>
      <c r="AE159">
        <f t="shared" si="91"/>
        <v>40.624869108522354</v>
      </c>
      <c r="AF159">
        <f t="shared" si="92"/>
        <v>0.80533581748447824</v>
      </c>
      <c r="AG159">
        <f t="shared" si="93"/>
        <v>17.257856253019007</v>
      </c>
      <c r="AH159">
        <v>986.03557523865129</v>
      </c>
      <c r="AI159">
        <v>971.50558787878845</v>
      </c>
      <c r="AJ159">
        <v>1.7400524586787529</v>
      </c>
      <c r="AK159">
        <v>66.836007347559729</v>
      </c>
      <c r="AL159">
        <f t="shared" si="94"/>
        <v>1.0858724086360403</v>
      </c>
      <c r="AM159">
        <v>39.055526635092683</v>
      </c>
      <c r="AN159">
        <v>39.40391818181817</v>
      </c>
      <c r="AO159">
        <v>1.627726990654664E-2</v>
      </c>
      <c r="AP159">
        <v>85.801768597711657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46935.734471101445</v>
      </c>
      <c r="AV159">
        <f t="shared" si="98"/>
        <v>1200.002857142857</v>
      </c>
      <c r="AW159">
        <f t="shared" si="99"/>
        <v>1025.9260421634915</v>
      </c>
      <c r="AX159">
        <f t="shared" si="100"/>
        <v>0.85493633290687887</v>
      </c>
      <c r="AY159">
        <f t="shared" si="101"/>
        <v>0.18842712251027621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1665506696</v>
      </c>
      <c r="BF159">
        <v>930.73457142857137</v>
      </c>
      <c r="BG159">
        <v>947.92128571428555</v>
      </c>
      <c r="BH159">
        <v>39.383514285714277</v>
      </c>
      <c r="BI159">
        <v>39.062157142857139</v>
      </c>
      <c r="BJ159">
        <v>930.38485714285719</v>
      </c>
      <c r="BK159">
        <v>39.173299999999998</v>
      </c>
      <c r="BL159">
        <v>649.98428571428576</v>
      </c>
      <c r="BM159">
        <v>101.30885714285709</v>
      </c>
      <c r="BN159">
        <v>0.10015932857142849</v>
      </c>
      <c r="BO159">
        <v>35.242014285714291</v>
      </c>
      <c r="BP159">
        <v>36.072271428571433</v>
      </c>
      <c r="BQ159">
        <v>999.89999999999986</v>
      </c>
      <c r="BR159">
        <v>0</v>
      </c>
      <c r="BS159">
        <v>0</v>
      </c>
      <c r="BT159">
        <v>8975.4471428571433</v>
      </c>
      <c r="BU159">
        <v>0</v>
      </c>
      <c r="BV159">
        <v>1994.745714285714</v>
      </c>
      <c r="BW159">
        <v>-17.18665714285714</v>
      </c>
      <c r="BX159">
        <v>968.89285714285711</v>
      </c>
      <c r="BY159">
        <v>986.45414285714287</v>
      </c>
      <c r="BZ159">
        <v>0.32135999999999998</v>
      </c>
      <c r="CA159">
        <v>947.92128571428555</v>
      </c>
      <c r="CB159">
        <v>39.062157142857139</v>
      </c>
      <c r="CC159">
        <v>3.9898957142857152</v>
      </c>
      <c r="CD159">
        <v>3.957338571428572</v>
      </c>
      <c r="CE159">
        <v>28.86252857142857</v>
      </c>
      <c r="CF159">
        <v>28.721185714285721</v>
      </c>
      <c r="CG159">
        <v>1200.002857142857</v>
      </c>
      <c r="CH159">
        <v>0.50004000000000015</v>
      </c>
      <c r="CI159">
        <v>0.49996000000000013</v>
      </c>
      <c r="CJ159">
        <v>0</v>
      </c>
      <c r="CK159">
        <v>801.31585714285723</v>
      </c>
      <c r="CL159">
        <v>4.9990899999999998</v>
      </c>
      <c r="CM159">
        <v>8785.3457142857133</v>
      </c>
      <c r="CN159">
        <v>9558.0214285714283</v>
      </c>
      <c r="CO159">
        <v>45.75</v>
      </c>
      <c r="CP159">
        <v>48.875</v>
      </c>
      <c r="CQ159">
        <v>46.686999999999998</v>
      </c>
      <c r="CR159">
        <v>47.392714285714291</v>
      </c>
      <c r="CS159">
        <v>47.25</v>
      </c>
      <c r="CT159">
        <v>597.54857142857145</v>
      </c>
      <c r="CU159">
        <v>597.45428571428579</v>
      </c>
      <c r="CV159">
        <v>0</v>
      </c>
      <c r="CW159">
        <v>1665506702.7</v>
      </c>
      <c r="CX159">
        <v>0</v>
      </c>
      <c r="CY159">
        <v>1665503463</v>
      </c>
      <c r="CZ159" t="s">
        <v>356</v>
      </c>
      <c r="DA159">
        <v>1665503462</v>
      </c>
      <c r="DB159">
        <v>1665503463</v>
      </c>
      <c r="DC159">
        <v>5</v>
      </c>
      <c r="DD159">
        <v>8.5000000000000006E-2</v>
      </c>
      <c r="DE159">
        <v>-1E-3</v>
      </c>
      <c r="DF159">
        <v>-3.5999999999999997E-2</v>
      </c>
      <c r="DG159">
        <v>0.21</v>
      </c>
      <c r="DH159">
        <v>415</v>
      </c>
      <c r="DI159">
        <v>36</v>
      </c>
      <c r="DJ159">
        <v>0.25</v>
      </c>
      <c r="DK159">
        <v>0.11</v>
      </c>
      <c r="DL159">
        <v>-16.972347500000001</v>
      </c>
      <c r="DM159">
        <v>-1.2957061913695871</v>
      </c>
      <c r="DN159">
        <v>0.12962366679642259</v>
      </c>
      <c r="DO159">
        <v>0</v>
      </c>
      <c r="DP159">
        <v>0.367746925</v>
      </c>
      <c r="DQ159">
        <v>-0.2113842889305835</v>
      </c>
      <c r="DR159">
        <v>3.4426461808750752E-2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363</v>
      </c>
      <c r="EA159">
        <v>3.2938200000000002</v>
      </c>
      <c r="EB159">
        <v>2.62527</v>
      </c>
      <c r="EC159">
        <v>0.177814</v>
      </c>
      <c r="ED159">
        <v>0.178699</v>
      </c>
      <c r="EE159">
        <v>0.15321799999999999</v>
      </c>
      <c r="EF159">
        <v>0.15076800000000001</v>
      </c>
      <c r="EG159">
        <v>24783.5</v>
      </c>
      <c r="EH159">
        <v>25283.7</v>
      </c>
      <c r="EI159">
        <v>28061</v>
      </c>
      <c r="EJ159">
        <v>29653.7</v>
      </c>
      <c r="EK159">
        <v>32635.8</v>
      </c>
      <c r="EL159">
        <v>35007.5</v>
      </c>
      <c r="EM159">
        <v>39536.300000000003</v>
      </c>
      <c r="EN159">
        <v>42442.3</v>
      </c>
      <c r="EO159">
        <v>2.19625</v>
      </c>
      <c r="EP159">
        <v>2.1429</v>
      </c>
      <c r="EQ159">
        <v>9.7047499999999995E-2</v>
      </c>
      <c r="ER159">
        <v>0</v>
      </c>
      <c r="ES159">
        <v>34.516500000000001</v>
      </c>
      <c r="ET159">
        <v>999.9</v>
      </c>
      <c r="EU159">
        <v>73.8</v>
      </c>
      <c r="EV159">
        <v>36.1</v>
      </c>
      <c r="EW159">
        <v>43.723399999999998</v>
      </c>
      <c r="EX159">
        <v>57.139099999999999</v>
      </c>
      <c r="EY159">
        <v>-2.0953499999999998</v>
      </c>
      <c r="EZ159">
        <v>2</v>
      </c>
      <c r="FA159">
        <v>0.70623199999999997</v>
      </c>
      <c r="FB159">
        <v>1.9899800000000001</v>
      </c>
      <c r="FC159">
        <v>20.255700000000001</v>
      </c>
      <c r="FD159">
        <v>5.2165400000000002</v>
      </c>
      <c r="FE159">
        <v>12.009399999999999</v>
      </c>
      <c r="FF159">
        <v>4.9858500000000001</v>
      </c>
      <c r="FG159">
        <v>3.2845</v>
      </c>
      <c r="FH159">
        <v>6416.9</v>
      </c>
      <c r="FI159">
        <v>9999</v>
      </c>
      <c r="FJ159">
        <v>9999</v>
      </c>
      <c r="FK159">
        <v>490.6</v>
      </c>
      <c r="FL159">
        <v>1.86582</v>
      </c>
      <c r="FM159">
        <v>1.8621799999999999</v>
      </c>
      <c r="FN159">
        <v>1.8641799999999999</v>
      </c>
      <c r="FO159">
        <v>1.86032</v>
      </c>
      <c r="FP159">
        <v>1.8609800000000001</v>
      </c>
      <c r="FQ159">
        <v>1.8600699999999999</v>
      </c>
      <c r="FR159">
        <v>1.8618399999999999</v>
      </c>
      <c r="FS159">
        <v>1.8583700000000001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0.35099999999999998</v>
      </c>
      <c r="GH159">
        <v>0.2102</v>
      </c>
      <c r="GI159">
        <v>-0.38878066965608271</v>
      </c>
      <c r="GJ159">
        <v>8.4540356221501391E-4</v>
      </c>
      <c r="GK159">
        <v>6.8779579211309249E-8</v>
      </c>
      <c r="GL159">
        <v>-1.3381725072044801E-10</v>
      </c>
      <c r="GM159">
        <v>0.21020000000000039</v>
      </c>
      <c r="GN159">
        <v>0</v>
      </c>
      <c r="GO159">
        <v>0</v>
      </c>
      <c r="GP159">
        <v>0</v>
      </c>
      <c r="GQ159">
        <v>1</v>
      </c>
      <c r="GR159">
        <v>2082</v>
      </c>
      <c r="GS159">
        <v>3</v>
      </c>
      <c r="GT159">
        <v>35</v>
      </c>
      <c r="GU159">
        <v>53.9</v>
      </c>
      <c r="GV159">
        <v>53.9</v>
      </c>
      <c r="GW159">
        <v>2.6843300000000001</v>
      </c>
      <c r="GX159">
        <v>2.5720200000000002</v>
      </c>
      <c r="GY159">
        <v>2.04834</v>
      </c>
      <c r="GZ159">
        <v>2.6257299999999999</v>
      </c>
      <c r="HA159">
        <v>2.1972700000000001</v>
      </c>
      <c r="HB159">
        <v>2.2924799999999999</v>
      </c>
      <c r="HC159">
        <v>41.041200000000003</v>
      </c>
      <c r="HD159">
        <v>14.009499999999999</v>
      </c>
      <c r="HE159">
        <v>18</v>
      </c>
      <c r="HF159">
        <v>710.99</v>
      </c>
      <c r="HG159">
        <v>740.27599999999995</v>
      </c>
      <c r="HH159">
        <v>31.002300000000002</v>
      </c>
      <c r="HI159">
        <v>36.0764</v>
      </c>
      <c r="HJ159">
        <v>30.001000000000001</v>
      </c>
      <c r="HK159">
        <v>35.804600000000001</v>
      </c>
      <c r="HL159">
        <v>35.773800000000001</v>
      </c>
      <c r="HM159">
        <v>53.707099999999997</v>
      </c>
      <c r="HN159">
        <v>13.234400000000001</v>
      </c>
      <c r="HO159">
        <v>100</v>
      </c>
      <c r="HP159">
        <v>31</v>
      </c>
      <c r="HQ159">
        <v>963.85</v>
      </c>
      <c r="HR159">
        <v>38.960299999999997</v>
      </c>
      <c r="HS159">
        <v>98.772499999999994</v>
      </c>
      <c r="HT159">
        <v>98.365700000000004</v>
      </c>
    </row>
    <row r="160" spans="1:228" x14ac:dyDescent="0.2">
      <c r="A160">
        <v>145</v>
      </c>
      <c r="B160">
        <v>1665506702</v>
      </c>
      <c r="C160">
        <v>574.90000009536743</v>
      </c>
      <c r="D160" t="s">
        <v>649</v>
      </c>
      <c r="E160" t="s">
        <v>650</v>
      </c>
      <c r="F160">
        <v>4</v>
      </c>
      <c r="G160">
        <v>1665506699.6875</v>
      </c>
      <c r="H160">
        <f t="shared" si="68"/>
        <v>1.123528256782205E-3</v>
      </c>
      <c r="I160">
        <f t="shared" si="69"/>
        <v>1.1235282567822051</v>
      </c>
      <c r="J160">
        <f t="shared" si="70"/>
        <v>16.680443270668302</v>
      </c>
      <c r="K160">
        <f t="shared" si="71"/>
        <v>936.94887500000004</v>
      </c>
      <c r="L160">
        <f t="shared" si="72"/>
        <v>422.7664038145557</v>
      </c>
      <c r="M160">
        <f t="shared" si="73"/>
        <v>42.871628178683082</v>
      </c>
      <c r="N160">
        <f t="shared" si="74"/>
        <v>95.013519118361927</v>
      </c>
      <c r="O160">
        <f t="shared" si="75"/>
        <v>5.4664554497608098E-2</v>
      </c>
      <c r="P160">
        <f t="shared" si="76"/>
        <v>3.6876599613032157</v>
      </c>
      <c r="Q160">
        <f t="shared" si="77"/>
        <v>5.4218339353698491E-2</v>
      </c>
      <c r="R160">
        <f t="shared" si="78"/>
        <v>3.3926248981055201E-2</v>
      </c>
      <c r="S160">
        <f t="shared" si="79"/>
        <v>226.11091235769223</v>
      </c>
      <c r="T160">
        <f t="shared" si="80"/>
        <v>36.082527984073195</v>
      </c>
      <c r="U160">
        <f t="shared" si="81"/>
        <v>36.083725000000001</v>
      </c>
      <c r="V160">
        <f t="shared" si="82"/>
        <v>5.9963178644577999</v>
      </c>
      <c r="W160">
        <f t="shared" si="83"/>
        <v>69.827493897157794</v>
      </c>
      <c r="X160">
        <f t="shared" si="84"/>
        <v>3.9984823691528519</v>
      </c>
      <c r="Y160">
        <f t="shared" si="85"/>
        <v>5.7262292343497716</v>
      </c>
      <c r="Z160">
        <f t="shared" si="86"/>
        <v>1.997835495304948</v>
      </c>
      <c r="AA160">
        <f t="shared" si="87"/>
        <v>-49.547596124095243</v>
      </c>
      <c r="AB160">
        <f t="shared" si="88"/>
        <v>-166.26158514814233</v>
      </c>
      <c r="AC160">
        <f t="shared" si="89"/>
        <v>-10.597847550826048</v>
      </c>
      <c r="AD160">
        <f t="shared" si="90"/>
        <v>-0.29611646537139791</v>
      </c>
      <c r="AE160">
        <f t="shared" si="91"/>
        <v>40.513261094342283</v>
      </c>
      <c r="AF160">
        <f t="shared" si="92"/>
        <v>0.89437456026067241</v>
      </c>
      <c r="AG160">
        <f t="shared" si="93"/>
        <v>16.680443270668302</v>
      </c>
      <c r="AH160">
        <v>993.04032461741986</v>
      </c>
      <c r="AI160">
        <v>978.62515151515129</v>
      </c>
      <c r="AJ160">
        <v>1.7733320969311299</v>
      </c>
      <c r="AK160">
        <v>66.836007347559729</v>
      </c>
      <c r="AL160">
        <f t="shared" si="94"/>
        <v>1.1235282567822051</v>
      </c>
      <c r="AM160">
        <v>39.072937772623717</v>
      </c>
      <c r="AN160">
        <v>39.449210909090887</v>
      </c>
      <c r="AO160">
        <v>1.3807470986525549E-2</v>
      </c>
      <c r="AP160">
        <v>85.801768597711657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47121.507445704876</v>
      </c>
      <c r="AV160">
        <f t="shared" si="98"/>
        <v>1199.99125</v>
      </c>
      <c r="AW160">
        <f t="shared" si="99"/>
        <v>1025.9161260920687</v>
      </c>
      <c r="AX160">
        <f t="shared" si="100"/>
        <v>0.85493633898752897</v>
      </c>
      <c r="AY160">
        <f t="shared" si="101"/>
        <v>0.18842713424593072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1665506699.6875</v>
      </c>
      <c r="BF160">
        <v>936.94887500000004</v>
      </c>
      <c r="BG160">
        <v>954.1256249999999</v>
      </c>
      <c r="BH160">
        <v>39.429900000000004</v>
      </c>
      <c r="BI160">
        <v>39.073037499999998</v>
      </c>
      <c r="BJ160">
        <v>936.59550000000002</v>
      </c>
      <c r="BK160">
        <v>39.219700000000003</v>
      </c>
      <c r="BL160">
        <v>649.99699999999996</v>
      </c>
      <c r="BM160">
        <v>101.3075</v>
      </c>
      <c r="BN160">
        <v>9.9867737499999998E-2</v>
      </c>
      <c r="BO160">
        <v>35.247437499999997</v>
      </c>
      <c r="BP160">
        <v>36.083725000000001</v>
      </c>
      <c r="BQ160">
        <v>999.9</v>
      </c>
      <c r="BR160">
        <v>0</v>
      </c>
      <c r="BS160">
        <v>0</v>
      </c>
      <c r="BT160">
        <v>9011.7975000000006</v>
      </c>
      <c r="BU160">
        <v>0</v>
      </c>
      <c r="BV160">
        <v>1621.8462500000001</v>
      </c>
      <c r="BW160">
        <v>-17.1770125</v>
      </c>
      <c r="BX160">
        <v>975.40924999999993</v>
      </c>
      <c r="BY160">
        <v>992.9223750000001</v>
      </c>
      <c r="BZ160">
        <v>0.35688249999999999</v>
      </c>
      <c r="CA160">
        <v>954.1256249999999</v>
      </c>
      <c r="CB160">
        <v>39.073037499999998</v>
      </c>
      <c r="CC160">
        <v>3.99454625</v>
      </c>
      <c r="CD160">
        <v>3.9583925</v>
      </c>
      <c r="CE160">
        <v>28.882662499999999</v>
      </c>
      <c r="CF160">
        <v>28.725762499999998</v>
      </c>
      <c r="CG160">
        <v>1199.99125</v>
      </c>
      <c r="CH160">
        <v>0.50004000000000004</v>
      </c>
      <c r="CI160">
        <v>0.49996000000000002</v>
      </c>
      <c r="CJ160">
        <v>0</v>
      </c>
      <c r="CK160">
        <v>800.99450000000002</v>
      </c>
      <c r="CL160">
        <v>4.9990899999999998</v>
      </c>
      <c r="CM160">
        <v>8740.5025000000005</v>
      </c>
      <c r="CN160">
        <v>9557.9137499999997</v>
      </c>
      <c r="CO160">
        <v>45.75</v>
      </c>
      <c r="CP160">
        <v>48.875</v>
      </c>
      <c r="CQ160">
        <v>46.686999999999998</v>
      </c>
      <c r="CR160">
        <v>47.41375</v>
      </c>
      <c r="CS160">
        <v>47.25</v>
      </c>
      <c r="CT160">
        <v>597.5424999999999</v>
      </c>
      <c r="CU160">
        <v>597.44875000000002</v>
      </c>
      <c r="CV160">
        <v>0</v>
      </c>
      <c r="CW160">
        <v>1665506706.9000001</v>
      </c>
      <c r="CX160">
        <v>0</v>
      </c>
      <c r="CY160">
        <v>1665503463</v>
      </c>
      <c r="CZ160" t="s">
        <v>356</v>
      </c>
      <c r="DA160">
        <v>1665503462</v>
      </c>
      <c r="DB160">
        <v>1665503463</v>
      </c>
      <c r="DC160">
        <v>5</v>
      </c>
      <c r="DD160">
        <v>8.5000000000000006E-2</v>
      </c>
      <c r="DE160">
        <v>-1E-3</v>
      </c>
      <c r="DF160">
        <v>-3.5999999999999997E-2</v>
      </c>
      <c r="DG160">
        <v>0.21</v>
      </c>
      <c r="DH160">
        <v>415</v>
      </c>
      <c r="DI160">
        <v>36</v>
      </c>
      <c r="DJ160">
        <v>0.25</v>
      </c>
      <c r="DK160">
        <v>0.11</v>
      </c>
      <c r="DL160">
        <v>-17.05124</v>
      </c>
      <c r="DM160">
        <v>-1.092806003752298</v>
      </c>
      <c r="DN160">
        <v>0.112174932137265</v>
      </c>
      <c r="DO160">
        <v>0</v>
      </c>
      <c r="DP160">
        <v>0.36345982500000001</v>
      </c>
      <c r="DQ160">
        <v>-0.22330238273921271</v>
      </c>
      <c r="DR160">
        <v>3.4788582810950701E-2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363</v>
      </c>
      <c r="EA160">
        <v>3.2938900000000002</v>
      </c>
      <c r="EB160">
        <v>2.6253299999999999</v>
      </c>
      <c r="EC160">
        <v>0.178643</v>
      </c>
      <c r="ED160">
        <v>0.17951600000000001</v>
      </c>
      <c r="EE160">
        <v>0.15332000000000001</v>
      </c>
      <c r="EF160">
        <v>0.150724</v>
      </c>
      <c r="EG160">
        <v>24758.6</v>
      </c>
      <c r="EH160">
        <v>25258.400000000001</v>
      </c>
      <c r="EI160">
        <v>28061.200000000001</v>
      </c>
      <c r="EJ160">
        <v>29653.7</v>
      </c>
      <c r="EK160">
        <v>32632</v>
      </c>
      <c r="EL160">
        <v>35009.5</v>
      </c>
      <c r="EM160">
        <v>39536.400000000001</v>
      </c>
      <c r="EN160">
        <v>42442.5</v>
      </c>
      <c r="EO160">
        <v>2.1960999999999999</v>
      </c>
      <c r="EP160">
        <v>2.1423999999999999</v>
      </c>
      <c r="EQ160">
        <v>9.6082699999999993E-2</v>
      </c>
      <c r="ER160">
        <v>0</v>
      </c>
      <c r="ES160">
        <v>34.529800000000002</v>
      </c>
      <c r="ET160">
        <v>999.9</v>
      </c>
      <c r="EU160">
        <v>73.8</v>
      </c>
      <c r="EV160">
        <v>36.1</v>
      </c>
      <c r="EW160">
        <v>43.720199999999998</v>
      </c>
      <c r="EX160">
        <v>57.649099999999997</v>
      </c>
      <c r="EY160">
        <v>-2.1834899999999999</v>
      </c>
      <c r="EZ160">
        <v>2</v>
      </c>
      <c r="FA160">
        <v>0.70681099999999997</v>
      </c>
      <c r="FB160">
        <v>1.99959</v>
      </c>
      <c r="FC160">
        <v>20.255500000000001</v>
      </c>
      <c r="FD160">
        <v>5.2166899999999998</v>
      </c>
      <c r="FE160">
        <v>12.009499999999999</v>
      </c>
      <c r="FF160">
        <v>4.9858500000000001</v>
      </c>
      <c r="FG160">
        <v>3.2845</v>
      </c>
      <c r="FH160">
        <v>6416.9</v>
      </c>
      <c r="FI160">
        <v>9999</v>
      </c>
      <c r="FJ160">
        <v>9999</v>
      </c>
      <c r="FK160">
        <v>490.6</v>
      </c>
      <c r="FL160">
        <v>1.86582</v>
      </c>
      <c r="FM160">
        <v>1.8621700000000001</v>
      </c>
      <c r="FN160">
        <v>1.8641799999999999</v>
      </c>
      <c r="FO160">
        <v>1.86033</v>
      </c>
      <c r="FP160">
        <v>1.8609800000000001</v>
      </c>
      <c r="FQ160">
        <v>1.86006</v>
      </c>
      <c r="FR160">
        <v>1.86181</v>
      </c>
      <c r="FS160">
        <v>1.8583700000000001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0.35599999999999998</v>
      </c>
      <c r="GH160">
        <v>0.2102</v>
      </c>
      <c r="GI160">
        <v>-0.38878066965608271</v>
      </c>
      <c r="GJ160">
        <v>8.4540356221501391E-4</v>
      </c>
      <c r="GK160">
        <v>6.8779579211309249E-8</v>
      </c>
      <c r="GL160">
        <v>-1.3381725072044801E-10</v>
      </c>
      <c r="GM160">
        <v>0.21020000000000039</v>
      </c>
      <c r="GN160">
        <v>0</v>
      </c>
      <c r="GO160">
        <v>0</v>
      </c>
      <c r="GP160">
        <v>0</v>
      </c>
      <c r="GQ160">
        <v>1</v>
      </c>
      <c r="GR160">
        <v>2082</v>
      </c>
      <c r="GS160">
        <v>3</v>
      </c>
      <c r="GT160">
        <v>35</v>
      </c>
      <c r="GU160">
        <v>54</v>
      </c>
      <c r="GV160">
        <v>54</v>
      </c>
      <c r="GW160">
        <v>2.7002000000000002</v>
      </c>
      <c r="GX160">
        <v>2.5732400000000002</v>
      </c>
      <c r="GY160">
        <v>2.04834</v>
      </c>
      <c r="GZ160">
        <v>2.6245099999999999</v>
      </c>
      <c r="HA160">
        <v>2.1972700000000001</v>
      </c>
      <c r="HB160">
        <v>2.33765</v>
      </c>
      <c r="HC160">
        <v>41.041200000000003</v>
      </c>
      <c r="HD160">
        <v>14.009499999999999</v>
      </c>
      <c r="HE160">
        <v>18</v>
      </c>
      <c r="HF160">
        <v>710.96</v>
      </c>
      <c r="HG160">
        <v>739.9</v>
      </c>
      <c r="HH160">
        <v>31.002500000000001</v>
      </c>
      <c r="HI160">
        <v>36.0854</v>
      </c>
      <c r="HJ160">
        <v>30.000900000000001</v>
      </c>
      <c r="HK160">
        <v>35.813699999999997</v>
      </c>
      <c r="HL160">
        <v>35.782899999999998</v>
      </c>
      <c r="HM160">
        <v>54.007599999999996</v>
      </c>
      <c r="HN160">
        <v>13.5128</v>
      </c>
      <c r="HO160">
        <v>100</v>
      </c>
      <c r="HP160">
        <v>31</v>
      </c>
      <c r="HQ160">
        <v>970.53399999999999</v>
      </c>
      <c r="HR160">
        <v>38.933999999999997</v>
      </c>
      <c r="HS160">
        <v>98.772999999999996</v>
      </c>
      <c r="HT160">
        <v>98.366</v>
      </c>
    </row>
    <row r="161" spans="1:228" x14ac:dyDescent="0.2">
      <c r="A161">
        <v>146</v>
      </c>
      <c r="B161">
        <v>1665506706</v>
      </c>
      <c r="C161">
        <v>578.90000009536743</v>
      </c>
      <c r="D161" t="s">
        <v>651</v>
      </c>
      <c r="E161" t="s">
        <v>652</v>
      </c>
      <c r="F161">
        <v>4</v>
      </c>
      <c r="G161">
        <v>1665506704</v>
      </c>
      <c r="H161">
        <f t="shared" si="68"/>
        <v>1.1850652393514739E-3</v>
      </c>
      <c r="I161">
        <f t="shared" si="69"/>
        <v>1.1850652393514738</v>
      </c>
      <c r="J161">
        <f t="shared" si="70"/>
        <v>16.594459057146096</v>
      </c>
      <c r="K161">
        <f t="shared" si="71"/>
        <v>944.29728571428575</v>
      </c>
      <c r="L161">
        <f t="shared" si="72"/>
        <v>458.26533346879467</v>
      </c>
      <c r="M161">
        <f t="shared" si="73"/>
        <v>46.471307747991027</v>
      </c>
      <c r="N161">
        <f t="shared" si="74"/>
        <v>95.758344707977699</v>
      </c>
      <c r="O161">
        <f t="shared" si="75"/>
        <v>5.7791989362138967E-2</v>
      </c>
      <c r="P161">
        <f t="shared" si="76"/>
        <v>3.6843008636337773</v>
      </c>
      <c r="Q161">
        <f t="shared" si="77"/>
        <v>5.7293057462874025E-2</v>
      </c>
      <c r="R161">
        <f t="shared" si="78"/>
        <v>3.5852628782208969E-2</v>
      </c>
      <c r="S161">
        <f t="shared" si="79"/>
        <v>226.1108255189275</v>
      </c>
      <c r="T161">
        <f t="shared" si="80"/>
        <v>36.07731343840436</v>
      </c>
      <c r="U161">
        <f t="shared" si="81"/>
        <v>36.081914285714277</v>
      </c>
      <c r="V161">
        <f t="shared" si="82"/>
        <v>5.9957213259557101</v>
      </c>
      <c r="W161">
        <f t="shared" si="83"/>
        <v>69.854952444924251</v>
      </c>
      <c r="X161">
        <f t="shared" si="84"/>
        <v>4.0015849862942368</v>
      </c>
      <c r="Y161">
        <f t="shared" si="85"/>
        <v>5.7284198846877841</v>
      </c>
      <c r="Z161">
        <f t="shared" si="86"/>
        <v>1.9941363396614733</v>
      </c>
      <c r="AA161">
        <f t="shared" si="87"/>
        <v>-52.261377055399997</v>
      </c>
      <c r="AB161">
        <f t="shared" si="88"/>
        <v>-164.37604347561953</v>
      </c>
      <c r="AC161">
        <f t="shared" si="89"/>
        <v>-10.487472133706113</v>
      </c>
      <c r="AD161">
        <f t="shared" si="90"/>
        <v>-1.0140671457981512</v>
      </c>
      <c r="AE161">
        <f t="shared" si="91"/>
        <v>40.321327134270327</v>
      </c>
      <c r="AF161">
        <f t="shared" si="92"/>
        <v>1.1889522351018258</v>
      </c>
      <c r="AG161">
        <f t="shared" si="93"/>
        <v>16.594459057146096</v>
      </c>
      <c r="AH161">
        <v>1000.129857641163</v>
      </c>
      <c r="AI161">
        <v>985.74933939393975</v>
      </c>
      <c r="AJ161">
        <v>1.774164539264697</v>
      </c>
      <c r="AK161">
        <v>66.836007347559729</v>
      </c>
      <c r="AL161">
        <f t="shared" si="94"/>
        <v>1.1850652393514738</v>
      </c>
      <c r="AM161">
        <v>39.032429129201489</v>
      </c>
      <c r="AN161">
        <v>39.460994545454533</v>
      </c>
      <c r="AO161">
        <v>8.4880745263088489E-3</v>
      </c>
      <c r="AP161">
        <v>85.801768597711657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47060.785521035381</v>
      </c>
      <c r="AV161">
        <f t="shared" si="98"/>
        <v>1199.987142857143</v>
      </c>
      <c r="AW161">
        <f t="shared" si="99"/>
        <v>1025.9129707351956</v>
      </c>
      <c r="AX161">
        <f t="shared" si="100"/>
        <v>0.8549366356480449</v>
      </c>
      <c r="AY161">
        <f t="shared" si="101"/>
        <v>0.18842770680072671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1665506704</v>
      </c>
      <c r="BF161">
        <v>944.29728571428575</v>
      </c>
      <c r="BG161">
        <v>961.51257142857139</v>
      </c>
      <c r="BH161">
        <v>39.460642857142872</v>
      </c>
      <c r="BI161">
        <v>38.986257142857141</v>
      </c>
      <c r="BJ161">
        <v>943.93928571428569</v>
      </c>
      <c r="BK161">
        <v>39.250442857142851</v>
      </c>
      <c r="BL161">
        <v>649.9975714285714</v>
      </c>
      <c r="BM161">
        <v>101.3068571428571</v>
      </c>
      <c r="BN161">
        <v>0.10013211428571429</v>
      </c>
      <c r="BO161">
        <v>35.254357142857152</v>
      </c>
      <c r="BP161">
        <v>36.081914285714277</v>
      </c>
      <c r="BQ161">
        <v>999.89999999999986</v>
      </c>
      <c r="BR161">
        <v>0</v>
      </c>
      <c r="BS161">
        <v>0</v>
      </c>
      <c r="BT161">
        <v>9000.267142857143</v>
      </c>
      <c r="BU161">
        <v>0</v>
      </c>
      <c r="BV161">
        <v>1483.9028571428571</v>
      </c>
      <c r="BW161">
        <v>-17.215171428571431</v>
      </c>
      <c r="BX161">
        <v>983.09071428571428</v>
      </c>
      <c r="BY161">
        <v>1000.5187142857141</v>
      </c>
      <c r="BZ161">
        <v>0.47438799999999998</v>
      </c>
      <c r="CA161">
        <v>961.51257142857139</v>
      </c>
      <c r="CB161">
        <v>38.986257142857141</v>
      </c>
      <c r="CC161">
        <v>3.9976342857142861</v>
      </c>
      <c r="CD161">
        <v>3.949575714285714</v>
      </c>
      <c r="CE161">
        <v>28.896000000000001</v>
      </c>
      <c r="CF161">
        <v>28.6873</v>
      </c>
      <c r="CG161">
        <v>1199.987142857143</v>
      </c>
      <c r="CH161">
        <v>0.50002800000000003</v>
      </c>
      <c r="CI161">
        <v>0.49997200000000003</v>
      </c>
      <c r="CJ161">
        <v>0</v>
      </c>
      <c r="CK161">
        <v>800.68799999999999</v>
      </c>
      <c r="CL161">
        <v>4.9990899999999998</v>
      </c>
      <c r="CM161">
        <v>8706.3914285714291</v>
      </c>
      <c r="CN161">
        <v>9557.8357142857149</v>
      </c>
      <c r="CO161">
        <v>45.811999999999998</v>
      </c>
      <c r="CP161">
        <v>48.875</v>
      </c>
      <c r="CQ161">
        <v>46.696000000000012</v>
      </c>
      <c r="CR161">
        <v>47.436999999999998</v>
      </c>
      <c r="CS161">
        <v>47.25</v>
      </c>
      <c r="CT161">
        <v>597.52857142857135</v>
      </c>
      <c r="CU161">
        <v>597.45857142857142</v>
      </c>
      <c r="CV161">
        <v>0</v>
      </c>
      <c r="CW161">
        <v>1665506710.5</v>
      </c>
      <c r="CX161">
        <v>0</v>
      </c>
      <c r="CY161">
        <v>1665503463</v>
      </c>
      <c r="CZ161" t="s">
        <v>356</v>
      </c>
      <c r="DA161">
        <v>1665503462</v>
      </c>
      <c r="DB161">
        <v>1665503463</v>
      </c>
      <c r="DC161">
        <v>5</v>
      </c>
      <c r="DD161">
        <v>8.5000000000000006E-2</v>
      </c>
      <c r="DE161">
        <v>-1E-3</v>
      </c>
      <c r="DF161">
        <v>-3.5999999999999997E-2</v>
      </c>
      <c r="DG161">
        <v>0.21</v>
      </c>
      <c r="DH161">
        <v>415</v>
      </c>
      <c r="DI161">
        <v>36</v>
      </c>
      <c r="DJ161">
        <v>0.25</v>
      </c>
      <c r="DK161">
        <v>0.11</v>
      </c>
      <c r="DL161">
        <v>-17.113064999999999</v>
      </c>
      <c r="DM161">
        <v>-0.9253148217635182</v>
      </c>
      <c r="DN161">
        <v>9.9067450633394047E-2</v>
      </c>
      <c r="DO161">
        <v>0</v>
      </c>
      <c r="DP161">
        <v>0.3759093</v>
      </c>
      <c r="DQ161">
        <v>0.124843744840524</v>
      </c>
      <c r="DR161">
        <v>5.2308989456975742E-2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363</v>
      </c>
      <c r="EA161">
        <v>3.2938999999999998</v>
      </c>
      <c r="EB161">
        <v>2.6253899999999999</v>
      </c>
      <c r="EC161">
        <v>0.179481</v>
      </c>
      <c r="ED161">
        <v>0.18032500000000001</v>
      </c>
      <c r="EE161">
        <v>0.153338</v>
      </c>
      <c r="EF161">
        <v>0.15041599999999999</v>
      </c>
      <c r="EG161">
        <v>24733.5</v>
      </c>
      <c r="EH161">
        <v>25233.200000000001</v>
      </c>
      <c r="EI161">
        <v>28061.599999999999</v>
      </c>
      <c r="EJ161">
        <v>29653.5</v>
      </c>
      <c r="EK161">
        <v>32631.8</v>
      </c>
      <c r="EL161">
        <v>35022.5</v>
      </c>
      <c r="EM161">
        <v>39537</v>
      </c>
      <c r="EN161">
        <v>42442.7</v>
      </c>
      <c r="EO161">
        <v>2.1960000000000002</v>
      </c>
      <c r="EP161">
        <v>2.1422699999999999</v>
      </c>
      <c r="EQ161">
        <v>9.5803299999999994E-2</v>
      </c>
      <c r="ER161">
        <v>0</v>
      </c>
      <c r="ES161">
        <v>34.542400000000001</v>
      </c>
      <c r="ET161">
        <v>999.9</v>
      </c>
      <c r="EU161">
        <v>73.8</v>
      </c>
      <c r="EV161">
        <v>36.1</v>
      </c>
      <c r="EW161">
        <v>43.720999999999997</v>
      </c>
      <c r="EX161">
        <v>57.5291</v>
      </c>
      <c r="EY161">
        <v>-2.2355800000000001</v>
      </c>
      <c r="EZ161">
        <v>2</v>
      </c>
      <c r="FA161">
        <v>0.70770100000000002</v>
      </c>
      <c r="FB161">
        <v>2.0129999999999999</v>
      </c>
      <c r="FC161">
        <v>20.255199999999999</v>
      </c>
      <c r="FD161">
        <v>5.2166899999999998</v>
      </c>
      <c r="FE161">
        <v>12.0091</v>
      </c>
      <c r="FF161">
        <v>4.9859499999999999</v>
      </c>
      <c r="FG161">
        <v>3.2844799999999998</v>
      </c>
      <c r="FH161">
        <v>6417.2</v>
      </c>
      <c r="FI161">
        <v>9999</v>
      </c>
      <c r="FJ161">
        <v>9999</v>
      </c>
      <c r="FK161">
        <v>490.6</v>
      </c>
      <c r="FL161">
        <v>1.86581</v>
      </c>
      <c r="FM161">
        <v>1.8621700000000001</v>
      </c>
      <c r="FN161">
        <v>1.8641799999999999</v>
      </c>
      <c r="FO161">
        <v>1.8603400000000001</v>
      </c>
      <c r="FP161">
        <v>1.8609800000000001</v>
      </c>
      <c r="FQ161">
        <v>1.8600699999999999</v>
      </c>
      <c r="FR161">
        <v>1.86185</v>
      </c>
      <c r="FS161">
        <v>1.8583799999999999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0.36</v>
      </c>
      <c r="GH161">
        <v>0.2102</v>
      </c>
      <c r="GI161">
        <v>-0.38878066965608271</v>
      </c>
      <c r="GJ161">
        <v>8.4540356221501391E-4</v>
      </c>
      <c r="GK161">
        <v>6.8779579211309249E-8</v>
      </c>
      <c r="GL161">
        <v>-1.3381725072044801E-10</v>
      </c>
      <c r="GM161">
        <v>0.21020000000000039</v>
      </c>
      <c r="GN161">
        <v>0</v>
      </c>
      <c r="GO161">
        <v>0</v>
      </c>
      <c r="GP161">
        <v>0</v>
      </c>
      <c r="GQ161">
        <v>1</v>
      </c>
      <c r="GR161">
        <v>2082</v>
      </c>
      <c r="GS161">
        <v>3</v>
      </c>
      <c r="GT161">
        <v>35</v>
      </c>
      <c r="GU161">
        <v>54.1</v>
      </c>
      <c r="GV161">
        <v>54</v>
      </c>
      <c r="GW161">
        <v>2.7160600000000001</v>
      </c>
      <c r="GX161">
        <v>2.5634800000000002</v>
      </c>
      <c r="GY161">
        <v>2.04834</v>
      </c>
      <c r="GZ161">
        <v>2.6257299999999999</v>
      </c>
      <c r="HA161">
        <v>2.1972700000000001</v>
      </c>
      <c r="HB161">
        <v>2.3547400000000001</v>
      </c>
      <c r="HC161">
        <v>41.041200000000003</v>
      </c>
      <c r="HD161">
        <v>14.0182</v>
      </c>
      <c r="HE161">
        <v>18</v>
      </c>
      <c r="HF161">
        <v>710.95899999999995</v>
      </c>
      <c r="HG161">
        <v>739.87300000000005</v>
      </c>
      <c r="HH161">
        <v>31.003299999999999</v>
      </c>
      <c r="HI161">
        <v>36.0946</v>
      </c>
      <c r="HJ161">
        <v>30.001000000000001</v>
      </c>
      <c r="HK161">
        <v>35.821399999999997</v>
      </c>
      <c r="HL161">
        <v>35.790700000000001</v>
      </c>
      <c r="HM161">
        <v>54.312199999999997</v>
      </c>
      <c r="HN161">
        <v>13.5128</v>
      </c>
      <c r="HO161">
        <v>100</v>
      </c>
      <c r="HP161">
        <v>31</v>
      </c>
      <c r="HQ161">
        <v>977.21199999999999</v>
      </c>
      <c r="HR161">
        <v>38.925600000000003</v>
      </c>
      <c r="HS161">
        <v>98.774299999999997</v>
      </c>
      <c r="HT161">
        <v>98.366</v>
      </c>
    </row>
    <row r="162" spans="1:228" x14ac:dyDescent="0.2">
      <c r="A162">
        <v>147</v>
      </c>
      <c r="B162">
        <v>1665506710</v>
      </c>
      <c r="C162">
        <v>582.90000009536743</v>
      </c>
      <c r="D162" t="s">
        <v>653</v>
      </c>
      <c r="E162" t="s">
        <v>654</v>
      </c>
      <c r="F162">
        <v>4</v>
      </c>
      <c r="G162">
        <v>1665506707.6875</v>
      </c>
      <c r="H162">
        <f t="shared" si="68"/>
        <v>1.2428405349569299E-3</v>
      </c>
      <c r="I162">
        <f t="shared" si="69"/>
        <v>1.24284053495693</v>
      </c>
      <c r="J162">
        <f t="shared" si="70"/>
        <v>16.445137337339432</v>
      </c>
      <c r="K162">
        <f t="shared" si="71"/>
        <v>950.48374999999999</v>
      </c>
      <c r="L162">
        <f t="shared" si="72"/>
        <v>488.88046135124199</v>
      </c>
      <c r="M162">
        <f t="shared" si="73"/>
        <v>49.575959689343826</v>
      </c>
      <c r="N162">
        <f t="shared" si="74"/>
        <v>96.385819848753599</v>
      </c>
      <c r="O162">
        <f t="shared" si="75"/>
        <v>6.0571662690627345E-2</v>
      </c>
      <c r="P162">
        <f t="shared" si="76"/>
        <v>3.6859517445812271</v>
      </c>
      <c r="Q162">
        <f t="shared" si="77"/>
        <v>6.0024069829629961E-2</v>
      </c>
      <c r="R162">
        <f t="shared" si="78"/>
        <v>3.7563829931355298E-2</v>
      </c>
      <c r="S162">
        <f t="shared" si="79"/>
        <v>226.10895260834937</v>
      </c>
      <c r="T162">
        <f t="shared" si="80"/>
        <v>36.069530230181208</v>
      </c>
      <c r="U162">
        <f t="shared" si="81"/>
        <v>36.084800000000001</v>
      </c>
      <c r="V162">
        <f t="shared" si="82"/>
        <v>5.9966720468130257</v>
      </c>
      <c r="W162">
        <f t="shared" si="83"/>
        <v>69.817534322710245</v>
      </c>
      <c r="X162">
        <f t="shared" si="84"/>
        <v>4.0004652572065522</v>
      </c>
      <c r="Y162">
        <f t="shared" si="85"/>
        <v>5.7298861897866837</v>
      </c>
      <c r="Z162">
        <f t="shared" si="86"/>
        <v>1.9962067896064735</v>
      </c>
      <c r="AA162">
        <f t="shared" si="87"/>
        <v>-54.809267591600609</v>
      </c>
      <c r="AB162">
        <f t="shared" si="88"/>
        <v>-164.10300771168042</v>
      </c>
      <c r="AC162">
        <f t="shared" si="89"/>
        <v>-10.465744783583597</v>
      </c>
      <c r="AD162">
        <f t="shared" si="90"/>
        <v>-3.269067478515268</v>
      </c>
      <c r="AE162">
        <f t="shared" si="91"/>
        <v>39.907580591384495</v>
      </c>
      <c r="AF162">
        <f t="shared" si="92"/>
        <v>1.295167930866558</v>
      </c>
      <c r="AG162">
        <f t="shared" si="93"/>
        <v>16.445137337339432</v>
      </c>
      <c r="AH162">
        <v>1006.849279143168</v>
      </c>
      <c r="AI162">
        <v>992.675115151515</v>
      </c>
      <c r="AJ162">
        <v>1.7394356381448599</v>
      </c>
      <c r="AK162">
        <v>66.836007347559729</v>
      </c>
      <c r="AL162">
        <f t="shared" si="94"/>
        <v>1.24284053495693</v>
      </c>
      <c r="AM162">
        <v>38.933421687102992</v>
      </c>
      <c r="AN162">
        <v>39.437272121212111</v>
      </c>
      <c r="AO162">
        <v>-1.5262452743770201E-3</v>
      </c>
      <c r="AP162">
        <v>85.801768597711657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47089.399594683382</v>
      </c>
      <c r="AV162">
        <f t="shared" si="98"/>
        <v>1199.9762499999999</v>
      </c>
      <c r="AW162">
        <f t="shared" si="99"/>
        <v>1025.903751092409</v>
      </c>
      <c r="AX162">
        <f t="shared" si="100"/>
        <v>0.8549367131994563</v>
      </c>
      <c r="AY162">
        <f t="shared" si="101"/>
        <v>0.18842785647495056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1665506707.6875</v>
      </c>
      <c r="BF162">
        <v>950.48374999999999</v>
      </c>
      <c r="BG162">
        <v>967.57187499999998</v>
      </c>
      <c r="BH162">
        <v>39.449550000000002</v>
      </c>
      <c r="BI162">
        <v>38.932787500000003</v>
      </c>
      <c r="BJ162">
        <v>950.12225000000012</v>
      </c>
      <c r="BK162">
        <v>39.239350000000002</v>
      </c>
      <c r="BL162">
        <v>650.00850000000003</v>
      </c>
      <c r="BM162">
        <v>101.307125</v>
      </c>
      <c r="BN162">
        <v>9.9995162499999998E-2</v>
      </c>
      <c r="BO162">
        <v>35.258987500000003</v>
      </c>
      <c r="BP162">
        <v>36.084800000000001</v>
      </c>
      <c r="BQ162">
        <v>999.9</v>
      </c>
      <c r="BR162">
        <v>0</v>
      </c>
      <c r="BS162">
        <v>0</v>
      </c>
      <c r="BT162">
        <v>9005.9375</v>
      </c>
      <c r="BU162">
        <v>0</v>
      </c>
      <c r="BV162">
        <v>1368.8975</v>
      </c>
      <c r="BW162">
        <v>-17.088037499999999</v>
      </c>
      <c r="BX162">
        <v>989.52</v>
      </c>
      <c r="BY162">
        <v>1006.76875</v>
      </c>
      <c r="BZ162">
        <v>0.51674574999999989</v>
      </c>
      <c r="CA162">
        <v>967.57187499999998</v>
      </c>
      <c r="CB162">
        <v>38.932787500000003</v>
      </c>
      <c r="CC162">
        <v>3.9965212499999998</v>
      </c>
      <c r="CD162">
        <v>3.9441687499999998</v>
      </c>
      <c r="CE162">
        <v>28.891200000000001</v>
      </c>
      <c r="CF162">
        <v>28.663712499999999</v>
      </c>
      <c r="CG162">
        <v>1199.9762499999999</v>
      </c>
      <c r="CH162">
        <v>0.50002412499999993</v>
      </c>
      <c r="CI162">
        <v>0.49997587500000001</v>
      </c>
      <c r="CJ162">
        <v>0</v>
      </c>
      <c r="CK162">
        <v>800.40099999999995</v>
      </c>
      <c r="CL162">
        <v>4.9990899999999998</v>
      </c>
      <c r="CM162">
        <v>8765.4349999999995</v>
      </c>
      <c r="CN162">
        <v>9557.7437499999996</v>
      </c>
      <c r="CO162">
        <v>45.811999999999998</v>
      </c>
      <c r="CP162">
        <v>48.913749999999993</v>
      </c>
      <c r="CQ162">
        <v>46.718499999999999</v>
      </c>
      <c r="CR162">
        <v>47.444875000000003</v>
      </c>
      <c r="CS162">
        <v>47.304250000000003</v>
      </c>
      <c r="CT162">
        <v>597.52</v>
      </c>
      <c r="CU162">
        <v>597.45625000000007</v>
      </c>
      <c r="CV162">
        <v>0</v>
      </c>
      <c r="CW162">
        <v>1665506714.7</v>
      </c>
      <c r="CX162">
        <v>0</v>
      </c>
      <c r="CY162">
        <v>1665503463</v>
      </c>
      <c r="CZ162" t="s">
        <v>356</v>
      </c>
      <c r="DA162">
        <v>1665503462</v>
      </c>
      <c r="DB162">
        <v>1665503463</v>
      </c>
      <c r="DC162">
        <v>5</v>
      </c>
      <c r="DD162">
        <v>8.5000000000000006E-2</v>
      </c>
      <c r="DE162">
        <v>-1E-3</v>
      </c>
      <c r="DF162">
        <v>-3.5999999999999997E-2</v>
      </c>
      <c r="DG162">
        <v>0.21</v>
      </c>
      <c r="DH162">
        <v>415</v>
      </c>
      <c r="DI162">
        <v>36</v>
      </c>
      <c r="DJ162">
        <v>0.25</v>
      </c>
      <c r="DK162">
        <v>0.11</v>
      </c>
      <c r="DL162">
        <v>-17.13486</v>
      </c>
      <c r="DM162">
        <v>-0.20691557223261611</v>
      </c>
      <c r="DN162">
        <v>7.3311407025100514E-2</v>
      </c>
      <c r="DO162">
        <v>0</v>
      </c>
      <c r="DP162">
        <v>0.39884150000000002</v>
      </c>
      <c r="DQ162">
        <v>0.6561198799249528</v>
      </c>
      <c r="DR162">
        <v>7.8388878567689696E-2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363</v>
      </c>
      <c r="EA162">
        <v>3.2938800000000001</v>
      </c>
      <c r="EB162">
        <v>2.6252499999999999</v>
      </c>
      <c r="EC162">
        <v>0.18029100000000001</v>
      </c>
      <c r="ED162">
        <v>0.18113299999999999</v>
      </c>
      <c r="EE162">
        <v>0.15326699999999999</v>
      </c>
      <c r="EF162">
        <v>0.15040300000000001</v>
      </c>
      <c r="EG162">
        <v>24708.3</v>
      </c>
      <c r="EH162">
        <v>25207.9</v>
      </c>
      <c r="EI162">
        <v>28060.799999999999</v>
      </c>
      <c r="EJ162">
        <v>29653.1</v>
      </c>
      <c r="EK162">
        <v>32633.7</v>
      </c>
      <c r="EL162">
        <v>35022.300000000003</v>
      </c>
      <c r="EM162">
        <v>39535.9</v>
      </c>
      <c r="EN162">
        <v>42441.8</v>
      </c>
      <c r="EO162">
        <v>2.1958700000000002</v>
      </c>
      <c r="EP162">
        <v>2.1423199999999998</v>
      </c>
      <c r="EQ162">
        <v>9.5088000000000006E-2</v>
      </c>
      <c r="ER162">
        <v>0</v>
      </c>
      <c r="ES162">
        <v>34.552199999999999</v>
      </c>
      <c r="ET162">
        <v>999.9</v>
      </c>
      <c r="EU162">
        <v>73.8</v>
      </c>
      <c r="EV162">
        <v>36.1</v>
      </c>
      <c r="EW162">
        <v>43.718899999999998</v>
      </c>
      <c r="EX162">
        <v>57.829099999999997</v>
      </c>
      <c r="EY162">
        <v>-2.2475999999999998</v>
      </c>
      <c r="EZ162">
        <v>2</v>
      </c>
      <c r="FA162">
        <v>0.70837099999999997</v>
      </c>
      <c r="FB162">
        <v>2.0258799999999999</v>
      </c>
      <c r="FC162">
        <v>20.255099999999999</v>
      </c>
      <c r="FD162">
        <v>5.2166899999999998</v>
      </c>
      <c r="FE162">
        <v>12.0092</v>
      </c>
      <c r="FF162">
        <v>4.9857500000000003</v>
      </c>
      <c r="FG162">
        <v>3.2844799999999998</v>
      </c>
      <c r="FH162">
        <v>6417.2</v>
      </c>
      <c r="FI162">
        <v>9999</v>
      </c>
      <c r="FJ162">
        <v>9999</v>
      </c>
      <c r="FK162">
        <v>490.6</v>
      </c>
      <c r="FL162">
        <v>1.86581</v>
      </c>
      <c r="FM162">
        <v>1.8621799999999999</v>
      </c>
      <c r="FN162">
        <v>1.8641799999999999</v>
      </c>
      <c r="FO162">
        <v>1.8603499999999999</v>
      </c>
      <c r="FP162">
        <v>1.86097</v>
      </c>
      <c r="FQ162">
        <v>1.86009</v>
      </c>
      <c r="FR162">
        <v>1.8618600000000001</v>
      </c>
      <c r="FS162">
        <v>1.8583799999999999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0.36399999999999999</v>
      </c>
      <c r="GH162">
        <v>0.2102</v>
      </c>
      <c r="GI162">
        <v>-0.38878066965608271</v>
      </c>
      <c r="GJ162">
        <v>8.4540356221501391E-4</v>
      </c>
      <c r="GK162">
        <v>6.8779579211309249E-8</v>
      </c>
      <c r="GL162">
        <v>-1.3381725072044801E-10</v>
      </c>
      <c r="GM162">
        <v>0.21020000000000039</v>
      </c>
      <c r="GN162">
        <v>0</v>
      </c>
      <c r="GO162">
        <v>0</v>
      </c>
      <c r="GP162">
        <v>0</v>
      </c>
      <c r="GQ162">
        <v>1</v>
      </c>
      <c r="GR162">
        <v>2082</v>
      </c>
      <c r="GS162">
        <v>3</v>
      </c>
      <c r="GT162">
        <v>35</v>
      </c>
      <c r="GU162">
        <v>54.1</v>
      </c>
      <c r="GV162">
        <v>54.1</v>
      </c>
      <c r="GW162">
        <v>2.7294900000000002</v>
      </c>
      <c r="GX162">
        <v>2.5512700000000001</v>
      </c>
      <c r="GY162">
        <v>2.04834</v>
      </c>
      <c r="GZ162">
        <v>2.6245099999999999</v>
      </c>
      <c r="HA162">
        <v>2.1972700000000001</v>
      </c>
      <c r="HB162">
        <v>2.36084</v>
      </c>
      <c r="HC162">
        <v>41.041200000000003</v>
      </c>
      <c r="HD162">
        <v>14.0182</v>
      </c>
      <c r="HE162">
        <v>18</v>
      </c>
      <c r="HF162">
        <v>710.94100000000003</v>
      </c>
      <c r="HG162">
        <v>740.01800000000003</v>
      </c>
      <c r="HH162">
        <v>31.003399999999999</v>
      </c>
      <c r="HI162">
        <v>36.103200000000001</v>
      </c>
      <c r="HJ162">
        <v>30.000900000000001</v>
      </c>
      <c r="HK162">
        <v>35.829599999999999</v>
      </c>
      <c r="HL162">
        <v>35.798900000000003</v>
      </c>
      <c r="HM162">
        <v>54.6111</v>
      </c>
      <c r="HN162">
        <v>13.5128</v>
      </c>
      <c r="HO162">
        <v>100</v>
      </c>
      <c r="HP162">
        <v>31</v>
      </c>
      <c r="HQ162">
        <v>983.89200000000005</v>
      </c>
      <c r="HR162">
        <v>38.942799999999998</v>
      </c>
      <c r="HS162">
        <v>98.771600000000007</v>
      </c>
      <c r="HT162">
        <v>98.3643</v>
      </c>
    </row>
    <row r="163" spans="1:228" x14ac:dyDescent="0.2">
      <c r="A163">
        <v>148</v>
      </c>
      <c r="B163">
        <v>1665506714</v>
      </c>
      <c r="C163">
        <v>586.90000009536743</v>
      </c>
      <c r="D163" t="s">
        <v>655</v>
      </c>
      <c r="E163" t="s">
        <v>656</v>
      </c>
      <c r="F163">
        <v>4</v>
      </c>
      <c r="G163">
        <v>1665506712</v>
      </c>
      <c r="H163">
        <f t="shared" si="68"/>
        <v>1.1462283177333357E-3</v>
      </c>
      <c r="I163">
        <f t="shared" si="69"/>
        <v>1.1462283177333357</v>
      </c>
      <c r="J163">
        <f t="shared" si="70"/>
        <v>16.460769721563992</v>
      </c>
      <c r="K163">
        <f t="shared" si="71"/>
        <v>957.74714285714276</v>
      </c>
      <c r="L163">
        <f t="shared" si="72"/>
        <v>457.69344364757086</v>
      </c>
      <c r="M163">
        <f t="shared" si="73"/>
        <v>46.413300993770591</v>
      </c>
      <c r="N163">
        <f t="shared" si="74"/>
        <v>97.12222675311267</v>
      </c>
      <c r="O163">
        <f t="shared" si="75"/>
        <v>5.5662025453125735E-2</v>
      </c>
      <c r="P163">
        <f t="shared" si="76"/>
        <v>3.6779515938357417</v>
      </c>
      <c r="Q163">
        <f t="shared" si="77"/>
        <v>5.5198241759796242E-2</v>
      </c>
      <c r="R163">
        <f t="shared" si="78"/>
        <v>3.4540247957421305E-2</v>
      </c>
      <c r="S163">
        <f t="shared" si="79"/>
        <v>226.1138902339041</v>
      </c>
      <c r="T163">
        <f t="shared" si="80"/>
        <v>36.09500886092772</v>
      </c>
      <c r="U163">
        <f t="shared" si="81"/>
        <v>36.095100000000002</v>
      </c>
      <c r="V163">
        <f t="shared" si="82"/>
        <v>6.0000665292570421</v>
      </c>
      <c r="W163">
        <f t="shared" si="83"/>
        <v>69.762249356418266</v>
      </c>
      <c r="X163">
        <f t="shared" si="84"/>
        <v>3.9980925575521238</v>
      </c>
      <c r="Y163">
        <f t="shared" si="85"/>
        <v>5.7310258691999749</v>
      </c>
      <c r="Z163">
        <f t="shared" si="86"/>
        <v>2.0019739717049183</v>
      </c>
      <c r="AA163">
        <f t="shared" si="87"/>
        <v>-50.548668812040106</v>
      </c>
      <c r="AB163">
        <f t="shared" si="88"/>
        <v>-165.07569982035534</v>
      </c>
      <c r="AC163">
        <f t="shared" si="89"/>
        <v>-10.551391226191141</v>
      </c>
      <c r="AD163">
        <f t="shared" si="90"/>
        <v>-6.186962468245838E-2</v>
      </c>
      <c r="AE163">
        <f t="shared" si="91"/>
        <v>39.932053242770827</v>
      </c>
      <c r="AF163">
        <f t="shared" si="92"/>
        <v>1.2297740670783508</v>
      </c>
      <c r="AG163">
        <f t="shared" si="93"/>
        <v>16.460769721563992</v>
      </c>
      <c r="AH163">
        <v>1013.916303774418</v>
      </c>
      <c r="AI163">
        <v>999.68225454545427</v>
      </c>
      <c r="AJ163">
        <v>1.752514851707268</v>
      </c>
      <c r="AK163">
        <v>66.836007347559729</v>
      </c>
      <c r="AL163">
        <f t="shared" si="94"/>
        <v>1.1462283177333357</v>
      </c>
      <c r="AM163">
        <v>38.933266060926798</v>
      </c>
      <c r="AN163">
        <v>39.421995757575758</v>
      </c>
      <c r="AO163">
        <v>-6.0164071099618934E-3</v>
      </c>
      <c r="AP163">
        <v>85.801768597711657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46946.788532229919</v>
      </c>
      <c r="AV163">
        <f t="shared" si="98"/>
        <v>1199.998571428571</v>
      </c>
      <c r="AW163">
        <f t="shared" si="99"/>
        <v>1025.9232135926961</v>
      </c>
      <c r="AX163">
        <f t="shared" si="100"/>
        <v>0.85493702910942448</v>
      </c>
      <c r="AY163">
        <f t="shared" si="101"/>
        <v>0.18842846618118941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1665506712</v>
      </c>
      <c r="BF163">
        <v>957.74714285714276</v>
      </c>
      <c r="BG163">
        <v>974.82342857142862</v>
      </c>
      <c r="BH163">
        <v>39.426214285714288</v>
      </c>
      <c r="BI163">
        <v>38.93552857142857</v>
      </c>
      <c r="BJ163">
        <v>957.38099999999997</v>
      </c>
      <c r="BK163">
        <v>39.216014285714287</v>
      </c>
      <c r="BL163">
        <v>650.00457142857147</v>
      </c>
      <c r="BM163">
        <v>101.30671428571431</v>
      </c>
      <c r="BN163">
        <v>0.1002462857142857</v>
      </c>
      <c r="BO163">
        <v>35.262585714285713</v>
      </c>
      <c r="BP163">
        <v>36.095100000000002</v>
      </c>
      <c r="BQ163">
        <v>999.89999999999986</v>
      </c>
      <c r="BR163">
        <v>0</v>
      </c>
      <c r="BS163">
        <v>0</v>
      </c>
      <c r="BT163">
        <v>8978.3928571428569</v>
      </c>
      <c r="BU163">
        <v>0</v>
      </c>
      <c r="BV163">
        <v>1953.6057142857139</v>
      </c>
      <c r="BW163">
        <v>-17.076285714285721</v>
      </c>
      <c r="BX163">
        <v>997.05757142857146</v>
      </c>
      <c r="BY163">
        <v>1014.315714285714</v>
      </c>
      <c r="BZ163">
        <v>0.49067742857142849</v>
      </c>
      <c r="CA163">
        <v>974.82342857142862</v>
      </c>
      <c r="CB163">
        <v>38.93552857142857</v>
      </c>
      <c r="CC163">
        <v>3.994141428571429</v>
      </c>
      <c r="CD163">
        <v>3.9444342857142858</v>
      </c>
      <c r="CE163">
        <v>28.8809</v>
      </c>
      <c r="CF163">
        <v>28.664857142857151</v>
      </c>
      <c r="CG163">
        <v>1199.998571428571</v>
      </c>
      <c r="CH163">
        <v>0.50001528571428566</v>
      </c>
      <c r="CI163">
        <v>0.49998471428571428</v>
      </c>
      <c r="CJ163">
        <v>0</v>
      </c>
      <c r="CK163">
        <v>800.08628571428574</v>
      </c>
      <c r="CL163">
        <v>4.9990899999999998</v>
      </c>
      <c r="CM163">
        <v>8809.6714285714279</v>
      </c>
      <c r="CN163">
        <v>9557.8942857142847</v>
      </c>
      <c r="CO163">
        <v>45.821000000000012</v>
      </c>
      <c r="CP163">
        <v>48.936999999999998</v>
      </c>
      <c r="CQ163">
        <v>46.732000000000014</v>
      </c>
      <c r="CR163">
        <v>47.5</v>
      </c>
      <c r="CS163">
        <v>47.294285714285721</v>
      </c>
      <c r="CT163">
        <v>597.51857142857148</v>
      </c>
      <c r="CU163">
        <v>597.4799999999999</v>
      </c>
      <c r="CV163">
        <v>0</v>
      </c>
      <c r="CW163">
        <v>1665506718.9000001</v>
      </c>
      <c r="CX163">
        <v>0</v>
      </c>
      <c r="CY163">
        <v>1665503463</v>
      </c>
      <c r="CZ163" t="s">
        <v>356</v>
      </c>
      <c r="DA163">
        <v>1665503462</v>
      </c>
      <c r="DB163">
        <v>1665503463</v>
      </c>
      <c r="DC163">
        <v>5</v>
      </c>
      <c r="DD163">
        <v>8.5000000000000006E-2</v>
      </c>
      <c r="DE163">
        <v>-1E-3</v>
      </c>
      <c r="DF163">
        <v>-3.5999999999999997E-2</v>
      </c>
      <c r="DG163">
        <v>0.21</v>
      </c>
      <c r="DH163">
        <v>415</v>
      </c>
      <c r="DI163">
        <v>36</v>
      </c>
      <c r="DJ163">
        <v>0.25</v>
      </c>
      <c r="DK163">
        <v>0.11</v>
      </c>
      <c r="DL163">
        <v>-17.146805000000001</v>
      </c>
      <c r="DM163">
        <v>0.26447954971862869</v>
      </c>
      <c r="DN163">
        <v>6.2895047301039342E-2</v>
      </c>
      <c r="DO163">
        <v>0</v>
      </c>
      <c r="DP163">
        <v>0.42556460000000013</v>
      </c>
      <c r="DQ163">
        <v>0.78212827767354576</v>
      </c>
      <c r="DR163">
        <v>8.2374187287280715E-2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363</v>
      </c>
      <c r="EA163">
        <v>3.2939699999999998</v>
      </c>
      <c r="EB163">
        <v>2.6253500000000001</v>
      </c>
      <c r="EC163">
        <v>0.181113</v>
      </c>
      <c r="ED163">
        <v>0.181922</v>
      </c>
      <c r="EE163">
        <v>0.15323100000000001</v>
      </c>
      <c r="EF163">
        <v>0.150419</v>
      </c>
      <c r="EG163">
        <v>24683.3</v>
      </c>
      <c r="EH163">
        <v>25182.799999999999</v>
      </c>
      <c r="EI163">
        <v>28060.799999999999</v>
      </c>
      <c r="EJ163">
        <v>29652.3</v>
      </c>
      <c r="EK163">
        <v>32634.799999999999</v>
      </c>
      <c r="EL163">
        <v>35020.9</v>
      </c>
      <c r="EM163">
        <v>39535.599999999999</v>
      </c>
      <c r="EN163">
        <v>42440.9</v>
      </c>
      <c r="EO163">
        <v>2.1959499999999998</v>
      </c>
      <c r="EP163">
        <v>2.1421000000000001</v>
      </c>
      <c r="EQ163">
        <v>9.5322699999999996E-2</v>
      </c>
      <c r="ER163">
        <v>0</v>
      </c>
      <c r="ES163">
        <v>34.562399999999997</v>
      </c>
      <c r="ET163">
        <v>999.9</v>
      </c>
      <c r="EU163">
        <v>73.8</v>
      </c>
      <c r="EV163">
        <v>36.1</v>
      </c>
      <c r="EW163">
        <v>43.722499999999997</v>
      </c>
      <c r="EX163">
        <v>57.589100000000002</v>
      </c>
      <c r="EY163">
        <v>-2.2315700000000001</v>
      </c>
      <c r="EZ163">
        <v>2</v>
      </c>
      <c r="FA163">
        <v>0.70913899999999996</v>
      </c>
      <c r="FB163">
        <v>2.0379100000000001</v>
      </c>
      <c r="FC163">
        <v>20.254899999999999</v>
      </c>
      <c r="FD163">
        <v>5.2172900000000002</v>
      </c>
      <c r="FE163">
        <v>12.0092</v>
      </c>
      <c r="FF163">
        <v>4.9856999999999996</v>
      </c>
      <c r="FG163">
        <v>3.2844500000000001</v>
      </c>
      <c r="FH163">
        <v>6417.6</v>
      </c>
      <c r="FI163">
        <v>9999</v>
      </c>
      <c r="FJ163">
        <v>9999</v>
      </c>
      <c r="FK163">
        <v>490.6</v>
      </c>
      <c r="FL163">
        <v>1.8658300000000001</v>
      </c>
      <c r="FM163">
        <v>1.8621700000000001</v>
      </c>
      <c r="FN163">
        <v>1.8641799999999999</v>
      </c>
      <c r="FO163">
        <v>1.8603400000000001</v>
      </c>
      <c r="FP163">
        <v>1.8609899999999999</v>
      </c>
      <c r="FQ163">
        <v>1.8601000000000001</v>
      </c>
      <c r="FR163">
        <v>1.86181</v>
      </c>
      <c r="FS163">
        <v>1.8583700000000001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0.36799999999999999</v>
      </c>
      <c r="GH163">
        <v>0.2102</v>
      </c>
      <c r="GI163">
        <v>-0.38878066965608271</v>
      </c>
      <c r="GJ163">
        <v>8.4540356221501391E-4</v>
      </c>
      <c r="GK163">
        <v>6.8779579211309249E-8</v>
      </c>
      <c r="GL163">
        <v>-1.3381725072044801E-10</v>
      </c>
      <c r="GM163">
        <v>0.21020000000000039</v>
      </c>
      <c r="GN163">
        <v>0</v>
      </c>
      <c r="GO163">
        <v>0</v>
      </c>
      <c r="GP163">
        <v>0</v>
      </c>
      <c r="GQ163">
        <v>1</v>
      </c>
      <c r="GR163">
        <v>2082</v>
      </c>
      <c r="GS163">
        <v>3</v>
      </c>
      <c r="GT163">
        <v>35</v>
      </c>
      <c r="GU163">
        <v>54.2</v>
      </c>
      <c r="GV163">
        <v>54.2</v>
      </c>
      <c r="GW163">
        <v>2.7453599999999998</v>
      </c>
      <c r="GX163">
        <v>2.5488300000000002</v>
      </c>
      <c r="GY163">
        <v>2.04834</v>
      </c>
      <c r="GZ163">
        <v>2.6257299999999999</v>
      </c>
      <c r="HA163">
        <v>2.1972700000000001</v>
      </c>
      <c r="HB163">
        <v>2.36572</v>
      </c>
      <c r="HC163">
        <v>41.067</v>
      </c>
      <c r="HD163">
        <v>14.0182</v>
      </c>
      <c r="HE163">
        <v>18</v>
      </c>
      <c r="HF163">
        <v>711.09100000000001</v>
      </c>
      <c r="HG163">
        <v>739.89200000000005</v>
      </c>
      <c r="HH163">
        <v>31.003399999999999</v>
      </c>
      <c r="HI163">
        <v>36.113</v>
      </c>
      <c r="HJ163">
        <v>30.001000000000001</v>
      </c>
      <c r="HK163">
        <v>35.837699999999998</v>
      </c>
      <c r="HL163">
        <v>35.806699999999999</v>
      </c>
      <c r="HM163">
        <v>54.913800000000002</v>
      </c>
      <c r="HN163">
        <v>13.5128</v>
      </c>
      <c r="HO163">
        <v>100</v>
      </c>
      <c r="HP163">
        <v>31</v>
      </c>
      <c r="HQ163">
        <v>990.57</v>
      </c>
      <c r="HR163">
        <v>38.942399999999999</v>
      </c>
      <c r="HS163">
        <v>98.771000000000001</v>
      </c>
      <c r="HT163">
        <v>98.361900000000006</v>
      </c>
    </row>
    <row r="164" spans="1:228" x14ac:dyDescent="0.2">
      <c r="A164">
        <v>149</v>
      </c>
      <c r="B164">
        <v>1665506718</v>
      </c>
      <c r="C164">
        <v>590.90000009536743</v>
      </c>
      <c r="D164" t="s">
        <v>657</v>
      </c>
      <c r="E164" t="s">
        <v>658</v>
      </c>
      <c r="F164">
        <v>4</v>
      </c>
      <c r="G164">
        <v>1665506715.6875</v>
      </c>
      <c r="H164">
        <f t="shared" si="68"/>
        <v>1.1771248346348854E-3</v>
      </c>
      <c r="I164">
        <f t="shared" si="69"/>
        <v>1.1771248346348855</v>
      </c>
      <c r="J164">
        <f t="shared" si="70"/>
        <v>17.255548628298804</v>
      </c>
      <c r="K164">
        <f t="shared" si="71"/>
        <v>963.86574999999993</v>
      </c>
      <c r="L164">
        <f t="shared" si="72"/>
        <v>452.80702106465003</v>
      </c>
      <c r="M164">
        <f t="shared" si="73"/>
        <v>45.917618260520392</v>
      </c>
      <c r="N164">
        <f t="shared" si="74"/>
        <v>97.742343877152777</v>
      </c>
      <c r="O164">
        <f t="shared" si="75"/>
        <v>5.7049601888922372E-2</v>
      </c>
      <c r="P164">
        <f t="shared" si="76"/>
        <v>3.6899721782068959</v>
      </c>
      <c r="Q164">
        <f t="shared" si="77"/>
        <v>5.6564088370704674E-2</v>
      </c>
      <c r="R164">
        <f t="shared" si="78"/>
        <v>3.5395832131991163E-2</v>
      </c>
      <c r="S164">
        <f t="shared" si="79"/>
        <v>226.11453485901026</v>
      </c>
      <c r="T164">
        <f t="shared" si="80"/>
        <v>36.088946836740739</v>
      </c>
      <c r="U164">
        <f t="shared" si="81"/>
        <v>36.105424999999997</v>
      </c>
      <c r="V164">
        <f t="shared" si="82"/>
        <v>6.0034709257146845</v>
      </c>
      <c r="W164">
        <f t="shared" si="83"/>
        <v>69.735606514254371</v>
      </c>
      <c r="X164">
        <f t="shared" si="84"/>
        <v>3.997212209986555</v>
      </c>
      <c r="Y164">
        <f t="shared" si="85"/>
        <v>5.7319530291451635</v>
      </c>
      <c r="Z164">
        <f t="shared" si="86"/>
        <v>2.0062587157281295</v>
      </c>
      <c r="AA164">
        <f t="shared" si="87"/>
        <v>-51.911205207398446</v>
      </c>
      <c r="AB164">
        <f t="shared" si="88"/>
        <v>-167.08696855429488</v>
      </c>
      <c r="AC164">
        <f t="shared" si="89"/>
        <v>-10.645842993509595</v>
      </c>
      <c r="AD164">
        <f t="shared" si="90"/>
        <v>-3.5294818961926637</v>
      </c>
      <c r="AE164">
        <f t="shared" si="91"/>
        <v>39.98898624957372</v>
      </c>
      <c r="AF164">
        <f t="shared" si="92"/>
        <v>1.1920120597063253</v>
      </c>
      <c r="AG164">
        <f t="shared" si="93"/>
        <v>17.255548628298804</v>
      </c>
      <c r="AH164">
        <v>1020.822314783895</v>
      </c>
      <c r="AI164">
        <v>1006.4887575757569</v>
      </c>
      <c r="AJ164">
        <v>1.692623553607068</v>
      </c>
      <c r="AK164">
        <v>66.836007347559729</v>
      </c>
      <c r="AL164">
        <f t="shared" si="94"/>
        <v>1.1771248346348855</v>
      </c>
      <c r="AM164">
        <v>38.94036776922696</v>
      </c>
      <c r="AN164">
        <v>39.415306060606049</v>
      </c>
      <c r="AO164">
        <v>-1.011891347242993E-3</v>
      </c>
      <c r="AP164">
        <v>85.801768597711657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47159.80900181282</v>
      </c>
      <c r="AV164">
        <f t="shared" si="98"/>
        <v>1200.00125</v>
      </c>
      <c r="AW164">
        <f t="shared" si="99"/>
        <v>1025.9255760927513</v>
      </c>
      <c r="AX164">
        <f t="shared" si="100"/>
        <v>0.85493708951782454</v>
      </c>
      <c r="AY164">
        <f t="shared" si="101"/>
        <v>0.1884285827694015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1665506715.6875</v>
      </c>
      <c r="BF164">
        <v>963.86574999999993</v>
      </c>
      <c r="BG164">
        <v>980.95287499999995</v>
      </c>
      <c r="BH164">
        <v>39.417675000000003</v>
      </c>
      <c r="BI164">
        <v>38.942075000000003</v>
      </c>
      <c r="BJ164">
        <v>963.49587500000007</v>
      </c>
      <c r="BK164">
        <v>39.207475000000002</v>
      </c>
      <c r="BL164">
        <v>650.03562499999998</v>
      </c>
      <c r="BM164">
        <v>101.30674999999999</v>
      </c>
      <c r="BN164">
        <v>9.98451375E-2</v>
      </c>
      <c r="BO164">
        <v>35.2655125</v>
      </c>
      <c r="BP164">
        <v>36.105424999999997</v>
      </c>
      <c r="BQ164">
        <v>999.9</v>
      </c>
      <c r="BR164">
        <v>0</v>
      </c>
      <c r="BS164">
        <v>0</v>
      </c>
      <c r="BT164">
        <v>9019.84375</v>
      </c>
      <c r="BU164">
        <v>0</v>
      </c>
      <c r="BV164">
        <v>1986.3162500000001</v>
      </c>
      <c r="BW164">
        <v>-17.086925000000001</v>
      </c>
      <c r="BX164">
        <v>1003.4193749999999</v>
      </c>
      <c r="BY164">
        <v>1020.70125</v>
      </c>
      <c r="BZ164">
        <v>0.47561599999999998</v>
      </c>
      <c r="CA164">
        <v>980.95287499999995</v>
      </c>
      <c r="CB164">
        <v>38.942075000000003</v>
      </c>
      <c r="CC164">
        <v>3.99327875</v>
      </c>
      <c r="CD164">
        <v>3.9450949999999998</v>
      </c>
      <c r="CE164">
        <v>28.877175000000001</v>
      </c>
      <c r="CF164">
        <v>28.667725000000001</v>
      </c>
      <c r="CG164">
        <v>1200.00125</v>
      </c>
      <c r="CH164">
        <v>0.50001287499999991</v>
      </c>
      <c r="CI164">
        <v>0.49998712499999998</v>
      </c>
      <c r="CJ164">
        <v>0</v>
      </c>
      <c r="CK164">
        <v>799.92212500000005</v>
      </c>
      <c r="CL164">
        <v>4.9990899999999998</v>
      </c>
      <c r="CM164">
        <v>8804.9787499999984</v>
      </c>
      <c r="CN164">
        <v>9557.9025000000001</v>
      </c>
      <c r="CO164">
        <v>45.851374999999997</v>
      </c>
      <c r="CP164">
        <v>48.936999999999998</v>
      </c>
      <c r="CQ164">
        <v>46.75</v>
      </c>
      <c r="CR164">
        <v>47.5</v>
      </c>
      <c r="CS164">
        <v>47.311999999999998</v>
      </c>
      <c r="CT164">
        <v>597.51749999999993</v>
      </c>
      <c r="CU164">
        <v>597.48374999999999</v>
      </c>
      <c r="CV164">
        <v>0</v>
      </c>
      <c r="CW164">
        <v>1665506722.5</v>
      </c>
      <c r="CX164">
        <v>0</v>
      </c>
      <c r="CY164">
        <v>1665503463</v>
      </c>
      <c r="CZ164" t="s">
        <v>356</v>
      </c>
      <c r="DA164">
        <v>1665503462</v>
      </c>
      <c r="DB164">
        <v>1665503463</v>
      </c>
      <c r="DC164">
        <v>5</v>
      </c>
      <c r="DD164">
        <v>8.5000000000000006E-2</v>
      </c>
      <c r="DE164">
        <v>-1E-3</v>
      </c>
      <c r="DF164">
        <v>-3.5999999999999997E-2</v>
      </c>
      <c r="DG164">
        <v>0.21</v>
      </c>
      <c r="DH164">
        <v>415</v>
      </c>
      <c r="DI164">
        <v>36</v>
      </c>
      <c r="DJ164">
        <v>0.25</v>
      </c>
      <c r="DK164">
        <v>0.11</v>
      </c>
      <c r="DL164">
        <v>-17.128657499999999</v>
      </c>
      <c r="DM164">
        <v>0.51163564727957789</v>
      </c>
      <c r="DN164">
        <v>7.3311049261008371E-2</v>
      </c>
      <c r="DO164">
        <v>0</v>
      </c>
      <c r="DP164">
        <v>0.45802632500000001</v>
      </c>
      <c r="DQ164">
        <v>0.44489384240150037</v>
      </c>
      <c r="DR164">
        <v>6.1502212411175712E-2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363</v>
      </c>
      <c r="EA164">
        <v>3.2938800000000001</v>
      </c>
      <c r="EB164">
        <v>2.62534</v>
      </c>
      <c r="EC164">
        <v>0.18189900000000001</v>
      </c>
      <c r="ED164">
        <v>0.182727</v>
      </c>
      <c r="EE164">
        <v>0.15321100000000001</v>
      </c>
      <c r="EF164">
        <v>0.15043000000000001</v>
      </c>
      <c r="EG164">
        <v>24659.5</v>
      </c>
      <c r="EH164">
        <v>25157.599999999999</v>
      </c>
      <c r="EI164">
        <v>28060.7</v>
      </c>
      <c r="EJ164">
        <v>29652</v>
      </c>
      <c r="EK164">
        <v>32635.599999999999</v>
      </c>
      <c r="EL164">
        <v>35020</v>
      </c>
      <c r="EM164">
        <v>39535.599999999999</v>
      </c>
      <c r="EN164">
        <v>42440.3</v>
      </c>
      <c r="EO164">
        <v>2.1957800000000001</v>
      </c>
      <c r="EP164">
        <v>2.14202</v>
      </c>
      <c r="EQ164">
        <v>9.5430799999999996E-2</v>
      </c>
      <c r="ER164">
        <v>0</v>
      </c>
      <c r="ES164">
        <v>34.570700000000002</v>
      </c>
      <c r="ET164">
        <v>999.9</v>
      </c>
      <c r="EU164">
        <v>73.8</v>
      </c>
      <c r="EV164">
        <v>36.1</v>
      </c>
      <c r="EW164">
        <v>43.720199999999998</v>
      </c>
      <c r="EX164">
        <v>57.709099999999999</v>
      </c>
      <c r="EY164">
        <v>-2.1674699999999998</v>
      </c>
      <c r="EZ164">
        <v>2</v>
      </c>
      <c r="FA164">
        <v>0.70990600000000004</v>
      </c>
      <c r="FB164">
        <v>2.04975</v>
      </c>
      <c r="FC164">
        <v>20.254899999999999</v>
      </c>
      <c r="FD164">
        <v>5.2178899999999997</v>
      </c>
      <c r="FE164">
        <v>12.0091</v>
      </c>
      <c r="FF164">
        <v>4.9863</v>
      </c>
      <c r="FG164">
        <v>3.2845</v>
      </c>
      <c r="FH164">
        <v>6417.6</v>
      </c>
      <c r="FI164">
        <v>9999</v>
      </c>
      <c r="FJ164">
        <v>9999</v>
      </c>
      <c r="FK164">
        <v>490.6</v>
      </c>
      <c r="FL164">
        <v>1.86582</v>
      </c>
      <c r="FM164">
        <v>1.8621700000000001</v>
      </c>
      <c r="FN164">
        <v>1.8641799999999999</v>
      </c>
      <c r="FO164">
        <v>1.86033</v>
      </c>
      <c r="FP164">
        <v>1.861</v>
      </c>
      <c r="FQ164">
        <v>1.86006</v>
      </c>
      <c r="FR164">
        <v>1.8617999999999999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0.372</v>
      </c>
      <c r="GH164">
        <v>0.2102</v>
      </c>
      <c r="GI164">
        <v>-0.38878066965608271</v>
      </c>
      <c r="GJ164">
        <v>8.4540356221501391E-4</v>
      </c>
      <c r="GK164">
        <v>6.8779579211309249E-8</v>
      </c>
      <c r="GL164">
        <v>-1.3381725072044801E-10</v>
      </c>
      <c r="GM164">
        <v>0.21020000000000039</v>
      </c>
      <c r="GN164">
        <v>0</v>
      </c>
      <c r="GO164">
        <v>0</v>
      </c>
      <c r="GP164">
        <v>0</v>
      </c>
      <c r="GQ164">
        <v>1</v>
      </c>
      <c r="GR164">
        <v>2082</v>
      </c>
      <c r="GS164">
        <v>3</v>
      </c>
      <c r="GT164">
        <v>35</v>
      </c>
      <c r="GU164">
        <v>54.3</v>
      </c>
      <c r="GV164">
        <v>54.2</v>
      </c>
      <c r="GW164">
        <v>2.7587899999999999</v>
      </c>
      <c r="GX164">
        <v>2.5427200000000001</v>
      </c>
      <c r="GY164">
        <v>2.04834</v>
      </c>
      <c r="GZ164">
        <v>2.6245099999999999</v>
      </c>
      <c r="HA164">
        <v>2.1972700000000001</v>
      </c>
      <c r="HB164">
        <v>2.33643</v>
      </c>
      <c r="HC164">
        <v>41.067</v>
      </c>
      <c r="HD164">
        <v>14.0182</v>
      </c>
      <c r="HE164">
        <v>18</v>
      </c>
      <c r="HF164">
        <v>711.02599999999995</v>
      </c>
      <c r="HG164">
        <v>739.90300000000002</v>
      </c>
      <c r="HH164">
        <v>31.003399999999999</v>
      </c>
      <c r="HI164">
        <v>36.122199999999999</v>
      </c>
      <c r="HJ164">
        <v>30.001000000000001</v>
      </c>
      <c r="HK164">
        <v>35.845300000000002</v>
      </c>
      <c r="HL164">
        <v>35.813699999999997</v>
      </c>
      <c r="HM164">
        <v>55.201099999999997</v>
      </c>
      <c r="HN164">
        <v>13.5128</v>
      </c>
      <c r="HO164">
        <v>100</v>
      </c>
      <c r="HP164">
        <v>31</v>
      </c>
      <c r="HQ164">
        <v>997.24800000000005</v>
      </c>
      <c r="HR164">
        <v>38.942399999999999</v>
      </c>
      <c r="HS164">
        <v>98.771100000000004</v>
      </c>
      <c r="HT164">
        <v>98.360699999999994</v>
      </c>
    </row>
    <row r="165" spans="1:228" x14ac:dyDescent="0.2">
      <c r="A165">
        <v>150</v>
      </c>
      <c r="B165">
        <v>1665506722</v>
      </c>
      <c r="C165">
        <v>594.90000009536743</v>
      </c>
      <c r="D165" t="s">
        <v>659</v>
      </c>
      <c r="E165" t="s">
        <v>660</v>
      </c>
      <c r="F165">
        <v>4</v>
      </c>
      <c r="G165">
        <v>1665506720</v>
      </c>
      <c r="H165">
        <f t="shared" si="68"/>
        <v>1.178703107349862E-3</v>
      </c>
      <c r="I165">
        <f t="shared" si="69"/>
        <v>1.1787031073498619</v>
      </c>
      <c r="J165">
        <f t="shared" si="70"/>
        <v>16.227488310356531</v>
      </c>
      <c r="K165">
        <f t="shared" si="71"/>
        <v>971.00957142857146</v>
      </c>
      <c r="L165">
        <f t="shared" si="72"/>
        <v>488.69812790878251</v>
      </c>
      <c r="M165">
        <f t="shared" si="73"/>
        <v>49.556443790604142</v>
      </c>
      <c r="N165">
        <f t="shared" si="74"/>
        <v>98.465245718355547</v>
      </c>
      <c r="O165">
        <f t="shared" si="75"/>
        <v>5.710390211905033E-2</v>
      </c>
      <c r="P165">
        <f t="shared" si="76"/>
        <v>3.6847711965424867</v>
      </c>
      <c r="Q165">
        <f t="shared" si="77"/>
        <v>5.6616787909665331E-2</v>
      </c>
      <c r="R165">
        <f t="shared" si="78"/>
        <v>3.5428911215893977E-2</v>
      </c>
      <c r="S165">
        <f t="shared" si="79"/>
        <v>226.11449151946206</v>
      </c>
      <c r="T165">
        <f t="shared" si="80"/>
        <v>36.095223443990527</v>
      </c>
      <c r="U165">
        <f t="shared" si="81"/>
        <v>36.107085714285716</v>
      </c>
      <c r="V165">
        <f t="shared" si="82"/>
        <v>6.0040186590614608</v>
      </c>
      <c r="W165">
        <f t="shared" si="83"/>
        <v>69.710229020362291</v>
      </c>
      <c r="X165">
        <f t="shared" si="84"/>
        <v>3.9969759511079128</v>
      </c>
      <c r="Y165">
        <f t="shared" si="85"/>
        <v>5.7337007886466704</v>
      </c>
      <c r="Z165">
        <f t="shared" si="86"/>
        <v>2.007042707953548</v>
      </c>
      <c r="AA165">
        <f t="shared" si="87"/>
        <v>-51.980807034128915</v>
      </c>
      <c r="AB165">
        <f t="shared" si="88"/>
        <v>-166.08558127131249</v>
      </c>
      <c r="AC165">
        <f t="shared" si="89"/>
        <v>-10.597345947747396</v>
      </c>
      <c r="AD165">
        <f t="shared" si="90"/>
        <v>-2.5492427337267145</v>
      </c>
      <c r="AE165">
        <f t="shared" si="91"/>
        <v>39.922448140955254</v>
      </c>
      <c r="AF165">
        <f t="shared" si="92"/>
        <v>1.1708400294625245</v>
      </c>
      <c r="AG165">
        <f t="shared" si="93"/>
        <v>16.227488310356531</v>
      </c>
      <c r="AH165">
        <v>1027.698588433582</v>
      </c>
      <c r="AI165">
        <v>1013.505454545454</v>
      </c>
      <c r="AJ165">
        <v>1.76734905720656</v>
      </c>
      <c r="AK165">
        <v>66.836007347559729</v>
      </c>
      <c r="AL165">
        <f t="shared" si="94"/>
        <v>1.1787031073498619</v>
      </c>
      <c r="AM165">
        <v>38.9461096718086</v>
      </c>
      <c r="AN165">
        <v>39.415198181818177</v>
      </c>
      <c r="AO165">
        <v>2.3407570186796919E-4</v>
      </c>
      <c r="AP165">
        <v>85.801768597711657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47066.579725315103</v>
      </c>
      <c r="AV165">
        <f t="shared" si="98"/>
        <v>1200.002857142857</v>
      </c>
      <c r="AW165">
        <f t="shared" si="99"/>
        <v>1025.9267707354725</v>
      </c>
      <c r="AX165">
        <f t="shared" si="100"/>
        <v>0.85493694004875076</v>
      </c>
      <c r="AY165">
        <f t="shared" si="101"/>
        <v>0.18842829429408914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1665506720</v>
      </c>
      <c r="BF165">
        <v>971.00957142857146</v>
      </c>
      <c r="BG165">
        <v>988.06471428571422</v>
      </c>
      <c r="BH165">
        <v>39.415957142857152</v>
      </c>
      <c r="BI165">
        <v>38.948785714285712</v>
      </c>
      <c r="BJ165">
        <v>970.6351428571428</v>
      </c>
      <c r="BK165">
        <v>39.205757142857138</v>
      </c>
      <c r="BL165">
        <v>650.01057142857132</v>
      </c>
      <c r="BM165">
        <v>101.30500000000001</v>
      </c>
      <c r="BN165">
        <v>0.1000207285714286</v>
      </c>
      <c r="BO165">
        <v>35.271028571428573</v>
      </c>
      <c r="BP165">
        <v>36.107085714285716</v>
      </c>
      <c r="BQ165">
        <v>999.89999999999986</v>
      </c>
      <c r="BR165">
        <v>0</v>
      </c>
      <c r="BS165">
        <v>0</v>
      </c>
      <c r="BT165">
        <v>9002.0542857142846</v>
      </c>
      <c r="BU165">
        <v>0</v>
      </c>
      <c r="BV165">
        <v>1966.024285714286</v>
      </c>
      <c r="BW165">
        <v>-17.055214285714289</v>
      </c>
      <c r="BX165">
        <v>1010.852857142857</v>
      </c>
      <c r="BY165">
        <v>1028.1071428571429</v>
      </c>
      <c r="BZ165">
        <v>0.46718971428571432</v>
      </c>
      <c r="CA165">
        <v>988.06471428571422</v>
      </c>
      <c r="CB165">
        <v>38.948785714285712</v>
      </c>
      <c r="CC165">
        <v>3.9930314285714279</v>
      </c>
      <c r="CD165">
        <v>3.945702857142857</v>
      </c>
      <c r="CE165">
        <v>28.876100000000001</v>
      </c>
      <c r="CF165">
        <v>28.67041428571428</v>
      </c>
      <c r="CG165">
        <v>1200.002857142857</v>
      </c>
      <c r="CH165">
        <v>0.50001742857142861</v>
      </c>
      <c r="CI165">
        <v>0.49998257142857139</v>
      </c>
      <c r="CJ165">
        <v>0</v>
      </c>
      <c r="CK165">
        <v>799.57899999999995</v>
      </c>
      <c r="CL165">
        <v>4.9990899999999998</v>
      </c>
      <c r="CM165">
        <v>8798.4014285714275</v>
      </c>
      <c r="CN165">
        <v>9557.9500000000007</v>
      </c>
      <c r="CO165">
        <v>45.838999999999999</v>
      </c>
      <c r="CP165">
        <v>48.936999999999998</v>
      </c>
      <c r="CQ165">
        <v>46.75</v>
      </c>
      <c r="CR165">
        <v>47.561999999999998</v>
      </c>
      <c r="CS165">
        <v>47.311999999999998</v>
      </c>
      <c r="CT165">
        <v>597.52428571428561</v>
      </c>
      <c r="CU165">
        <v>597.47857142857151</v>
      </c>
      <c r="CV165">
        <v>0</v>
      </c>
      <c r="CW165">
        <v>1665506726.7</v>
      </c>
      <c r="CX165">
        <v>0</v>
      </c>
      <c r="CY165">
        <v>1665503463</v>
      </c>
      <c r="CZ165" t="s">
        <v>356</v>
      </c>
      <c r="DA165">
        <v>1665503462</v>
      </c>
      <c r="DB165">
        <v>1665503463</v>
      </c>
      <c r="DC165">
        <v>5</v>
      </c>
      <c r="DD165">
        <v>8.5000000000000006E-2</v>
      </c>
      <c r="DE165">
        <v>-1E-3</v>
      </c>
      <c r="DF165">
        <v>-3.5999999999999997E-2</v>
      </c>
      <c r="DG165">
        <v>0.21</v>
      </c>
      <c r="DH165">
        <v>415</v>
      </c>
      <c r="DI165">
        <v>36</v>
      </c>
      <c r="DJ165">
        <v>0.25</v>
      </c>
      <c r="DK165">
        <v>0.11</v>
      </c>
      <c r="DL165">
        <v>-17.114879999999999</v>
      </c>
      <c r="DM165">
        <v>0.35319849906195622</v>
      </c>
      <c r="DN165">
        <v>7.7994263250574888E-2</v>
      </c>
      <c r="DO165">
        <v>0</v>
      </c>
      <c r="DP165">
        <v>0.48135149999999999</v>
      </c>
      <c r="DQ165">
        <v>1.3044225140713231E-2</v>
      </c>
      <c r="DR165">
        <v>3.1573593084253178E-2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3.2938100000000001</v>
      </c>
      <c r="EB165">
        <v>2.6253099999999998</v>
      </c>
      <c r="EC165">
        <v>0.18271799999999999</v>
      </c>
      <c r="ED165">
        <v>0.18348900000000001</v>
      </c>
      <c r="EE165">
        <v>0.15320600000000001</v>
      </c>
      <c r="EF165">
        <v>0.150449</v>
      </c>
      <c r="EG165">
        <v>24634.3</v>
      </c>
      <c r="EH165">
        <v>25133.8</v>
      </c>
      <c r="EI165">
        <v>28060.3</v>
      </c>
      <c r="EJ165">
        <v>29651.8</v>
      </c>
      <c r="EK165">
        <v>32635.4</v>
      </c>
      <c r="EL165">
        <v>35019.199999999997</v>
      </c>
      <c r="EM165">
        <v>39535.1</v>
      </c>
      <c r="EN165">
        <v>42440.2</v>
      </c>
      <c r="EO165">
        <v>2.1956199999999999</v>
      </c>
      <c r="EP165">
        <v>2.1419700000000002</v>
      </c>
      <c r="EQ165">
        <v>9.4581399999999996E-2</v>
      </c>
      <c r="ER165">
        <v>0</v>
      </c>
      <c r="ES165">
        <v>34.579000000000001</v>
      </c>
      <c r="ET165">
        <v>999.9</v>
      </c>
      <c r="EU165">
        <v>73.8</v>
      </c>
      <c r="EV165">
        <v>36.1</v>
      </c>
      <c r="EW165">
        <v>43.722099999999998</v>
      </c>
      <c r="EX165">
        <v>57.589100000000002</v>
      </c>
      <c r="EY165">
        <v>-2.1714699999999998</v>
      </c>
      <c r="EZ165">
        <v>2</v>
      </c>
      <c r="FA165">
        <v>0.71059700000000003</v>
      </c>
      <c r="FB165">
        <v>2.0595300000000001</v>
      </c>
      <c r="FC165">
        <v>20.2547</v>
      </c>
      <c r="FD165">
        <v>5.2180400000000002</v>
      </c>
      <c r="FE165">
        <v>12.009499999999999</v>
      </c>
      <c r="FF165">
        <v>4.9861000000000004</v>
      </c>
      <c r="FG165">
        <v>3.2846500000000001</v>
      </c>
      <c r="FH165">
        <v>6417.6</v>
      </c>
      <c r="FI165">
        <v>9999</v>
      </c>
      <c r="FJ165">
        <v>9999</v>
      </c>
      <c r="FK165">
        <v>490.6</v>
      </c>
      <c r="FL165">
        <v>1.8657900000000001</v>
      </c>
      <c r="FM165">
        <v>1.8621700000000001</v>
      </c>
      <c r="FN165">
        <v>1.8642000000000001</v>
      </c>
      <c r="FO165">
        <v>1.86032</v>
      </c>
      <c r="FP165">
        <v>1.86103</v>
      </c>
      <c r="FQ165">
        <v>1.86008</v>
      </c>
      <c r="FR165">
        <v>1.86181</v>
      </c>
      <c r="FS165">
        <v>1.8583799999999999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0.376</v>
      </c>
      <c r="GH165">
        <v>0.2102</v>
      </c>
      <c r="GI165">
        <v>-0.38878066965608271</v>
      </c>
      <c r="GJ165">
        <v>8.4540356221501391E-4</v>
      </c>
      <c r="GK165">
        <v>6.8779579211309249E-8</v>
      </c>
      <c r="GL165">
        <v>-1.3381725072044801E-10</v>
      </c>
      <c r="GM165">
        <v>0.21020000000000039</v>
      </c>
      <c r="GN165">
        <v>0</v>
      </c>
      <c r="GO165">
        <v>0</v>
      </c>
      <c r="GP165">
        <v>0</v>
      </c>
      <c r="GQ165">
        <v>1</v>
      </c>
      <c r="GR165">
        <v>2082</v>
      </c>
      <c r="GS165">
        <v>3</v>
      </c>
      <c r="GT165">
        <v>35</v>
      </c>
      <c r="GU165">
        <v>54.3</v>
      </c>
      <c r="GV165">
        <v>54.3</v>
      </c>
      <c r="GW165">
        <v>2.7734399999999999</v>
      </c>
      <c r="GX165">
        <v>2.5537100000000001</v>
      </c>
      <c r="GY165">
        <v>2.04834</v>
      </c>
      <c r="GZ165">
        <v>2.6245099999999999</v>
      </c>
      <c r="HA165">
        <v>2.1972700000000001</v>
      </c>
      <c r="HB165">
        <v>2.3327599999999999</v>
      </c>
      <c r="HC165">
        <v>41.067</v>
      </c>
      <c r="HD165">
        <v>14.0182</v>
      </c>
      <c r="HE165">
        <v>18</v>
      </c>
      <c r="HF165">
        <v>710.97799999999995</v>
      </c>
      <c r="HG165">
        <v>739.94299999999998</v>
      </c>
      <c r="HH165">
        <v>31.003</v>
      </c>
      <c r="HI165">
        <v>36.131500000000003</v>
      </c>
      <c r="HJ165">
        <v>30.000900000000001</v>
      </c>
      <c r="HK165">
        <v>35.852800000000002</v>
      </c>
      <c r="HL165">
        <v>35.821100000000001</v>
      </c>
      <c r="HM165">
        <v>55.484699999999997</v>
      </c>
      <c r="HN165">
        <v>13.5128</v>
      </c>
      <c r="HO165">
        <v>100</v>
      </c>
      <c r="HP165">
        <v>31</v>
      </c>
      <c r="HQ165">
        <v>1003.93</v>
      </c>
      <c r="HR165">
        <v>38.942399999999999</v>
      </c>
      <c r="HS165">
        <v>98.7697</v>
      </c>
      <c r="HT165">
        <v>98.360299999999995</v>
      </c>
    </row>
    <row r="166" spans="1:228" x14ac:dyDescent="0.2">
      <c r="A166">
        <v>151</v>
      </c>
      <c r="B166">
        <v>1665506726</v>
      </c>
      <c r="C166">
        <v>598.90000009536743</v>
      </c>
      <c r="D166" t="s">
        <v>661</v>
      </c>
      <c r="E166" t="s">
        <v>662</v>
      </c>
      <c r="F166">
        <v>4</v>
      </c>
      <c r="G166">
        <v>1665506723.6875</v>
      </c>
      <c r="H166">
        <f t="shared" si="68"/>
        <v>1.1336097246445972E-3</v>
      </c>
      <c r="I166">
        <f t="shared" si="69"/>
        <v>1.1336097246445973</v>
      </c>
      <c r="J166">
        <f t="shared" si="70"/>
        <v>16.56648828247852</v>
      </c>
      <c r="K166">
        <f t="shared" si="71"/>
        <v>977.21625000000006</v>
      </c>
      <c r="L166">
        <f t="shared" si="72"/>
        <v>466.9221185321731</v>
      </c>
      <c r="M166">
        <f t="shared" si="73"/>
        <v>47.34796795149083</v>
      </c>
      <c r="N166">
        <f t="shared" si="74"/>
        <v>99.094049843106518</v>
      </c>
      <c r="O166">
        <f t="shared" si="75"/>
        <v>5.4895869281618839E-2</v>
      </c>
      <c r="P166">
        <f t="shared" si="76"/>
        <v>3.685363006679224</v>
      </c>
      <c r="Q166">
        <f t="shared" si="77"/>
        <v>5.4445608596761244E-2</v>
      </c>
      <c r="R166">
        <f t="shared" si="78"/>
        <v>3.4068651508144657E-2</v>
      </c>
      <c r="S166">
        <f t="shared" si="79"/>
        <v>226.11598610868197</v>
      </c>
      <c r="T166">
        <f t="shared" si="80"/>
        <v>36.104288549492942</v>
      </c>
      <c r="U166">
        <f t="shared" si="81"/>
        <v>36.106050000000003</v>
      </c>
      <c r="V166">
        <f t="shared" si="82"/>
        <v>6.0036770568267119</v>
      </c>
      <c r="W166">
        <f t="shared" si="83"/>
        <v>69.701865171453633</v>
      </c>
      <c r="X166">
        <f t="shared" si="84"/>
        <v>3.9964459067681295</v>
      </c>
      <c r="Y166">
        <f t="shared" si="85"/>
        <v>5.7336283569135711</v>
      </c>
      <c r="Z166">
        <f t="shared" si="86"/>
        <v>2.0072311500585824</v>
      </c>
      <c r="AA166">
        <f t="shared" si="87"/>
        <v>-49.992188856826736</v>
      </c>
      <c r="AB166">
        <f t="shared" si="88"/>
        <v>-165.95188882003987</v>
      </c>
      <c r="AC166">
        <f t="shared" si="89"/>
        <v>-10.587050022386808</v>
      </c>
      <c r="AD166">
        <f t="shared" si="90"/>
        <v>-0.41514159057146571</v>
      </c>
      <c r="AE166">
        <f t="shared" si="91"/>
        <v>39.307120631796302</v>
      </c>
      <c r="AF166">
        <f t="shared" si="92"/>
        <v>1.1385471707779271</v>
      </c>
      <c r="AG166">
        <f t="shared" si="93"/>
        <v>16.56648828247852</v>
      </c>
      <c r="AH166">
        <v>1034.422056298301</v>
      </c>
      <c r="AI166">
        <v>1020.3853333333331</v>
      </c>
      <c r="AJ166">
        <v>1.6926841646357349</v>
      </c>
      <c r="AK166">
        <v>66.836007347559729</v>
      </c>
      <c r="AL166">
        <f t="shared" si="94"/>
        <v>1.1336097246445973</v>
      </c>
      <c r="AM166">
        <v>38.954596956253859</v>
      </c>
      <c r="AN166">
        <v>39.408851515151511</v>
      </c>
      <c r="AO166">
        <v>-3.6887034673909841E-4</v>
      </c>
      <c r="AP166">
        <v>85.801768597711657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47077.120931352503</v>
      </c>
      <c r="AV166">
        <f t="shared" si="98"/>
        <v>1200.01125</v>
      </c>
      <c r="AW166">
        <f t="shared" si="99"/>
        <v>1025.9339010925812</v>
      </c>
      <c r="AX166">
        <f t="shared" si="100"/>
        <v>0.8549369025436897</v>
      </c>
      <c r="AY166">
        <f t="shared" si="101"/>
        <v>0.18842822190932124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1665506723.6875</v>
      </c>
      <c r="BF166">
        <v>977.21625000000006</v>
      </c>
      <c r="BG166">
        <v>994.006125</v>
      </c>
      <c r="BH166">
        <v>39.410962499999997</v>
      </c>
      <c r="BI166">
        <v>38.9566625</v>
      </c>
      <c r="BJ166">
        <v>976.83825000000002</v>
      </c>
      <c r="BK166">
        <v>39.200762500000003</v>
      </c>
      <c r="BL166">
        <v>649.99450000000002</v>
      </c>
      <c r="BM166">
        <v>101.3045</v>
      </c>
      <c r="BN166">
        <v>9.9922862500000015E-2</v>
      </c>
      <c r="BO166">
        <v>35.270800000000001</v>
      </c>
      <c r="BP166">
        <v>36.106050000000003</v>
      </c>
      <c r="BQ166">
        <v>999.9</v>
      </c>
      <c r="BR166">
        <v>0</v>
      </c>
      <c r="BS166">
        <v>0</v>
      </c>
      <c r="BT166">
        <v>9004.14</v>
      </c>
      <c r="BU166">
        <v>0</v>
      </c>
      <c r="BV166">
        <v>1947.5237500000001</v>
      </c>
      <c r="BW166">
        <v>-16.789850000000001</v>
      </c>
      <c r="BX166">
        <v>1017.30875</v>
      </c>
      <c r="BY166">
        <v>1034.2974999999999</v>
      </c>
      <c r="BZ166">
        <v>0.45430949999999998</v>
      </c>
      <c r="CA166">
        <v>994.006125</v>
      </c>
      <c r="CB166">
        <v>38.9566625</v>
      </c>
      <c r="CC166">
        <v>3.9925062499999999</v>
      </c>
      <c r="CD166">
        <v>3.946485</v>
      </c>
      <c r="CE166">
        <v>28.873850000000001</v>
      </c>
      <c r="CF166">
        <v>28.673825000000001</v>
      </c>
      <c r="CG166">
        <v>1200.01125</v>
      </c>
      <c r="CH166">
        <v>0.50002037499999996</v>
      </c>
      <c r="CI166">
        <v>0.49997962499999998</v>
      </c>
      <c r="CJ166">
        <v>0</v>
      </c>
      <c r="CK166">
        <v>799.30349999999999</v>
      </c>
      <c r="CL166">
        <v>4.9990899999999998</v>
      </c>
      <c r="CM166">
        <v>8794.3687499999996</v>
      </c>
      <c r="CN166">
        <v>9558.0112499999996</v>
      </c>
      <c r="CO166">
        <v>45.859250000000003</v>
      </c>
      <c r="CP166">
        <v>48.936999999999998</v>
      </c>
      <c r="CQ166">
        <v>46.75</v>
      </c>
      <c r="CR166">
        <v>47.561999999999998</v>
      </c>
      <c r="CS166">
        <v>47.351374999999997</v>
      </c>
      <c r="CT166">
        <v>597.53</v>
      </c>
      <c r="CU166">
        <v>597.48125000000005</v>
      </c>
      <c r="CV166">
        <v>0</v>
      </c>
      <c r="CW166">
        <v>1665506730.9000001</v>
      </c>
      <c r="CX166">
        <v>0</v>
      </c>
      <c r="CY166">
        <v>1665503463</v>
      </c>
      <c r="CZ166" t="s">
        <v>356</v>
      </c>
      <c r="DA166">
        <v>1665503462</v>
      </c>
      <c r="DB166">
        <v>1665503463</v>
      </c>
      <c r="DC166">
        <v>5</v>
      </c>
      <c r="DD166">
        <v>8.5000000000000006E-2</v>
      </c>
      <c r="DE166">
        <v>-1E-3</v>
      </c>
      <c r="DF166">
        <v>-3.5999999999999997E-2</v>
      </c>
      <c r="DG166">
        <v>0.21</v>
      </c>
      <c r="DH166">
        <v>415</v>
      </c>
      <c r="DI166">
        <v>36</v>
      </c>
      <c r="DJ166">
        <v>0.25</v>
      </c>
      <c r="DK166">
        <v>0.11</v>
      </c>
      <c r="DL166">
        <v>-17.032080000000001</v>
      </c>
      <c r="DM166">
        <v>0.863383114446579</v>
      </c>
      <c r="DN166">
        <v>0.13319414251385081</v>
      </c>
      <c r="DO166">
        <v>0</v>
      </c>
      <c r="DP166">
        <v>0.48308167499999999</v>
      </c>
      <c r="DQ166">
        <v>-0.22897552345215991</v>
      </c>
      <c r="DR166">
        <v>2.2517755085029571E-2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363</v>
      </c>
      <c r="EA166">
        <v>3.29379</v>
      </c>
      <c r="EB166">
        <v>2.62514</v>
      </c>
      <c r="EC166">
        <v>0.183503</v>
      </c>
      <c r="ED166">
        <v>0.184252</v>
      </c>
      <c r="EE166">
        <v>0.15318799999999999</v>
      </c>
      <c r="EF166">
        <v>0.15046399999999999</v>
      </c>
      <c r="EG166">
        <v>24609.1</v>
      </c>
      <c r="EH166">
        <v>25109.9</v>
      </c>
      <c r="EI166">
        <v>28058.7</v>
      </c>
      <c r="EJ166">
        <v>29651.5</v>
      </c>
      <c r="EK166">
        <v>32634.1</v>
      </c>
      <c r="EL166">
        <v>35018.400000000001</v>
      </c>
      <c r="EM166">
        <v>39532.6</v>
      </c>
      <c r="EN166">
        <v>42440</v>
      </c>
      <c r="EO166">
        <v>2.1955499999999999</v>
      </c>
      <c r="EP166">
        <v>2.14175</v>
      </c>
      <c r="EQ166">
        <v>9.4573900000000002E-2</v>
      </c>
      <c r="ER166">
        <v>0</v>
      </c>
      <c r="ES166">
        <v>34.583300000000001</v>
      </c>
      <c r="ET166">
        <v>999.9</v>
      </c>
      <c r="EU166">
        <v>73.8</v>
      </c>
      <c r="EV166">
        <v>36.1</v>
      </c>
      <c r="EW166">
        <v>43.722900000000003</v>
      </c>
      <c r="EX166">
        <v>57.019100000000002</v>
      </c>
      <c r="EY166">
        <v>-2.15144</v>
      </c>
      <c r="EZ166">
        <v>2</v>
      </c>
      <c r="FA166">
        <v>0.71123000000000003</v>
      </c>
      <c r="FB166">
        <v>2.06745</v>
      </c>
      <c r="FC166">
        <v>20.2547</v>
      </c>
      <c r="FD166">
        <v>5.2178899999999997</v>
      </c>
      <c r="FE166">
        <v>12.008599999999999</v>
      </c>
      <c r="FF166">
        <v>4.9861000000000004</v>
      </c>
      <c r="FG166">
        <v>3.2846500000000001</v>
      </c>
      <c r="FH166">
        <v>6417.9</v>
      </c>
      <c r="FI166">
        <v>9999</v>
      </c>
      <c r="FJ166">
        <v>9999</v>
      </c>
      <c r="FK166">
        <v>490.6</v>
      </c>
      <c r="FL166">
        <v>1.86581</v>
      </c>
      <c r="FM166">
        <v>1.8621700000000001</v>
      </c>
      <c r="FN166">
        <v>1.86419</v>
      </c>
      <c r="FO166">
        <v>1.86032</v>
      </c>
      <c r="FP166">
        <v>1.8610199999999999</v>
      </c>
      <c r="FQ166">
        <v>1.86008</v>
      </c>
      <c r="FR166">
        <v>1.86182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0.38100000000000001</v>
      </c>
      <c r="GH166">
        <v>0.2102</v>
      </c>
      <c r="GI166">
        <v>-0.38878066965608271</v>
      </c>
      <c r="GJ166">
        <v>8.4540356221501391E-4</v>
      </c>
      <c r="GK166">
        <v>6.8779579211309249E-8</v>
      </c>
      <c r="GL166">
        <v>-1.3381725072044801E-10</v>
      </c>
      <c r="GM166">
        <v>0.21020000000000039</v>
      </c>
      <c r="GN166">
        <v>0</v>
      </c>
      <c r="GO166">
        <v>0</v>
      </c>
      <c r="GP166">
        <v>0</v>
      </c>
      <c r="GQ166">
        <v>1</v>
      </c>
      <c r="GR166">
        <v>2082</v>
      </c>
      <c r="GS166">
        <v>3</v>
      </c>
      <c r="GT166">
        <v>35</v>
      </c>
      <c r="GU166">
        <v>54.4</v>
      </c>
      <c r="GV166">
        <v>54.4</v>
      </c>
      <c r="GW166">
        <v>2.7856399999999999</v>
      </c>
      <c r="GX166">
        <v>2.5659200000000002</v>
      </c>
      <c r="GY166">
        <v>2.04834</v>
      </c>
      <c r="GZ166">
        <v>2.6257299999999999</v>
      </c>
      <c r="HA166">
        <v>2.1972700000000001</v>
      </c>
      <c r="HB166">
        <v>2.34253</v>
      </c>
      <c r="HC166">
        <v>41.067</v>
      </c>
      <c r="HD166">
        <v>14.0007</v>
      </c>
      <c r="HE166">
        <v>18</v>
      </c>
      <c r="HF166">
        <v>710.98500000000001</v>
      </c>
      <c r="HG166">
        <v>739.79300000000001</v>
      </c>
      <c r="HH166">
        <v>31.002600000000001</v>
      </c>
      <c r="HI166">
        <v>36.139299999999999</v>
      </c>
      <c r="HJ166">
        <v>30.000900000000001</v>
      </c>
      <c r="HK166">
        <v>35.859400000000001</v>
      </c>
      <c r="HL166">
        <v>35.826900000000002</v>
      </c>
      <c r="HM166">
        <v>55.7789</v>
      </c>
      <c r="HN166">
        <v>13.5128</v>
      </c>
      <c r="HO166">
        <v>100</v>
      </c>
      <c r="HP166">
        <v>31</v>
      </c>
      <c r="HQ166">
        <v>1010.6</v>
      </c>
      <c r="HR166">
        <v>38.942399999999999</v>
      </c>
      <c r="HS166">
        <v>98.763599999999997</v>
      </c>
      <c r="HT166">
        <v>98.3596</v>
      </c>
    </row>
    <row r="167" spans="1:228" x14ac:dyDescent="0.2">
      <c r="A167">
        <v>152</v>
      </c>
      <c r="B167">
        <v>1665506730</v>
      </c>
      <c r="C167">
        <v>602.90000009536743</v>
      </c>
      <c r="D167" t="s">
        <v>663</v>
      </c>
      <c r="E167" t="s">
        <v>664</v>
      </c>
      <c r="F167">
        <v>4</v>
      </c>
      <c r="G167">
        <v>1665506728</v>
      </c>
      <c r="H167">
        <f t="shared" si="68"/>
        <v>1.1310085366479294E-3</v>
      </c>
      <c r="I167">
        <f t="shared" si="69"/>
        <v>1.1310085366479294</v>
      </c>
      <c r="J167">
        <f t="shared" si="70"/>
        <v>16.527108847093452</v>
      </c>
      <c r="K167">
        <f t="shared" si="71"/>
        <v>984.18285714285707</v>
      </c>
      <c r="L167">
        <f t="shared" si="72"/>
        <v>473.32368145054443</v>
      </c>
      <c r="M167">
        <f t="shared" si="73"/>
        <v>47.997145758335272</v>
      </c>
      <c r="N167">
        <f t="shared" si="74"/>
        <v>99.800559106561977</v>
      </c>
      <c r="O167">
        <f t="shared" si="75"/>
        <v>5.4728503631501717E-2</v>
      </c>
      <c r="P167">
        <f t="shared" si="76"/>
        <v>3.6775557189351247</v>
      </c>
      <c r="Q167">
        <f t="shared" si="77"/>
        <v>5.4280030492318693E-2</v>
      </c>
      <c r="R167">
        <f t="shared" si="78"/>
        <v>3.396500609441673E-2</v>
      </c>
      <c r="S167">
        <f t="shared" si="79"/>
        <v>226.11223380489318</v>
      </c>
      <c r="T167">
        <f t="shared" si="80"/>
        <v>36.10667814615239</v>
      </c>
      <c r="U167">
        <f t="shared" si="81"/>
        <v>36.110557142857139</v>
      </c>
      <c r="V167">
        <f t="shared" si="82"/>
        <v>6.0051637386452033</v>
      </c>
      <c r="W167">
        <f t="shared" si="83"/>
        <v>69.701054484915119</v>
      </c>
      <c r="X167">
        <f t="shared" si="84"/>
        <v>3.9964435999560961</v>
      </c>
      <c r="Y167">
        <f t="shared" si="85"/>
        <v>5.7336917346365492</v>
      </c>
      <c r="Z167">
        <f t="shared" si="86"/>
        <v>2.0087201386891071</v>
      </c>
      <c r="AA167">
        <f t="shared" si="87"/>
        <v>-49.87747646617369</v>
      </c>
      <c r="AB167">
        <f t="shared" si="88"/>
        <v>-166.45427969355995</v>
      </c>
      <c r="AC167">
        <f t="shared" si="89"/>
        <v>-10.641887991810689</v>
      </c>
      <c r="AD167">
        <f t="shared" si="90"/>
        <v>-0.86141034665115512</v>
      </c>
      <c r="AE167">
        <f t="shared" si="91"/>
        <v>39.201049256484431</v>
      </c>
      <c r="AF167">
        <f t="shared" si="92"/>
        <v>1.1219862852890126</v>
      </c>
      <c r="AG167">
        <f t="shared" si="93"/>
        <v>16.527108847093452</v>
      </c>
      <c r="AH167">
        <v>1041.072691354899</v>
      </c>
      <c r="AI167">
        <v>1027.0896363636359</v>
      </c>
      <c r="AJ167">
        <v>1.683810936840346</v>
      </c>
      <c r="AK167">
        <v>66.836007347559729</v>
      </c>
      <c r="AL167">
        <f t="shared" si="94"/>
        <v>1.1310085366479294</v>
      </c>
      <c r="AM167">
        <v>38.961199876642098</v>
      </c>
      <c r="AN167">
        <v>39.411589696969692</v>
      </c>
      <c r="AO167">
        <v>1.6897164928317301E-4</v>
      </c>
      <c r="AP167">
        <v>85.801768597711657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46938.463655226224</v>
      </c>
      <c r="AV167">
        <f t="shared" si="98"/>
        <v>1199.992857142857</v>
      </c>
      <c r="AW167">
        <f t="shared" si="99"/>
        <v>1025.9180278781828</v>
      </c>
      <c r="AX167">
        <f t="shared" si="100"/>
        <v>0.85493677880788344</v>
      </c>
      <c r="AY167">
        <f t="shared" si="101"/>
        <v>0.18842798309921516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1665506728</v>
      </c>
      <c r="BF167">
        <v>984.18285714285707</v>
      </c>
      <c r="BG167">
        <v>1000.924428571429</v>
      </c>
      <c r="BH167">
        <v>39.410914285714277</v>
      </c>
      <c r="BI167">
        <v>38.963242857142859</v>
      </c>
      <c r="BJ167">
        <v>983.80071428571421</v>
      </c>
      <c r="BK167">
        <v>39.200714285714277</v>
      </c>
      <c r="BL167">
        <v>650.02428571428572</v>
      </c>
      <c r="BM167">
        <v>101.3044285714286</v>
      </c>
      <c r="BN167">
        <v>0.1000598142857143</v>
      </c>
      <c r="BO167">
        <v>35.271000000000001</v>
      </c>
      <c r="BP167">
        <v>36.110557142857139</v>
      </c>
      <c r="BQ167">
        <v>999.89999999999986</v>
      </c>
      <c r="BR167">
        <v>0</v>
      </c>
      <c r="BS167">
        <v>0</v>
      </c>
      <c r="BT167">
        <v>8977.2314285714292</v>
      </c>
      <c r="BU167">
        <v>0</v>
      </c>
      <c r="BV167">
        <v>1925.3657142857139</v>
      </c>
      <c r="BW167">
        <v>-16.74238571428571</v>
      </c>
      <c r="BX167">
        <v>1024.5642857142859</v>
      </c>
      <c r="BY167">
        <v>1041.504285714286</v>
      </c>
      <c r="BZ167">
        <v>0.44765214285714278</v>
      </c>
      <c r="CA167">
        <v>1000.924428571429</v>
      </c>
      <c r="CB167">
        <v>38.963242857142859</v>
      </c>
      <c r="CC167">
        <v>3.9924914285714279</v>
      </c>
      <c r="CD167">
        <v>3.947142857142858</v>
      </c>
      <c r="CE167">
        <v>28.87377142857142</v>
      </c>
      <c r="CF167">
        <v>28.6767</v>
      </c>
      <c r="CG167">
        <v>1199.992857142857</v>
      </c>
      <c r="CH167">
        <v>0.50002371428571435</v>
      </c>
      <c r="CI167">
        <v>0.49997614285714281</v>
      </c>
      <c r="CJ167">
        <v>0</v>
      </c>
      <c r="CK167">
        <v>799.36399999999992</v>
      </c>
      <c r="CL167">
        <v>4.9990899999999998</v>
      </c>
      <c r="CM167">
        <v>8790.3642857142859</v>
      </c>
      <c r="CN167">
        <v>9557.8814285714288</v>
      </c>
      <c r="CO167">
        <v>45.857000000000014</v>
      </c>
      <c r="CP167">
        <v>48.954999999999998</v>
      </c>
      <c r="CQ167">
        <v>46.75</v>
      </c>
      <c r="CR167">
        <v>47.561999999999998</v>
      </c>
      <c r="CS167">
        <v>47.375</v>
      </c>
      <c r="CT167">
        <v>597.52571428571434</v>
      </c>
      <c r="CU167">
        <v>597.4671428571429</v>
      </c>
      <c r="CV167">
        <v>0</v>
      </c>
      <c r="CW167">
        <v>1665506734.5</v>
      </c>
      <c r="CX167">
        <v>0</v>
      </c>
      <c r="CY167">
        <v>1665503463</v>
      </c>
      <c r="CZ167" t="s">
        <v>356</v>
      </c>
      <c r="DA167">
        <v>1665503462</v>
      </c>
      <c r="DB167">
        <v>1665503463</v>
      </c>
      <c r="DC167">
        <v>5</v>
      </c>
      <c r="DD167">
        <v>8.5000000000000006E-2</v>
      </c>
      <c r="DE167">
        <v>-1E-3</v>
      </c>
      <c r="DF167">
        <v>-3.5999999999999997E-2</v>
      </c>
      <c r="DG167">
        <v>0.21</v>
      </c>
      <c r="DH167">
        <v>415</v>
      </c>
      <c r="DI167">
        <v>36</v>
      </c>
      <c r="DJ167">
        <v>0.25</v>
      </c>
      <c r="DK167">
        <v>0.11</v>
      </c>
      <c r="DL167">
        <v>-16.962902499999998</v>
      </c>
      <c r="DM167">
        <v>1.477201125703552</v>
      </c>
      <c r="DN167">
        <v>0.1722891167304248</v>
      </c>
      <c r="DO167">
        <v>0</v>
      </c>
      <c r="DP167">
        <v>0.46893197499999989</v>
      </c>
      <c r="DQ167">
        <v>-0.17228115196998309</v>
      </c>
      <c r="DR167">
        <v>1.690391112951008E-2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363</v>
      </c>
      <c r="EA167">
        <v>3.2938499999999999</v>
      </c>
      <c r="EB167">
        <v>2.6251699999999998</v>
      </c>
      <c r="EC167">
        <v>0.18427199999999999</v>
      </c>
      <c r="ED167">
        <v>0.185025</v>
      </c>
      <c r="EE167">
        <v>0.15319099999999999</v>
      </c>
      <c r="EF167">
        <v>0.150476</v>
      </c>
      <c r="EG167">
        <v>24585.8</v>
      </c>
      <c r="EH167">
        <v>25084.9</v>
      </c>
      <c r="EI167">
        <v>28058.7</v>
      </c>
      <c r="EJ167">
        <v>29650.2</v>
      </c>
      <c r="EK167">
        <v>32633.9</v>
      </c>
      <c r="EL167">
        <v>35016.699999999997</v>
      </c>
      <c r="EM167">
        <v>39532.400000000001</v>
      </c>
      <c r="EN167">
        <v>42438.5</v>
      </c>
      <c r="EO167">
        <v>2.1954500000000001</v>
      </c>
      <c r="EP167">
        <v>2.1414200000000001</v>
      </c>
      <c r="EQ167">
        <v>9.4454700000000003E-2</v>
      </c>
      <c r="ER167">
        <v>0</v>
      </c>
      <c r="ES167">
        <v>34.5852</v>
      </c>
      <c r="ET167">
        <v>999.9</v>
      </c>
      <c r="EU167">
        <v>73.8</v>
      </c>
      <c r="EV167">
        <v>36.1</v>
      </c>
      <c r="EW167">
        <v>43.725499999999997</v>
      </c>
      <c r="EX167">
        <v>57.079099999999997</v>
      </c>
      <c r="EY167">
        <v>-2.1794899999999999</v>
      </c>
      <c r="EZ167">
        <v>2</v>
      </c>
      <c r="FA167">
        <v>0.71196400000000004</v>
      </c>
      <c r="FB167">
        <v>2.0753900000000001</v>
      </c>
      <c r="FC167">
        <v>20.2546</v>
      </c>
      <c r="FD167">
        <v>5.2175900000000004</v>
      </c>
      <c r="FE167">
        <v>12.009499999999999</v>
      </c>
      <c r="FF167">
        <v>4.9861000000000004</v>
      </c>
      <c r="FG167">
        <v>3.2845800000000001</v>
      </c>
      <c r="FH167">
        <v>6417.9</v>
      </c>
      <c r="FI167">
        <v>9999</v>
      </c>
      <c r="FJ167">
        <v>9999</v>
      </c>
      <c r="FK167">
        <v>490.6</v>
      </c>
      <c r="FL167">
        <v>1.86581</v>
      </c>
      <c r="FM167">
        <v>1.8621799999999999</v>
      </c>
      <c r="FN167">
        <v>1.8642000000000001</v>
      </c>
      <c r="FO167">
        <v>1.8603400000000001</v>
      </c>
      <c r="FP167">
        <v>1.861</v>
      </c>
      <c r="FQ167">
        <v>1.8600699999999999</v>
      </c>
      <c r="FR167">
        <v>1.8618300000000001</v>
      </c>
      <c r="FS167">
        <v>1.8583700000000001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0.38300000000000001</v>
      </c>
      <c r="GH167">
        <v>0.2102</v>
      </c>
      <c r="GI167">
        <v>-0.38878066965608271</v>
      </c>
      <c r="GJ167">
        <v>8.4540356221501391E-4</v>
      </c>
      <c r="GK167">
        <v>6.8779579211309249E-8</v>
      </c>
      <c r="GL167">
        <v>-1.3381725072044801E-10</v>
      </c>
      <c r="GM167">
        <v>0.21020000000000039</v>
      </c>
      <c r="GN167">
        <v>0</v>
      </c>
      <c r="GO167">
        <v>0</v>
      </c>
      <c r="GP167">
        <v>0</v>
      </c>
      <c r="GQ167">
        <v>1</v>
      </c>
      <c r="GR167">
        <v>2082</v>
      </c>
      <c r="GS167">
        <v>3</v>
      </c>
      <c r="GT167">
        <v>35</v>
      </c>
      <c r="GU167">
        <v>54.5</v>
      </c>
      <c r="GV167">
        <v>54.5</v>
      </c>
      <c r="GW167">
        <v>2.8027299999999999</v>
      </c>
      <c r="GX167">
        <v>2.5537100000000001</v>
      </c>
      <c r="GY167">
        <v>2.04834</v>
      </c>
      <c r="GZ167">
        <v>2.6257299999999999</v>
      </c>
      <c r="HA167">
        <v>2.1972700000000001</v>
      </c>
      <c r="HB167">
        <v>2.2961399999999998</v>
      </c>
      <c r="HC167">
        <v>41.092799999999997</v>
      </c>
      <c r="HD167">
        <v>14.0007</v>
      </c>
      <c r="HE167">
        <v>18</v>
      </c>
      <c r="HF167">
        <v>710.97699999999998</v>
      </c>
      <c r="HG167">
        <v>739.55799999999999</v>
      </c>
      <c r="HH167">
        <v>31.002400000000002</v>
      </c>
      <c r="HI167">
        <v>36.148200000000003</v>
      </c>
      <c r="HJ167">
        <v>30.000900000000001</v>
      </c>
      <c r="HK167">
        <v>35.866599999999998</v>
      </c>
      <c r="HL167">
        <v>35.833500000000001</v>
      </c>
      <c r="HM167">
        <v>56.069800000000001</v>
      </c>
      <c r="HN167">
        <v>13.5128</v>
      </c>
      <c r="HO167">
        <v>100</v>
      </c>
      <c r="HP167">
        <v>31</v>
      </c>
      <c r="HQ167">
        <v>1017.28</v>
      </c>
      <c r="HR167">
        <v>38.942399999999999</v>
      </c>
      <c r="HS167">
        <v>98.763499999999993</v>
      </c>
      <c r="HT167">
        <v>98.355800000000002</v>
      </c>
    </row>
    <row r="168" spans="1:228" x14ac:dyDescent="0.2">
      <c r="A168">
        <v>153</v>
      </c>
      <c r="B168">
        <v>1665506734</v>
      </c>
      <c r="C168">
        <v>606.90000009536743</v>
      </c>
      <c r="D168" t="s">
        <v>665</v>
      </c>
      <c r="E168" t="s">
        <v>666</v>
      </c>
      <c r="F168">
        <v>4</v>
      </c>
      <c r="G168">
        <v>1665506731.6875</v>
      </c>
      <c r="H168">
        <f t="shared" si="68"/>
        <v>1.1197552688097757E-3</v>
      </c>
      <c r="I168">
        <f t="shared" si="69"/>
        <v>1.1197552688097756</v>
      </c>
      <c r="J168">
        <f t="shared" si="70"/>
        <v>16.947476889168072</v>
      </c>
      <c r="K168">
        <f t="shared" si="71"/>
        <v>990.13374999999996</v>
      </c>
      <c r="L168">
        <f t="shared" si="72"/>
        <v>462.47979493660176</v>
      </c>
      <c r="M168">
        <f t="shared" si="73"/>
        <v>46.896894819908319</v>
      </c>
      <c r="N168">
        <f t="shared" si="74"/>
        <v>100.40265291537061</v>
      </c>
      <c r="O168">
        <f t="shared" si="75"/>
        <v>5.4233168577491324E-2</v>
      </c>
      <c r="P168">
        <f t="shared" si="76"/>
        <v>3.67964053209263</v>
      </c>
      <c r="Q168">
        <f t="shared" si="77"/>
        <v>5.3792988859221083E-2</v>
      </c>
      <c r="R168">
        <f t="shared" si="78"/>
        <v>3.3659868468677925E-2</v>
      </c>
      <c r="S168">
        <f t="shared" si="79"/>
        <v>226.11323023373544</v>
      </c>
      <c r="T168">
        <f t="shared" si="80"/>
        <v>36.1108261043724</v>
      </c>
      <c r="U168">
        <f t="shared" si="81"/>
        <v>36.104900000000001</v>
      </c>
      <c r="V168">
        <f t="shared" si="82"/>
        <v>6.0032977803313292</v>
      </c>
      <c r="W168">
        <f t="shared" si="83"/>
        <v>69.694609768808164</v>
      </c>
      <c r="X168">
        <f t="shared" si="84"/>
        <v>3.9965682701870371</v>
      </c>
      <c r="Y168">
        <f t="shared" si="85"/>
        <v>5.7344008144166434</v>
      </c>
      <c r="Z168">
        <f t="shared" si="86"/>
        <v>2.0067295101442921</v>
      </c>
      <c r="AA168">
        <f t="shared" si="87"/>
        <v>-49.381207354511112</v>
      </c>
      <c r="AB168">
        <f t="shared" si="88"/>
        <v>-164.98252910128787</v>
      </c>
      <c r="AC168">
        <f t="shared" si="89"/>
        <v>-10.541643145192397</v>
      </c>
      <c r="AD168">
        <f t="shared" si="90"/>
        <v>1.207850632744055</v>
      </c>
      <c r="AE168">
        <f t="shared" si="91"/>
        <v>39.702838882369555</v>
      </c>
      <c r="AF168">
        <f t="shared" si="92"/>
        <v>1.1073172267277609</v>
      </c>
      <c r="AG168">
        <f t="shared" si="93"/>
        <v>16.947476889168072</v>
      </c>
      <c r="AH168">
        <v>1048.064347608818</v>
      </c>
      <c r="AI168">
        <v>1033.833333333333</v>
      </c>
      <c r="AJ168">
        <v>1.699988334686906</v>
      </c>
      <c r="AK168">
        <v>66.836007347559729</v>
      </c>
      <c r="AL168">
        <f t="shared" si="94"/>
        <v>1.1197552688097756</v>
      </c>
      <c r="AM168">
        <v>38.9683788359172</v>
      </c>
      <c r="AN168">
        <v>39.415515757575761</v>
      </c>
      <c r="AO168">
        <v>-6.4767926001215321E-5</v>
      </c>
      <c r="AP168">
        <v>85.801768597711657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46975.127126127096</v>
      </c>
      <c r="AV168">
        <f t="shared" si="98"/>
        <v>1199.9962499999999</v>
      </c>
      <c r="AW168">
        <f t="shared" si="99"/>
        <v>1025.9211135926091</v>
      </c>
      <c r="AX168">
        <f t="shared" si="100"/>
        <v>0.85493693300508999</v>
      </c>
      <c r="AY168">
        <f t="shared" si="101"/>
        <v>0.1884282806998234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1665506731.6875</v>
      </c>
      <c r="BF168">
        <v>990.13374999999996</v>
      </c>
      <c r="BG168">
        <v>1007.08125</v>
      </c>
      <c r="BH168">
        <v>39.412675</v>
      </c>
      <c r="BI168">
        <v>38.970837500000002</v>
      </c>
      <c r="BJ168">
        <v>989.74824999999998</v>
      </c>
      <c r="BK168">
        <v>39.202475</v>
      </c>
      <c r="BL168">
        <v>649.99512499999992</v>
      </c>
      <c r="BM168">
        <v>101.30312499999999</v>
      </c>
      <c r="BN168">
        <v>9.9996462499999994E-2</v>
      </c>
      <c r="BO168">
        <v>35.273237499999993</v>
      </c>
      <c r="BP168">
        <v>36.104900000000001</v>
      </c>
      <c r="BQ168">
        <v>999.9</v>
      </c>
      <c r="BR168">
        <v>0</v>
      </c>
      <c r="BS168">
        <v>0</v>
      </c>
      <c r="BT168">
        <v>8984.53125</v>
      </c>
      <c r="BU168">
        <v>0</v>
      </c>
      <c r="BV168">
        <v>1950.6212499999999</v>
      </c>
      <c r="BW168">
        <v>-16.947512499999998</v>
      </c>
      <c r="BX168">
        <v>1030.7574999999999</v>
      </c>
      <c r="BY168">
        <v>1047.9175</v>
      </c>
      <c r="BZ168">
        <v>0.44183937499999998</v>
      </c>
      <c r="CA168">
        <v>1007.08125</v>
      </c>
      <c r="CB168">
        <v>38.970837500000002</v>
      </c>
      <c r="CC168">
        <v>3.9926325</v>
      </c>
      <c r="CD168">
        <v>3.94787</v>
      </c>
      <c r="CE168">
        <v>28.874375000000001</v>
      </c>
      <c r="CF168">
        <v>28.679849999999998</v>
      </c>
      <c r="CG168">
        <v>1199.9962499999999</v>
      </c>
      <c r="CH168">
        <v>0.50002037499999996</v>
      </c>
      <c r="CI168">
        <v>0.49997962499999998</v>
      </c>
      <c r="CJ168">
        <v>0</v>
      </c>
      <c r="CK168">
        <v>799.00212499999998</v>
      </c>
      <c r="CL168">
        <v>4.9990899999999998</v>
      </c>
      <c r="CM168">
        <v>8794.5149999999994</v>
      </c>
      <c r="CN168">
        <v>9557.901249999999</v>
      </c>
      <c r="CO168">
        <v>45.875</v>
      </c>
      <c r="CP168">
        <v>48.992125000000001</v>
      </c>
      <c r="CQ168">
        <v>46.75</v>
      </c>
      <c r="CR168">
        <v>47.569875000000003</v>
      </c>
      <c r="CS168">
        <v>47.375</v>
      </c>
      <c r="CT168">
        <v>597.52125000000001</v>
      </c>
      <c r="CU168">
        <v>597.47500000000002</v>
      </c>
      <c r="CV168">
        <v>0</v>
      </c>
      <c r="CW168">
        <v>1665506738.7</v>
      </c>
      <c r="CX168">
        <v>0</v>
      </c>
      <c r="CY168">
        <v>1665503463</v>
      </c>
      <c r="CZ168" t="s">
        <v>356</v>
      </c>
      <c r="DA168">
        <v>1665503462</v>
      </c>
      <c r="DB168">
        <v>1665503463</v>
      </c>
      <c r="DC168">
        <v>5</v>
      </c>
      <c r="DD168">
        <v>8.5000000000000006E-2</v>
      </c>
      <c r="DE168">
        <v>-1E-3</v>
      </c>
      <c r="DF168">
        <v>-3.5999999999999997E-2</v>
      </c>
      <c r="DG168">
        <v>0.21</v>
      </c>
      <c r="DH168">
        <v>415</v>
      </c>
      <c r="DI168">
        <v>36</v>
      </c>
      <c r="DJ168">
        <v>0.25</v>
      </c>
      <c r="DK168">
        <v>0.11</v>
      </c>
      <c r="DL168">
        <v>-16.928077500000001</v>
      </c>
      <c r="DM168">
        <v>0.90609793621011436</v>
      </c>
      <c r="DN168">
        <v>0.15918667420280491</v>
      </c>
      <c r="DO168">
        <v>0</v>
      </c>
      <c r="DP168">
        <v>0.45839445000000001</v>
      </c>
      <c r="DQ168">
        <v>-0.13476862288930619</v>
      </c>
      <c r="DR168">
        <v>1.3186778615245649E-2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363</v>
      </c>
      <c r="EA168">
        <v>3.29386</v>
      </c>
      <c r="EB168">
        <v>2.6252300000000002</v>
      </c>
      <c r="EC168">
        <v>0.18504899999999999</v>
      </c>
      <c r="ED168">
        <v>0.185807</v>
      </c>
      <c r="EE168">
        <v>0.153201</v>
      </c>
      <c r="EF168">
        <v>0.15049599999999999</v>
      </c>
      <c r="EG168">
        <v>24562</v>
      </c>
      <c r="EH168">
        <v>25060.6</v>
      </c>
      <c r="EI168">
        <v>28058.400000000001</v>
      </c>
      <c r="EJ168">
        <v>29650.2</v>
      </c>
      <c r="EK168">
        <v>32633.4</v>
      </c>
      <c r="EL168">
        <v>35015.9</v>
      </c>
      <c r="EM168">
        <v>39532.199999999997</v>
      </c>
      <c r="EN168">
        <v>42438.400000000001</v>
      </c>
      <c r="EO168">
        <v>2.19537</v>
      </c>
      <c r="EP168">
        <v>2.1415799999999998</v>
      </c>
      <c r="EQ168">
        <v>9.3765600000000004E-2</v>
      </c>
      <c r="ER168">
        <v>0</v>
      </c>
      <c r="ES168">
        <v>34.586399999999998</v>
      </c>
      <c r="ET168">
        <v>999.9</v>
      </c>
      <c r="EU168">
        <v>73.8</v>
      </c>
      <c r="EV168">
        <v>36.1</v>
      </c>
      <c r="EW168">
        <v>43.722499999999997</v>
      </c>
      <c r="EX168">
        <v>57.559100000000001</v>
      </c>
      <c r="EY168">
        <v>-2.1875</v>
      </c>
      <c r="EZ168">
        <v>2</v>
      </c>
      <c r="FA168">
        <v>0.71272400000000002</v>
      </c>
      <c r="FB168">
        <v>2.0800100000000001</v>
      </c>
      <c r="FC168">
        <v>20.254799999999999</v>
      </c>
      <c r="FD168">
        <v>5.2183400000000004</v>
      </c>
      <c r="FE168">
        <v>12.0091</v>
      </c>
      <c r="FF168">
        <v>4.9862500000000001</v>
      </c>
      <c r="FG168">
        <v>3.2846500000000001</v>
      </c>
      <c r="FH168">
        <v>6417.9</v>
      </c>
      <c r="FI168">
        <v>9999</v>
      </c>
      <c r="FJ168">
        <v>9999</v>
      </c>
      <c r="FK168">
        <v>490.6</v>
      </c>
      <c r="FL168">
        <v>1.8657900000000001</v>
      </c>
      <c r="FM168">
        <v>1.8621799999999999</v>
      </c>
      <c r="FN168">
        <v>1.8641799999999999</v>
      </c>
      <c r="FO168">
        <v>1.86033</v>
      </c>
      <c r="FP168">
        <v>1.8609899999999999</v>
      </c>
      <c r="FQ168">
        <v>1.86009</v>
      </c>
      <c r="FR168">
        <v>1.8617999999999999</v>
      </c>
      <c r="FS168">
        <v>1.8583700000000001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0.38800000000000001</v>
      </c>
      <c r="GH168">
        <v>0.2102</v>
      </c>
      <c r="GI168">
        <v>-0.38878066965608271</v>
      </c>
      <c r="GJ168">
        <v>8.4540356221501391E-4</v>
      </c>
      <c r="GK168">
        <v>6.8779579211309249E-8</v>
      </c>
      <c r="GL168">
        <v>-1.3381725072044801E-10</v>
      </c>
      <c r="GM168">
        <v>0.21020000000000039</v>
      </c>
      <c r="GN168">
        <v>0</v>
      </c>
      <c r="GO168">
        <v>0</v>
      </c>
      <c r="GP168">
        <v>0</v>
      </c>
      <c r="GQ168">
        <v>1</v>
      </c>
      <c r="GR168">
        <v>2082</v>
      </c>
      <c r="GS168">
        <v>3</v>
      </c>
      <c r="GT168">
        <v>35</v>
      </c>
      <c r="GU168">
        <v>54.5</v>
      </c>
      <c r="GV168">
        <v>54.5</v>
      </c>
      <c r="GW168">
        <v>2.81738</v>
      </c>
      <c r="GX168">
        <v>2.5622600000000002</v>
      </c>
      <c r="GY168">
        <v>2.04956</v>
      </c>
      <c r="GZ168">
        <v>2.6245099999999999</v>
      </c>
      <c r="HA168">
        <v>2.1972700000000001</v>
      </c>
      <c r="HB168">
        <v>2.3132299999999999</v>
      </c>
      <c r="HC168">
        <v>41.092799999999997</v>
      </c>
      <c r="HD168">
        <v>14.0007</v>
      </c>
      <c r="HE168">
        <v>18</v>
      </c>
      <c r="HF168">
        <v>710.99699999999996</v>
      </c>
      <c r="HG168">
        <v>739.78</v>
      </c>
      <c r="HH168">
        <v>31.001799999999999</v>
      </c>
      <c r="HI168">
        <v>36.1569</v>
      </c>
      <c r="HJ168">
        <v>30.000900000000001</v>
      </c>
      <c r="HK168">
        <v>35.874299999999998</v>
      </c>
      <c r="HL168">
        <v>35.8401</v>
      </c>
      <c r="HM168">
        <v>56.3645</v>
      </c>
      <c r="HN168">
        <v>13.5128</v>
      </c>
      <c r="HO168">
        <v>100</v>
      </c>
      <c r="HP168">
        <v>31</v>
      </c>
      <c r="HQ168">
        <v>1023.96</v>
      </c>
      <c r="HR168">
        <v>38.942399999999999</v>
      </c>
      <c r="HS168">
        <v>98.762699999999995</v>
      </c>
      <c r="HT168">
        <v>98.355599999999995</v>
      </c>
    </row>
    <row r="169" spans="1:228" x14ac:dyDescent="0.2">
      <c r="A169">
        <v>154</v>
      </c>
      <c r="B169">
        <v>1665506738</v>
      </c>
      <c r="C169">
        <v>610.90000009536743</v>
      </c>
      <c r="D169" t="s">
        <v>667</v>
      </c>
      <c r="E169" t="s">
        <v>668</v>
      </c>
      <c r="F169">
        <v>4</v>
      </c>
      <c r="G169">
        <v>1665506736</v>
      </c>
      <c r="H169">
        <f t="shared" si="68"/>
        <v>1.1192520222384819E-3</v>
      </c>
      <c r="I169">
        <f t="shared" si="69"/>
        <v>1.1192520222384819</v>
      </c>
      <c r="J169">
        <f t="shared" si="70"/>
        <v>16.981272487741169</v>
      </c>
      <c r="K169">
        <f t="shared" si="71"/>
        <v>997.20142857142866</v>
      </c>
      <c r="L169">
        <f t="shared" si="72"/>
        <v>468.73902296232836</v>
      </c>
      <c r="M169">
        <f t="shared" si="73"/>
        <v>47.531805980811711</v>
      </c>
      <c r="N169">
        <f t="shared" si="74"/>
        <v>101.11977562076106</v>
      </c>
      <c r="O169">
        <f t="shared" si="75"/>
        <v>5.4275270371586089E-2</v>
      </c>
      <c r="P169">
        <f t="shared" si="76"/>
        <v>3.6785403608978711</v>
      </c>
      <c r="Q169">
        <f t="shared" si="77"/>
        <v>5.3834279257209058E-2</v>
      </c>
      <c r="R169">
        <f t="shared" si="78"/>
        <v>3.3685747001536162E-2</v>
      </c>
      <c r="S169">
        <f t="shared" si="79"/>
        <v>226.11434623384181</v>
      </c>
      <c r="T169">
        <f t="shared" si="80"/>
        <v>36.114690042686604</v>
      </c>
      <c r="U169">
        <f t="shared" si="81"/>
        <v>36.100028571428567</v>
      </c>
      <c r="V169">
        <f t="shared" si="82"/>
        <v>6.0016913864705135</v>
      </c>
      <c r="W169">
        <f t="shared" si="83"/>
        <v>69.695291639763113</v>
      </c>
      <c r="X169">
        <f t="shared" si="84"/>
        <v>3.9973848601898352</v>
      </c>
      <c r="Y169">
        <f t="shared" si="85"/>
        <v>5.7355163686684616</v>
      </c>
      <c r="Z169">
        <f t="shared" si="86"/>
        <v>2.0043065262806783</v>
      </c>
      <c r="AA169">
        <f t="shared" si="87"/>
        <v>-49.359014180717054</v>
      </c>
      <c r="AB169">
        <f t="shared" si="88"/>
        <v>-163.26910513893597</v>
      </c>
      <c r="AC169">
        <f t="shared" si="89"/>
        <v>-10.435214150575876</v>
      </c>
      <c r="AD169">
        <f t="shared" si="90"/>
        <v>3.0510127636129027</v>
      </c>
      <c r="AE169">
        <f t="shared" si="91"/>
        <v>39.824429526279609</v>
      </c>
      <c r="AF169">
        <f t="shared" si="92"/>
        <v>1.1093895787916443</v>
      </c>
      <c r="AG169">
        <f t="shared" si="93"/>
        <v>16.981272487741169</v>
      </c>
      <c r="AH169">
        <v>1054.9145798443069</v>
      </c>
      <c r="AI169">
        <v>1040.6709696969699</v>
      </c>
      <c r="AJ169">
        <v>1.6996360117980429</v>
      </c>
      <c r="AK169">
        <v>66.836007347559729</v>
      </c>
      <c r="AL169">
        <f t="shared" si="94"/>
        <v>1.1192520222384819</v>
      </c>
      <c r="AM169">
        <v>38.976582516136027</v>
      </c>
      <c r="AN169">
        <v>39.42208848484848</v>
      </c>
      <c r="AO169">
        <v>2.0543009728219639E-4</v>
      </c>
      <c r="AP169">
        <v>85.801768597711657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46955.060667719277</v>
      </c>
      <c r="AV169">
        <f t="shared" si="98"/>
        <v>1200.001428571429</v>
      </c>
      <c r="AW169">
        <f t="shared" si="99"/>
        <v>1025.9256135926644</v>
      </c>
      <c r="AX169">
        <f t="shared" si="100"/>
        <v>0.85493699354508479</v>
      </c>
      <c r="AY169">
        <f t="shared" si="101"/>
        <v>0.1884283975420139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1665506736</v>
      </c>
      <c r="BF169">
        <v>997.20142857142866</v>
      </c>
      <c r="BG169">
        <v>1014.2028571428571</v>
      </c>
      <c r="BH169">
        <v>39.420557142857142</v>
      </c>
      <c r="BI169">
        <v>38.977914285714277</v>
      </c>
      <c r="BJ169">
        <v>996.8119999999999</v>
      </c>
      <c r="BK169">
        <v>39.210342857142862</v>
      </c>
      <c r="BL169">
        <v>650.02142857142849</v>
      </c>
      <c r="BM169">
        <v>101.3034285714286</v>
      </c>
      <c r="BN169">
        <v>0.1001321571428571</v>
      </c>
      <c r="BO169">
        <v>35.276757142857143</v>
      </c>
      <c r="BP169">
        <v>36.100028571428567</v>
      </c>
      <c r="BQ169">
        <v>999.89999999999986</v>
      </c>
      <c r="BR169">
        <v>0</v>
      </c>
      <c r="BS169">
        <v>0</v>
      </c>
      <c r="BT169">
        <v>8980.7128571428566</v>
      </c>
      <c r="BU169">
        <v>0</v>
      </c>
      <c r="BV169">
        <v>1966.9042857142849</v>
      </c>
      <c r="BW169">
        <v>-17.003685714285719</v>
      </c>
      <c r="BX169">
        <v>1038.1242857142861</v>
      </c>
      <c r="BY169">
        <v>1055.3399999999999</v>
      </c>
      <c r="BZ169">
        <v>0.44260528571428581</v>
      </c>
      <c r="CA169">
        <v>1014.2028571428571</v>
      </c>
      <c r="CB169">
        <v>38.977914285714277</v>
      </c>
      <c r="CC169">
        <v>3.9934371428571431</v>
      </c>
      <c r="CD169">
        <v>3.9485971428571429</v>
      </c>
      <c r="CE169">
        <v>28.877857142857149</v>
      </c>
      <c r="CF169">
        <v>28.683042857142851</v>
      </c>
      <c r="CG169">
        <v>1200.001428571429</v>
      </c>
      <c r="CH169">
        <v>0.50001728571428572</v>
      </c>
      <c r="CI169">
        <v>0.49998257142857139</v>
      </c>
      <c r="CJ169">
        <v>0</v>
      </c>
      <c r="CK169">
        <v>798.95514285714296</v>
      </c>
      <c r="CL169">
        <v>4.9990899999999998</v>
      </c>
      <c r="CM169">
        <v>8791.9985714285722</v>
      </c>
      <c r="CN169">
        <v>9557.937142857143</v>
      </c>
      <c r="CO169">
        <v>45.875</v>
      </c>
      <c r="CP169">
        <v>49</v>
      </c>
      <c r="CQ169">
        <v>46.75</v>
      </c>
      <c r="CR169">
        <v>47.625</v>
      </c>
      <c r="CS169">
        <v>47.375</v>
      </c>
      <c r="CT169">
        <v>597.52142857142849</v>
      </c>
      <c r="CU169">
        <v>597.4799999999999</v>
      </c>
      <c r="CV169">
        <v>0</v>
      </c>
      <c r="CW169">
        <v>1665506742.9000001</v>
      </c>
      <c r="CX169">
        <v>0</v>
      </c>
      <c r="CY169">
        <v>1665503463</v>
      </c>
      <c r="CZ169" t="s">
        <v>356</v>
      </c>
      <c r="DA169">
        <v>1665503462</v>
      </c>
      <c r="DB169">
        <v>1665503463</v>
      </c>
      <c r="DC169">
        <v>5</v>
      </c>
      <c r="DD169">
        <v>8.5000000000000006E-2</v>
      </c>
      <c r="DE169">
        <v>-1E-3</v>
      </c>
      <c r="DF169">
        <v>-3.5999999999999997E-2</v>
      </c>
      <c r="DG169">
        <v>0.21</v>
      </c>
      <c r="DH169">
        <v>415</v>
      </c>
      <c r="DI169">
        <v>36</v>
      </c>
      <c r="DJ169">
        <v>0.25</v>
      </c>
      <c r="DK169">
        <v>0.11</v>
      </c>
      <c r="DL169">
        <v>-16.915025</v>
      </c>
      <c r="DM169">
        <v>0.18144090056286061</v>
      </c>
      <c r="DN169">
        <v>0.14784712670525599</v>
      </c>
      <c r="DO169">
        <v>0</v>
      </c>
      <c r="DP169">
        <v>0.45146297499999999</v>
      </c>
      <c r="DQ169">
        <v>-9.8600431519700854E-2</v>
      </c>
      <c r="DR169">
        <v>1.024589405441882E-2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3.2938999999999998</v>
      </c>
      <c r="EB169">
        <v>2.62513</v>
      </c>
      <c r="EC169">
        <v>0.185833</v>
      </c>
      <c r="ED169">
        <v>0.186586</v>
      </c>
      <c r="EE169">
        <v>0.15321499999999999</v>
      </c>
      <c r="EF169">
        <v>0.150507</v>
      </c>
      <c r="EG169">
        <v>24537.4</v>
      </c>
      <c r="EH169">
        <v>25036.400000000001</v>
      </c>
      <c r="EI169">
        <v>28057.4</v>
      </c>
      <c r="EJ169">
        <v>29650</v>
      </c>
      <c r="EK169">
        <v>32631.599999999999</v>
      </c>
      <c r="EL169">
        <v>35015.300000000003</v>
      </c>
      <c r="EM169">
        <v>39530.699999999997</v>
      </c>
      <c r="EN169">
        <v>42438.3</v>
      </c>
      <c r="EO169">
        <v>2.1951000000000001</v>
      </c>
      <c r="EP169">
        <v>2.1413799999999998</v>
      </c>
      <c r="EQ169">
        <v>9.4041200000000005E-2</v>
      </c>
      <c r="ER169">
        <v>0</v>
      </c>
      <c r="ES169">
        <v>34.5884</v>
      </c>
      <c r="ET169">
        <v>999.9</v>
      </c>
      <c r="EU169">
        <v>73.8</v>
      </c>
      <c r="EV169">
        <v>36.1</v>
      </c>
      <c r="EW169">
        <v>43.726700000000001</v>
      </c>
      <c r="EX169">
        <v>57.199100000000001</v>
      </c>
      <c r="EY169">
        <v>-2.2716400000000001</v>
      </c>
      <c r="EZ169">
        <v>2</v>
      </c>
      <c r="FA169">
        <v>0.71339699999999995</v>
      </c>
      <c r="FB169">
        <v>2.0859200000000002</v>
      </c>
      <c r="FC169">
        <v>20.2545</v>
      </c>
      <c r="FD169">
        <v>5.2178899999999997</v>
      </c>
      <c r="FE169">
        <v>12.0099</v>
      </c>
      <c r="FF169">
        <v>4.9861000000000004</v>
      </c>
      <c r="FG169">
        <v>3.2846500000000001</v>
      </c>
      <c r="FH169">
        <v>6418.2</v>
      </c>
      <c r="FI169">
        <v>9999</v>
      </c>
      <c r="FJ169">
        <v>9999</v>
      </c>
      <c r="FK169">
        <v>490.7</v>
      </c>
      <c r="FL169">
        <v>1.86582</v>
      </c>
      <c r="FM169">
        <v>1.8621799999999999</v>
      </c>
      <c r="FN169">
        <v>1.8641799999999999</v>
      </c>
      <c r="FO169">
        <v>1.86032</v>
      </c>
      <c r="FP169">
        <v>1.8610100000000001</v>
      </c>
      <c r="FQ169">
        <v>1.86005</v>
      </c>
      <c r="FR169">
        <v>1.86181</v>
      </c>
      <c r="FS169">
        <v>1.8583700000000001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0.39</v>
      </c>
      <c r="GH169">
        <v>0.2102</v>
      </c>
      <c r="GI169">
        <v>-0.38878066965608271</v>
      </c>
      <c r="GJ169">
        <v>8.4540356221501391E-4</v>
      </c>
      <c r="GK169">
        <v>6.8779579211309249E-8</v>
      </c>
      <c r="GL169">
        <v>-1.3381725072044801E-10</v>
      </c>
      <c r="GM169">
        <v>0.21020000000000039</v>
      </c>
      <c r="GN169">
        <v>0</v>
      </c>
      <c r="GO169">
        <v>0</v>
      </c>
      <c r="GP169">
        <v>0</v>
      </c>
      <c r="GQ169">
        <v>1</v>
      </c>
      <c r="GR169">
        <v>2082</v>
      </c>
      <c r="GS169">
        <v>3</v>
      </c>
      <c r="GT169">
        <v>35</v>
      </c>
      <c r="GU169">
        <v>54.6</v>
      </c>
      <c r="GV169">
        <v>54.6</v>
      </c>
      <c r="GW169">
        <v>2.83325</v>
      </c>
      <c r="GX169">
        <v>2.5549300000000001</v>
      </c>
      <c r="GY169">
        <v>2.04834</v>
      </c>
      <c r="GZ169">
        <v>2.6257299999999999</v>
      </c>
      <c r="HA169">
        <v>2.1972700000000001</v>
      </c>
      <c r="HB169">
        <v>2.31812</v>
      </c>
      <c r="HC169">
        <v>41.092799999999997</v>
      </c>
      <c r="HD169">
        <v>14.0007</v>
      </c>
      <c r="HE169">
        <v>18</v>
      </c>
      <c r="HF169">
        <v>710.83399999999995</v>
      </c>
      <c r="HG169">
        <v>739.65099999999995</v>
      </c>
      <c r="HH169">
        <v>31.0017</v>
      </c>
      <c r="HI169">
        <v>36.164999999999999</v>
      </c>
      <c r="HJ169">
        <v>30.000900000000001</v>
      </c>
      <c r="HK169">
        <v>35.880899999999997</v>
      </c>
      <c r="HL169">
        <v>35.845399999999998</v>
      </c>
      <c r="HM169">
        <v>56.6629</v>
      </c>
      <c r="HN169">
        <v>13.5128</v>
      </c>
      <c r="HO169">
        <v>100</v>
      </c>
      <c r="HP169">
        <v>31</v>
      </c>
      <c r="HQ169">
        <v>1030.6400000000001</v>
      </c>
      <c r="HR169">
        <v>38.9375</v>
      </c>
      <c r="HS169">
        <v>98.759</v>
      </c>
      <c r="HT169">
        <v>98.3553</v>
      </c>
    </row>
    <row r="170" spans="1:228" x14ac:dyDescent="0.2">
      <c r="A170">
        <v>155</v>
      </c>
      <c r="B170">
        <v>1665506742</v>
      </c>
      <c r="C170">
        <v>614.90000009536743</v>
      </c>
      <c r="D170" t="s">
        <v>669</v>
      </c>
      <c r="E170" t="s">
        <v>670</v>
      </c>
      <c r="F170">
        <v>4</v>
      </c>
      <c r="G170">
        <v>1665506739.6875</v>
      </c>
      <c r="H170">
        <f t="shared" si="68"/>
        <v>1.1249831755804083E-3</v>
      </c>
      <c r="I170">
        <f t="shared" si="69"/>
        <v>1.1249831755804083</v>
      </c>
      <c r="J170">
        <f t="shared" si="70"/>
        <v>17.117472696503359</v>
      </c>
      <c r="K170">
        <f t="shared" si="71"/>
        <v>1003.242375</v>
      </c>
      <c r="L170">
        <f t="shared" si="72"/>
        <v>472.33417981624467</v>
      </c>
      <c r="M170">
        <f t="shared" si="73"/>
        <v>47.896224644987456</v>
      </c>
      <c r="N170">
        <f t="shared" si="74"/>
        <v>101.73204527579298</v>
      </c>
      <c r="O170">
        <f t="shared" si="75"/>
        <v>5.4468368381939691E-2</v>
      </c>
      <c r="P170">
        <f t="shared" si="76"/>
        <v>3.6859036200726885</v>
      </c>
      <c r="Q170">
        <f t="shared" si="77"/>
        <v>5.4025127084809915E-2</v>
      </c>
      <c r="R170">
        <f t="shared" si="78"/>
        <v>3.3805227077943395E-2</v>
      </c>
      <c r="S170">
        <f t="shared" si="79"/>
        <v>226.11272173406428</v>
      </c>
      <c r="T170">
        <f t="shared" si="80"/>
        <v>36.118289770661306</v>
      </c>
      <c r="U170">
        <f t="shared" si="81"/>
        <v>36.1109875</v>
      </c>
      <c r="V170">
        <f t="shared" si="82"/>
        <v>6.0053057087427844</v>
      </c>
      <c r="W170">
        <f t="shared" si="83"/>
        <v>69.679734693664031</v>
      </c>
      <c r="X170">
        <f t="shared" si="84"/>
        <v>3.9979020297395507</v>
      </c>
      <c r="Y170">
        <f t="shared" si="85"/>
        <v>5.737539109922988</v>
      </c>
      <c r="Z170">
        <f t="shared" si="86"/>
        <v>2.0074036790032337</v>
      </c>
      <c r="AA170">
        <f t="shared" si="87"/>
        <v>-49.611758043096003</v>
      </c>
      <c r="AB170">
        <f t="shared" si="88"/>
        <v>-164.50574581392186</v>
      </c>
      <c r="AC170">
        <f t="shared" si="89"/>
        <v>-10.494133280872058</v>
      </c>
      <c r="AD170">
        <f t="shared" si="90"/>
        <v>1.5010845961743371</v>
      </c>
      <c r="AE170">
        <f t="shared" si="91"/>
        <v>40.110185750190965</v>
      </c>
      <c r="AF170">
        <f t="shared" si="92"/>
        <v>1.1108440556331352</v>
      </c>
      <c r="AG170">
        <f t="shared" si="93"/>
        <v>17.117472696503359</v>
      </c>
      <c r="AH170">
        <v>1061.8798694206359</v>
      </c>
      <c r="AI170">
        <v>1047.522424242424</v>
      </c>
      <c r="AJ170">
        <v>1.712860675434505</v>
      </c>
      <c r="AK170">
        <v>66.836007347559729</v>
      </c>
      <c r="AL170">
        <f t="shared" si="94"/>
        <v>1.1249831755804083</v>
      </c>
      <c r="AM170">
        <v>38.980599032132233</v>
      </c>
      <c r="AN170">
        <v>39.428676969696959</v>
      </c>
      <c r="AO170">
        <v>1.5822695900514889E-4</v>
      </c>
      <c r="AP170">
        <v>85.801768597711657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47084.830281246475</v>
      </c>
      <c r="AV170">
        <f t="shared" si="98"/>
        <v>1199.99125</v>
      </c>
      <c r="AW170">
        <f t="shared" si="99"/>
        <v>1025.9170635927794</v>
      </c>
      <c r="AX170">
        <f t="shared" si="100"/>
        <v>0.85493712024381796</v>
      </c>
      <c r="AY170">
        <f t="shared" si="101"/>
        <v>0.18842864207056867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1665506739.6875</v>
      </c>
      <c r="BF170">
        <v>1003.242375</v>
      </c>
      <c r="BG170">
        <v>1020.3674999999999</v>
      </c>
      <c r="BH170">
        <v>39.425775000000002</v>
      </c>
      <c r="BI170">
        <v>38.982512499999999</v>
      </c>
      <c r="BJ170">
        <v>1002.8484999999999</v>
      </c>
      <c r="BK170">
        <v>39.215562499999997</v>
      </c>
      <c r="BL170">
        <v>649.96025000000009</v>
      </c>
      <c r="BM170">
        <v>101.3035</v>
      </c>
      <c r="BN170">
        <v>9.9757887500000003E-2</v>
      </c>
      <c r="BO170">
        <v>35.283137500000002</v>
      </c>
      <c r="BP170">
        <v>36.1109875</v>
      </c>
      <c r="BQ170">
        <v>999.9</v>
      </c>
      <c r="BR170">
        <v>0</v>
      </c>
      <c r="BS170">
        <v>0</v>
      </c>
      <c r="BT170">
        <v>9006.09375</v>
      </c>
      <c r="BU170">
        <v>0</v>
      </c>
      <c r="BV170">
        <v>1967.16</v>
      </c>
      <c r="BW170">
        <v>-17.125987500000001</v>
      </c>
      <c r="BX170">
        <v>1044.41625</v>
      </c>
      <c r="BY170">
        <v>1061.7562499999999</v>
      </c>
      <c r="BZ170">
        <v>0.44328212500000003</v>
      </c>
      <c r="CA170">
        <v>1020.3674999999999</v>
      </c>
      <c r="CB170">
        <v>38.982512499999999</v>
      </c>
      <c r="CC170">
        <v>3.9939575</v>
      </c>
      <c r="CD170">
        <v>3.9490512500000001</v>
      </c>
      <c r="CE170">
        <v>28.8801375</v>
      </c>
      <c r="CF170">
        <v>28.6850375</v>
      </c>
      <c r="CG170">
        <v>1199.99125</v>
      </c>
      <c r="CH170">
        <v>0.50001300000000004</v>
      </c>
      <c r="CI170">
        <v>0.49998700000000001</v>
      </c>
      <c r="CJ170">
        <v>0</v>
      </c>
      <c r="CK170">
        <v>798.63100000000009</v>
      </c>
      <c r="CL170">
        <v>4.9990899999999998</v>
      </c>
      <c r="CM170">
        <v>8790.6462499999998</v>
      </c>
      <c r="CN170">
        <v>9557.8274999999994</v>
      </c>
      <c r="CO170">
        <v>45.875</v>
      </c>
      <c r="CP170">
        <v>49</v>
      </c>
      <c r="CQ170">
        <v>46.765500000000003</v>
      </c>
      <c r="CR170">
        <v>47.625</v>
      </c>
      <c r="CS170">
        <v>47.375</v>
      </c>
      <c r="CT170">
        <v>597.51125000000002</v>
      </c>
      <c r="CU170">
        <v>597.48</v>
      </c>
      <c r="CV170">
        <v>0</v>
      </c>
      <c r="CW170">
        <v>1665506746.5</v>
      </c>
      <c r="CX170">
        <v>0</v>
      </c>
      <c r="CY170">
        <v>1665503463</v>
      </c>
      <c r="CZ170" t="s">
        <v>356</v>
      </c>
      <c r="DA170">
        <v>1665503462</v>
      </c>
      <c r="DB170">
        <v>1665503463</v>
      </c>
      <c r="DC170">
        <v>5</v>
      </c>
      <c r="DD170">
        <v>8.5000000000000006E-2</v>
      </c>
      <c r="DE170">
        <v>-1E-3</v>
      </c>
      <c r="DF170">
        <v>-3.5999999999999997E-2</v>
      </c>
      <c r="DG170">
        <v>0.21</v>
      </c>
      <c r="DH170">
        <v>415</v>
      </c>
      <c r="DI170">
        <v>36</v>
      </c>
      <c r="DJ170">
        <v>0.25</v>
      </c>
      <c r="DK170">
        <v>0.11</v>
      </c>
      <c r="DL170">
        <v>-16.913920000000001</v>
      </c>
      <c r="DM170">
        <v>-1.287109193245765</v>
      </c>
      <c r="DN170">
        <v>0.1434029605691598</v>
      </c>
      <c r="DO170">
        <v>0</v>
      </c>
      <c r="DP170">
        <v>0.44636540000000002</v>
      </c>
      <c r="DQ170">
        <v>-4.680020262664205E-2</v>
      </c>
      <c r="DR170">
        <v>5.6922160087262991E-3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3.2937599999999998</v>
      </c>
      <c r="EB170">
        <v>2.6253099999999998</v>
      </c>
      <c r="EC170">
        <v>0.186609</v>
      </c>
      <c r="ED170">
        <v>0.18737200000000001</v>
      </c>
      <c r="EE170">
        <v>0.153228</v>
      </c>
      <c r="EF170">
        <v>0.15051999999999999</v>
      </c>
      <c r="EG170">
        <v>24513.5</v>
      </c>
      <c r="EH170">
        <v>25011.4</v>
      </c>
      <c r="EI170">
        <v>28057</v>
      </c>
      <c r="EJ170">
        <v>29649.200000000001</v>
      </c>
      <c r="EK170">
        <v>32630.799999999999</v>
      </c>
      <c r="EL170">
        <v>35014</v>
      </c>
      <c r="EM170">
        <v>39530.199999999997</v>
      </c>
      <c r="EN170">
        <v>42437.3</v>
      </c>
      <c r="EO170">
        <v>2.1948500000000002</v>
      </c>
      <c r="EP170">
        <v>2.1413799999999998</v>
      </c>
      <c r="EQ170">
        <v>9.4514299999999996E-2</v>
      </c>
      <c r="ER170">
        <v>0</v>
      </c>
      <c r="ES170">
        <v>34.5916</v>
      </c>
      <c r="ET170">
        <v>999.9</v>
      </c>
      <c r="EU170">
        <v>73.8</v>
      </c>
      <c r="EV170">
        <v>36.1</v>
      </c>
      <c r="EW170">
        <v>43.720399999999998</v>
      </c>
      <c r="EX170">
        <v>57.739100000000001</v>
      </c>
      <c r="EY170">
        <v>-2.2796500000000002</v>
      </c>
      <c r="EZ170">
        <v>2</v>
      </c>
      <c r="FA170">
        <v>0.714055</v>
      </c>
      <c r="FB170">
        <v>2.09335</v>
      </c>
      <c r="FC170">
        <v>20.254200000000001</v>
      </c>
      <c r="FD170">
        <v>5.2157900000000001</v>
      </c>
      <c r="FE170">
        <v>12.0097</v>
      </c>
      <c r="FF170">
        <v>4.9850500000000002</v>
      </c>
      <c r="FG170">
        <v>3.2842500000000001</v>
      </c>
      <c r="FH170">
        <v>6418.2</v>
      </c>
      <c r="FI170">
        <v>9999</v>
      </c>
      <c r="FJ170">
        <v>9999</v>
      </c>
      <c r="FK170">
        <v>490.7</v>
      </c>
      <c r="FL170">
        <v>1.8657900000000001</v>
      </c>
      <c r="FM170">
        <v>1.8621799999999999</v>
      </c>
      <c r="FN170">
        <v>1.8641799999999999</v>
      </c>
      <c r="FO170">
        <v>1.86032</v>
      </c>
      <c r="FP170">
        <v>1.8610100000000001</v>
      </c>
      <c r="FQ170">
        <v>1.86008</v>
      </c>
      <c r="FR170">
        <v>1.86178</v>
      </c>
      <c r="FS170">
        <v>1.8583799999999999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0.39</v>
      </c>
      <c r="GH170">
        <v>0.2102</v>
      </c>
      <c r="GI170">
        <v>-0.38878066965608271</v>
      </c>
      <c r="GJ170">
        <v>8.4540356221501391E-4</v>
      </c>
      <c r="GK170">
        <v>6.8779579211309249E-8</v>
      </c>
      <c r="GL170">
        <v>-1.3381725072044801E-10</v>
      </c>
      <c r="GM170">
        <v>0.21020000000000039</v>
      </c>
      <c r="GN170">
        <v>0</v>
      </c>
      <c r="GO170">
        <v>0</v>
      </c>
      <c r="GP170">
        <v>0</v>
      </c>
      <c r="GQ170">
        <v>1</v>
      </c>
      <c r="GR170">
        <v>2082</v>
      </c>
      <c r="GS170">
        <v>3</v>
      </c>
      <c r="GT170">
        <v>35</v>
      </c>
      <c r="GU170">
        <v>54.7</v>
      </c>
      <c r="GV170">
        <v>54.6</v>
      </c>
      <c r="GW170">
        <v>2.8479000000000001</v>
      </c>
      <c r="GX170">
        <v>2.5476100000000002</v>
      </c>
      <c r="GY170">
        <v>2.04834</v>
      </c>
      <c r="GZ170">
        <v>2.6257299999999999</v>
      </c>
      <c r="HA170">
        <v>2.1972700000000001</v>
      </c>
      <c r="HB170">
        <v>2.34741</v>
      </c>
      <c r="HC170">
        <v>41.092799999999997</v>
      </c>
      <c r="HD170">
        <v>14.0007</v>
      </c>
      <c r="HE170">
        <v>18</v>
      </c>
      <c r="HF170">
        <v>710.69200000000001</v>
      </c>
      <c r="HG170">
        <v>739.72699999999998</v>
      </c>
      <c r="HH170">
        <v>31.001999999999999</v>
      </c>
      <c r="HI170">
        <v>36.172800000000002</v>
      </c>
      <c r="HJ170">
        <v>30.000900000000001</v>
      </c>
      <c r="HK170">
        <v>35.887500000000003</v>
      </c>
      <c r="HL170">
        <v>35.8521</v>
      </c>
      <c r="HM170">
        <v>56.959800000000001</v>
      </c>
      <c r="HN170">
        <v>13.5128</v>
      </c>
      <c r="HO170">
        <v>100</v>
      </c>
      <c r="HP170">
        <v>31</v>
      </c>
      <c r="HQ170">
        <v>1037.32</v>
      </c>
      <c r="HR170">
        <v>39.086100000000002</v>
      </c>
      <c r="HS170">
        <v>98.7577</v>
      </c>
      <c r="HT170">
        <v>98.352800000000002</v>
      </c>
    </row>
    <row r="171" spans="1:228" x14ac:dyDescent="0.2">
      <c r="A171">
        <v>156</v>
      </c>
      <c r="B171">
        <v>1665506746</v>
      </c>
      <c r="C171">
        <v>618.90000009536743</v>
      </c>
      <c r="D171" t="s">
        <v>671</v>
      </c>
      <c r="E171" t="s">
        <v>672</v>
      </c>
      <c r="F171">
        <v>4</v>
      </c>
      <c r="G171">
        <v>1665506744</v>
      </c>
      <c r="H171">
        <f t="shared" si="68"/>
        <v>1.1105572022779458E-3</v>
      </c>
      <c r="I171">
        <f t="shared" si="69"/>
        <v>1.1105572022779457</v>
      </c>
      <c r="J171">
        <f t="shared" si="70"/>
        <v>17.275969123566568</v>
      </c>
      <c r="K171">
        <f t="shared" si="71"/>
        <v>1010.358571428572</v>
      </c>
      <c r="L171">
        <f t="shared" si="72"/>
        <v>467.70153453744621</v>
      </c>
      <c r="M171">
        <f t="shared" si="73"/>
        <v>47.426970691739918</v>
      </c>
      <c r="N171">
        <f t="shared" si="74"/>
        <v>102.45475547280796</v>
      </c>
      <c r="O171">
        <f t="shared" si="75"/>
        <v>5.3727133634802998E-2</v>
      </c>
      <c r="P171">
        <f t="shared" si="76"/>
        <v>3.6855032656536113</v>
      </c>
      <c r="Q171">
        <f t="shared" si="77"/>
        <v>5.3295775995503746E-2</v>
      </c>
      <c r="R171">
        <f t="shared" si="78"/>
        <v>3.3348326919857993E-2</v>
      </c>
      <c r="S171">
        <f t="shared" si="79"/>
        <v>226.11231437719943</v>
      </c>
      <c r="T171">
        <f t="shared" si="80"/>
        <v>36.125786910594528</v>
      </c>
      <c r="U171">
        <f t="shared" si="81"/>
        <v>36.116028571428572</v>
      </c>
      <c r="V171">
        <f t="shared" si="82"/>
        <v>6.0069689199689762</v>
      </c>
      <c r="W171">
        <f t="shared" si="83"/>
        <v>69.66770822766432</v>
      </c>
      <c r="X171">
        <f t="shared" si="84"/>
        <v>3.9981852477025233</v>
      </c>
      <c r="Y171">
        <f t="shared" si="85"/>
        <v>5.7389360859079988</v>
      </c>
      <c r="Z171">
        <f t="shared" si="86"/>
        <v>2.0087836722664529</v>
      </c>
      <c r="AA171">
        <f t="shared" si="87"/>
        <v>-48.975572620457406</v>
      </c>
      <c r="AB171">
        <f t="shared" si="88"/>
        <v>-164.61418946067053</v>
      </c>
      <c r="AC171">
        <f t="shared" si="89"/>
        <v>-10.50267393230625</v>
      </c>
      <c r="AD171">
        <f t="shared" si="90"/>
        <v>2.0198783637652582</v>
      </c>
      <c r="AE171">
        <f t="shared" si="91"/>
        <v>40.334619148904459</v>
      </c>
      <c r="AF171">
        <f t="shared" si="92"/>
        <v>1.100296292135295</v>
      </c>
      <c r="AG171">
        <f t="shared" si="93"/>
        <v>17.275969123566568</v>
      </c>
      <c r="AH171">
        <v>1068.860729076323</v>
      </c>
      <c r="AI171">
        <v>1054.4096969696971</v>
      </c>
      <c r="AJ171">
        <v>1.719341638793999</v>
      </c>
      <c r="AK171">
        <v>66.836007347559729</v>
      </c>
      <c r="AL171">
        <f t="shared" si="94"/>
        <v>1.1105572022779457</v>
      </c>
      <c r="AM171">
        <v>38.987179114945683</v>
      </c>
      <c r="AN171">
        <v>39.430912121212117</v>
      </c>
      <c r="AO171">
        <v>-1.200341052482616E-4</v>
      </c>
      <c r="AP171">
        <v>85.801768597711657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47077.05342361558</v>
      </c>
      <c r="AV171">
        <f t="shared" si="98"/>
        <v>1199.987142857143</v>
      </c>
      <c r="AW171">
        <f t="shared" si="99"/>
        <v>1025.9137421643522</v>
      </c>
      <c r="AX171">
        <f t="shared" si="100"/>
        <v>0.85493727851256318</v>
      </c>
      <c r="AY171">
        <f t="shared" si="101"/>
        <v>0.18842894752924683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1665506744</v>
      </c>
      <c r="BF171">
        <v>1010.358571428572</v>
      </c>
      <c r="BG171">
        <v>1027.5742857142859</v>
      </c>
      <c r="BH171">
        <v>39.428142857142873</v>
      </c>
      <c r="BI171">
        <v>38.989128571428573</v>
      </c>
      <c r="BJ171">
        <v>1009.96</v>
      </c>
      <c r="BK171">
        <v>39.217942857142859</v>
      </c>
      <c r="BL171">
        <v>650.01685714285725</v>
      </c>
      <c r="BM171">
        <v>101.3042857142857</v>
      </c>
      <c r="BN171">
        <v>0.10006554285714291</v>
      </c>
      <c r="BO171">
        <v>35.287542857142853</v>
      </c>
      <c r="BP171">
        <v>36.116028571428572</v>
      </c>
      <c r="BQ171">
        <v>999.89999999999986</v>
      </c>
      <c r="BR171">
        <v>0</v>
      </c>
      <c r="BS171">
        <v>0</v>
      </c>
      <c r="BT171">
        <v>9004.6428571428569</v>
      </c>
      <c r="BU171">
        <v>0</v>
      </c>
      <c r="BV171">
        <v>1965.8828571428569</v>
      </c>
      <c r="BW171">
        <v>-17.21574285714286</v>
      </c>
      <c r="BX171">
        <v>1051.8314285714289</v>
      </c>
      <c r="BY171">
        <v>1069.264285714286</v>
      </c>
      <c r="BZ171">
        <v>0.43902314285714278</v>
      </c>
      <c r="CA171">
        <v>1027.5742857142859</v>
      </c>
      <c r="CB171">
        <v>38.989128571428573</v>
      </c>
      <c r="CC171">
        <v>3.9942442857142861</v>
      </c>
      <c r="CD171">
        <v>3.94977</v>
      </c>
      <c r="CE171">
        <v>28.881357142857141</v>
      </c>
      <c r="CF171">
        <v>28.68815714285714</v>
      </c>
      <c r="CG171">
        <v>1199.987142857143</v>
      </c>
      <c r="CH171">
        <v>0.50000699999999998</v>
      </c>
      <c r="CI171">
        <v>0.49999300000000002</v>
      </c>
      <c r="CJ171">
        <v>0</v>
      </c>
      <c r="CK171">
        <v>798.44014285714275</v>
      </c>
      <c r="CL171">
        <v>4.9990899999999998</v>
      </c>
      <c r="CM171">
        <v>8790.1385714285698</v>
      </c>
      <c r="CN171">
        <v>9557.7857142857138</v>
      </c>
      <c r="CO171">
        <v>45.875</v>
      </c>
      <c r="CP171">
        <v>49</v>
      </c>
      <c r="CQ171">
        <v>46.785428571428582</v>
      </c>
      <c r="CR171">
        <v>47.625</v>
      </c>
      <c r="CS171">
        <v>47.375</v>
      </c>
      <c r="CT171">
        <v>597.50285714285724</v>
      </c>
      <c r="CU171">
        <v>597.48428571428587</v>
      </c>
      <c r="CV171">
        <v>0</v>
      </c>
      <c r="CW171">
        <v>1665506750.7</v>
      </c>
      <c r="CX171">
        <v>0</v>
      </c>
      <c r="CY171">
        <v>1665503463</v>
      </c>
      <c r="CZ171" t="s">
        <v>356</v>
      </c>
      <c r="DA171">
        <v>1665503462</v>
      </c>
      <c r="DB171">
        <v>1665503463</v>
      </c>
      <c r="DC171">
        <v>5</v>
      </c>
      <c r="DD171">
        <v>8.5000000000000006E-2</v>
      </c>
      <c r="DE171">
        <v>-1E-3</v>
      </c>
      <c r="DF171">
        <v>-3.5999999999999997E-2</v>
      </c>
      <c r="DG171">
        <v>0.21</v>
      </c>
      <c r="DH171">
        <v>415</v>
      </c>
      <c r="DI171">
        <v>36</v>
      </c>
      <c r="DJ171">
        <v>0.25</v>
      </c>
      <c r="DK171">
        <v>0.11</v>
      </c>
      <c r="DL171">
        <v>-16.996555000000001</v>
      </c>
      <c r="DM171">
        <v>-1.687823639774843</v>
      </c>
      <c r="DN171">
        <v>0.1680783789635063</v>
      </c>
      <c r="DO171">
        <v>0</v>
      </c>
      <c r="DP171">
        <v>0.443158475</v>
      </c>
      <c r="DQ171">
        <v>-2.4316694183864989E-2</v>
      </c>
      <c r="DR171">
        <v>3.1606468403437612E-3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3.29379</v>
      </c>
      <c r="EB171">
        <v>2.6253700000000002</v>
      </c>
      <c r="EC171">
        <v>0.18739400000000001</v>
      </c>
      <c r="ED171">
        <v>0.188143</v>
      </c>
      <c r="EE171">
        <v>0.15323800000000001</v>
      </c>
      <c r="EF171">
        <v>0.150536</v>
      </c>
      <c r="EG171">
        <v>24489.1</v>
      </c>
      <c r="EH171">
        <v>24987</v>
      </c>
      <c r="EI171">
        <v>28056.3</v>
      </c>
      <c r="EJ171">
        <v>29648.6</v>
      </c>
      <c r="EK171">
        <v>32629.5</v>
      </c>
      <c r="EL171">
        <v>35012.699999999997</v>
      </c>
      <c r="EM171">
        <v>39529.1</v>
      </c>
      <c r="EN171">
        <v>42436.4</v>
      </c>
      <c r="EO171">
        <v>2.1949999999999998</v>
      </c>
      <c r="EP171">
        <v>2.1412300000000002</v>
      </c>
      <c r="EQ171">
        <v>9.4160400000000005E-2</v>
      </c>
      <c r="ER171">
        <v>0</v>
      </c>
      <c r="ES171">
        <v>34.595500000000001</v>
      </c>
      <c r="ET171">
        <v>999.9</v>
      </c>
      <c r="EU171">
        <v>73.8</v>
      </c>
      <c r="EV171">
        <v>36.1</v>
      </c>
      <c r="EW171">
        <v>43.722799999999999</v>
      </c>
      <c r="EX171">
        <v>57.199100000000001</v>
      </c>
      <c r="EY171">
        <v>-2.2836500000000002</v>
      </c>
      <c r="EZ171">
        <v>2</v>
      </c>
      <c r="FA171">
        <v>0.71486499999999997</v>
      </c>
      <c r="FB171">
        <v>2.09992</v>
      </c>
      <c r="FC171">
        <v>20.254300000000001</v>
      </c>
      <c r="FD171">
        <v>5.2171399999999997</v>
      </c>
      <c r="FE171">
        <v>12.009499999999999</v>
      </c>
      <c r="FF171">
        <v>4.9861000000000004</v>
      </c>
      <c r="FG171">
        <v>3.2845</v>
      </c>
      <c r="FH171">
        <v>6418.5</v>
      </c>
      <c r="FI171">
        <v>9999</v>
      </c>
      <c r="FJ171">
        <v>9999</v>
      </c>
      <c r="FK171">
        <v>490.7</v>
      </c>
      <c r="FL171">
        <v>1.8657999999999999</v>
      </c>
      <c r="FM171">
        <v>1.8621700000000001</v>
      </c>
      <c r="FN171">
        <v>1.8641799999999999</v>
      </c>
      <c r="FO171">
        <v>1.86033</v>
      </c>
      <c r="FP171">
        <v>1.8610100000000001</v>
      </c>
      <c r="FQ171">
        <v>1.86005</v>
      </c>
      <c r="FR171">
        <v>1.8617999999999999</v>
      </c>
      <c r="FS171">
        <v>1.8583700000000001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0.4</v>
      </c>
      <c r="GH171">
        <v>0.2102</v>
      </c>
      <c r="GI171">
        <v>-0.38878066965608271</v>
      </c>
      <c r="GJ171">
        <v>8.4540356221501391E-4</v>
      </c>
      <c r="GK171">
        <v>6.8779579211309249E-8</v>
      </c>
      <c r="GL171">
        <v>-1.3381725072044801E-10</v>
      </c>
      <c r="GM171">
        <v>0.21020000000000039</v>
      </c>
      <c r="GN171">
        <v>0</v>
      </c>
      <c r="GO171">
        <v>0</v>
      </c>
      <c r="GP171">
        <v>0</v>
      </c>
      <c r="GQ171">
        <v>1</v>
      </c>
      <c r="GR171">
        <v>2082</v>
      </c>
      <c r="GS171">
        <v>3</v>
      </c>
      <c r="GT171">
        <v>35</v>
      </c>
      <c r="GU171">
        <v>54.7</v>
      </c>
      <c r="GV171">
        <v>54.7</v>
      </c>
      <c r="GW171">
        <v>2.8625500000000001</v>
      </c>
      <c r="GX171">
        <v>2.5427200000000001</v>
      </c>
      <c r="GY171">
        <v>2.04834</v>
      </c>
      <c r="GZ171">
        <v>2.6257299999999999</v>
      </c>
      <c r="HA171">
        <v>2.1972700000000001</v>
      </c>
      <c r="HB171">
        <v>2.3596200000000001</v>
      </c>
      <c r="HC171">
        <v>41.092799999999997</v>
      </c>
      <c r="HD171">
        <v>14.0007</v>
      </c>
      <c r="HE171">
        <v>18</v>
      </c>
      <c r="HF171">
        <v>710.89099999999996</v>
      </c>
      <c r="HG171">
        <v>739.67600000000004</v>
      </c>
      <c r="HH171">
        <v>31.001899999999999</v>
      </c>
      <c r="HI171">
        <v>36.1813</v>
      </c>
      <c r="HJ171">
        <v>30.001000000000001</v>
      </c>
      <c r="HK171">
        <v>35.894100000000002</v>
      </c>
      <c r="HL171">
        <v>35.859900000000003</v>
      </c>
      <c r="HM171">
        <v>57.258800000000001</v>
      </c>
      <c r="HN171">
        <v>13.5128</v>
      </c>
      <c r="HO171">
        <v>100</v>
      </c>
      <c r="HP171">
        <v>31</v>
      </c>
      <c r="HQ171">
        <v>1044</v>
      </c>
      <c r="HR171">
        <v>39.126600000000003</v>
      </c>
      <c r="HS171">
        <v>98.754999999999995</v>
      </c>
      <c r="HT171">
        <v>98.350800000000007</v>
      </c>
    </row>
    <row r="172" spans="1:228" x14ac:dyDescent="0.2">
      <c r="A172">
        <v>157</v>
      </c>
      <c r="B172">
        <v>1665506750</v>
      </c>
      <c r="C172">
        <v>622.90000009536743</v>
      </c>
      <c r="D172" t="s">
        <v>673</v>
      </c>
      <c r="E172" t="s">
        <v>674</v>
      </c>
      <c r="F172">
        <v>4</v>
      </c>
      <c r="G172">
        <v>1665506747.6875</v>
      </c>
      <c r="H172">
        <f t="shared" si="68"/>
        <v>1.1201640409476698E-3</v>
      </c>
      <c r="I172">
        <f t="shared" si="69"/>
        <v>1.1201640409476699</v>
      </c>
      <c r="J172">
        <f t="shared" si="70"/>
        <v>17.249054854429442</v>
      </c>
      <c r="K172">
        <f t="shared" si="71"/>
        <v>1016.455</v>
      </c>
      <c r="L172">
        <f t="shared" si="72"/>
        <v>479.31463257575763</v>
      </c>
      <c r="M172">
        <f t="shared" si="73"/>
        <v>48.604843829115254</v>
      </c>
      <c r="N172">
        <f t="shared" si="74"/>
        <v>103.07349948577826</v>
      </c>
      <c r="O172">
        <f t="shared" si="75"/>
        <v>5.4253787975766021E-2</v>
      </c>
      <c r="P172">
        <f t="shared" si="76"/>
        <v>3.6769584485623863</v>
      </c>
      <c r="Q172">
        <f t="shared" si="77"/>
        <v>5.3812956442808764E-2</v>
      </c>
      <c r="R172">
        <f t="shared" si="78"/>
        <v>3.3672406002806736E-2</v>
      </c>
      <c r="S172">
        <f t="shared" si="79"/>
        <v>226.11429823436669</v>
      </c>
      <c r="T172">
        <f t="shared" si="80"/>
        <v>36.124388674351231</v>
      </c>
      <c r="U172">
        <f t="shared" si="81"/>
        <v>36.111987499999998</v>
      </c>
      <c r="V172">
        <f t="shared" si="82"/>
        <v>6.0056356090238827</v>
      </c>
      <c r="W172">
        <f t="shared" si="83"/>
        <v>69.685435152261562</v>
      </c>
      <c r="X172">
        <f t="shared" si="84"/>
        <v>3.9989306814888685</v>
      </c>
      <c r="Y172">
        <f t="shared" si="85"/>
        <v>5.7385458995143956</v>
      </c>
      <c r="Z172">
        <f t="shared" si="86"/>
        <v>2.0067049275350142</v>
      </c>
      <c r="AA172">
        <f t="shared" si="87"/>
        <v>-49.39923420579224</v>
      </c>
      <c r="AB172">
        <f t="shared" si="88"/>
        <v>-163.67535842420915</v>
      </c>
      <c r="AC172">
        <f t="shared" si="89"/>
        <v>-10.466774411442918</v>
      </c>
      <c r="AD172">
        <f t="shared" si="90"/>
        <v>2.5729311929223968</v>
      </c>
      <c r="AE172">
        <f t="shared" si="91"/>
        <v>40.334131418097066</v>
      </c>
      <c r="AF172">
        <f t="shared" si="92"/>
        <v>1.0816548768306256</v>
      </c>
      <c r="AG172">
        <f t="shared" si="93"/>
        <v>17.249054854429442</v>
      </c>
      <c r="AH172">
        <v>1075.730812370459</v>
      </c>
      <c r="AI172">
        <v>1061.297878787879</v>
      </c>
      <c r="AJ172">
        <v>1.7177976857713171</v>
      </c>
      <c r="AK172">
        <v>66.836007347559729</v>
      </c>
      <c r="AL172">
        <f t="shared" si="94"/>
        <v>1.1201640409476699</v>
      </c>
      <c r="AM172">
        <v>38.989851104862218</v>
      </c>
      <c r="AN172">
        <v>39.435893939393928</v>
      </c>
      <c r="AO172">
        <v>1.6950854822913379E-4</v>
      </c>
      <c r="AP172">
        <v>85.801768597711657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46925.530883174753</v>
      </c>
      <c r="AV172">
        <f t="shared" si="98"/>
        <v>1199.9974999999999</v>
      </c>
      <c r="AW172">
        <f t="shared" si="99"/>
        <v>1025.9226135929362</v>
      </c>
      <c r="AX172">
        <f t="shared" si="100"/>
        <v>0.85493729244680605</v>
      </c>
      <c r="AY172">
        <f t="shared" si="101"/>
        <v>0.18842897442233564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1665506747.6875</v>
      </c>
      <c r="BF172">
        <v>1016.455</v>
      </c>
      <c r="BG172">
        <v>1033.665</v>
      </c>
      <c r="BH172">
        <v>39.435287500000001</v>
      </c>
      <c r="BI172">
        <v>39.003725000000003</v>
      </c>
      <c r="BJ172">
        <v>1016.0549999999999</v>
      </c>
      <c r="BK172">
        <v>39.225087500000001</v>
      </c>
      <c r="BL172">
        <v>650.0329999999999</v>
      </c>
      <c r="BM172">
        <v>101.304625</v>
      </c>
      <c r="BN172">
        <v>0.10025715</v>
      </c>
      <c r="BO172">
        <v>35.286312499999987</v>
      </c>
      <c r="BP172">
        <v>36.111987499999998</v>
      </c>
      <c r="BQ172">
        <v>999.9</v>
      </c>
      <c r="BR172">
        <v>0</v>
      </c>
      <c r="BS172">
        <v>0</v>
      </c>
      <c r="BT172">
        <v>8975.15625</v>
      </c>
      <c r="BU172">
        <v>0</v>
      </c>
      <c r="BV172">
        <v>1968.6975</v>
      </c>
      <c r="BW172">
        <v>-17.2118</v>
      </c>
      <c r="BX172">
        <v>1058.1837499999999</v>
      </c>
      <c r="BY172">
        <v>1075.6212499999999</v>
      </c>
      <c r="BZ172">
        <v>0.43158812499999999</v>
      </c>
      <c r="CA172">
        <v>1033.665</v>
      </c>
      <c r="CB172">
        <v>39.003725000000003</v>
      </c>
      <c r="CC172">
        <v>3.9949724999999998</v>
      </c>
      <c r="CD172">
        <v>3.9512512499999999</v>
      </c>
      <c r="CE172">
        <v>28.8845125</v>
      </c>
      <c r="CF172">
        <v>28.694612500000002</v>
      </c>
      <c r="CG172">
        <v>1199.9974999999999</v>
      </c>
      <c r="CH172">
        <v>0.50000749999999994</v>
      </c>
      <c r="CI172">
        <v>0.49999250000000001</v>
      </c>
      <c r="CJ172">
        <v>0</v>
      </c>
      <c r="CK172">
        <v>798.21637499999997</v>
      </c>
      <c r="CL172">
        <v>4.9990899999999998</v>
      </c>
      <c r="CM172">
        <v>8789.6112499999981</v>
      </c>
      <c r="CN172">
        <v>9557.8462499999987</v>
      </c>
      <c r="CO172">
        <v>45.875</v>
      </c>
      <c r="CP172">
        <v>49</v>
      </c>
      <c r="CQ172">
        <v>46.78875</v>
      </c>
      <c r="CR172">
        <v>47.625</v>
      </c>
      <c r="CS172">
        <v>47.375</v>
      </c>
      <c r="CT172">
        <v>597.50749999999994</v>
      </c>
      <c r="CU172">
        <v>597.49</v>
      </c>
      <c r="CV172">
        <v>0</v>
      </c>
      <c r="CW172">
        <v>1665506754.9000001</v>
      </c>
      <c r="CX172">
        <v>0</v>
      </c>
      <c r="CY172">
        <v>1665503463</v>
      </c>
      <c r="CZ172" t="s">
        <v>356</v>
      </c>
      <c r="DA172">
        <v>1665503462</v>
      </c>
      <c r="DB172">
        <v>1665503463</v>
      </c>
      <c r="DC172">
        <v>5</v>
      </c>
      <c r="DD172">
        <v>8.5000000000000006E-2</v>
      </c>
      <c r="DE172">
        <v>-1E-3</v>
      </c>
      <c r="DF172">
        <v>-3.5999999999999997E-2</v>
      </c>
      <c r="DG172">
        <v>0.21</v>
      </c>
      <c r="DH172">
        <v>415</v>
      </c>
      <c r="DI172">
        <v>36</v>
      </c>
      <c r="DJ172">
        <v>0.25</v>
      </c>
      <c r="DK172">
        <v>0.11</v>
      </c>
      <c r="DL172">
        <v>-17.089472499999999</v>
      </c>
      <c r="DM172">
        <v>-1.16403264540338</v>
      </c>
      <c r="DN172">
        <v>0.1203984094319772</v>
      </c>
      <c r="DO172">
        <v>0</v>
      </c>
      <c r="DP172">
        <v>0.44082452500000002</v>
      </c>
      <c r="DQ172">
        <v>-2.3413181988744029E-2</v>
      </c>
      <c r="DR172">
        <v>4.5149779899103619E-3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3.29392</v>
      </c>
      <c r="EB172">
        <v>2.6252399999999998</v>
      </c>
      <c r="EC172">
        <v>0.188171</v>
      </c>
      <c r="ED172">
        <v>0.188913</v>
      </c>
      <c r="EE172">
        <v>0.15325</v>
      </c>
      <c r="EF172">
        <v>0.150698</v>
      </c>
      <c r="EG172">
        <v>24465.3</v>
      </c>
      <c r="EH172">
        <v>24962.6</v>
      </c>
      <c r="EI172">
        <v>28056.1</v>
      </c>
      <c r="EJ172">
        <v>29648</v>
      </c>
      <c r="EK172">
        <v>32628.799999999999</v>
      </c>
      <c r="EL172">
        <v>35005.1</v>
      </c>
      <c r="EM172">
        <v>39528.800000000003</v>
      </c>
      <c r="EN172">
        <v>42435.3</v>
      </c>
      <c r="EO172">
        <v>2.1949000000000001</v>
      </c>
      <c r="EP172">
        <v>2.1413000000000002</v>
      </c>
      <c r="EQ172">
        <v>9.3955499999999997E-2</v>
      </c>
      <c r="ER172">
        <v>0</v>
      </c>
      <c r="ES172">
        <v>34.597900000000003</v>
      </c>
      <c r="ET172">
        <v>999.9</v>
      </c>
      <c r="EU172">
        <v>73.8</v>
      </c>
      <c r="EV172">
        <v>36.1</v>
      </c>
      <c r="EW172">
        <v>43.722200000000001</v>
      </c>
      <c r="EX172">
        <v>57.769100000000002</v>
      </c>
      <c r="EY172">
        <v>-2.3317299999999999</v>
      </c>
      <c r="EZ172">
        <v>2</v>
      </c>
      <c r="FA172">
        <v>0.71564300000000003</v>
      </c>
      <c r="FB172">
        <v>2.1054300000000001</v>
      </c>
      <c r="FC172">
        <v>20.254200000000001</v>
      </c>
      <c r="FD172">
        <v>5.2178899999999997</v>
      </c>
      <c r="FE172">
        <v>12.0092</v>
      </c>
      <c r="FF172">
        <v>4.9861000000000004</v>
      </c>
      <c r="FG172">
        <v>3.2845800000000001</v>
      </c>
      <c r="FH172">
        <v>6418.5</v>
      </c>
      <c r="FI172">
        <v>9999</v>
      </c>
      <c r="FJ172">
        <v>9999</v>
      </c>
      <c r="FK172">
        <v>490.7</v>
      </c>
      <c r="FL172">
        <v>1.8657999999999999</v>
      </c>
      <c r="FM172">
        <v>1.86216</v>
      </c>
      <c r="FN172">
        <v>1.8641700000000001</v>
      </c>
      <c r="FO172">
        <v>1.86033</v>
      </c>
      <c r="FP172">
        <v>1.8610100000000001</v>
      </c>
      <c r="FQ172">
        <v>1.86006</v>
      </c>
      <c r="FR172">
        <v>1.86182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0.41</v>
      </c>
      <c r="GH172">
        <v>0.2102</v>
      </c>
      <c r="GI172">
        <v>-0.38878066965608271</v>
      </c>
      <c r="GJ172">
        <v>8.4540356221501391E-4</v>
      </c>
      <c r="GK172">
        <v>6.8779579211309249E-8</v>
      </c>
      <c r="GL172">
        <v>-1.3381725072044801E-10</v>
      </c>
      <c r="GM172">
        <v>0.21020000000000039</v>
      </c>
      <c r="GN172">
        <v>0</v>
      </c>
      <c r="GO172">
        <v>0</v>
      </c>
      <c r="GP172">
        <v>0</v>
      </c>
      <c r="GQ172">
        <v>1</v>
      </c>
      <c r="GR172">
        <v>2082</v>
      </c>
      <c r="GS172">
        <v>3</v>
      </c>
      <c r="GT172">
        <v>35</v>
      </c>
      <c r="GU172">
        <v>54.8</v>
      </c>
      <c r="GV172">
        <v>54.8</v>
      </c>
      <c r="GW172">
        <v>2.8772000000000002</v>
      </c>
      <c r="GX172">
        <v>2.5512700000000001</v>
      </c>
      <c r="GY172">
        <v>2.04834</v>
      </c>
      <c r="GZ172">
        <v>2.6257299999999999</v>
      </c>
      <c r="HA172">
        <v>2.1972700000000001</v>
      </c>
      <c r="HB172">
        <v>2.3645</v>
      </c>
      <c r="HC172">
        <v>41.092799999999997</v>
      </c>
      <c r="HD172">
        <v>14.0007</v>
      </c>
      <c r="HE172">
        <v>18</v>
      </c>
      <c r="HF172">
        <v>710.88699999999994</v>
      </c>
      <c r="HG172">
        <v>739.83500000000004</v>
      </c>
      <c r="HH172">
        <v>31.0017</v>
      </c>
      <c r="HI172">
        <v>36.189399999999999</v>
      </c>
      <c r="HJ172">
        <v>30.001000000000001</v>
      </c>
      <c r="HK172">
        <v>35.901600000000002</v>
      </c>
      <c r="HL172">
        <v>35.8673</v>
      </c>
      <c r="HM172">
        <v>57.561500000000002</v>
      </c>
      <c r="HN172">
        <v>13.2113</v>
      </c>
      <c r="HO172">
        <v>100</v>
      </c>
      <c r="HP172">
        <v>31</v>
      </c>
      <c r="HQ172">
        <v>1050.68</v>
      </c>
      <c r="HR172">
        <v>39.170400000000001</v>
      </c>
      <c r="HS172">
        <v>98.754300000000001</v>
      </c>
      <c r="HT172">
        <v>98.348399999999998</v>
      </c>
    </row>
    <row r="173" spans="1:228" x14ac:dyDescent="0.2">
      <c r="A173">
        <v>158</v>
      </c>
      <c r="B173">
        <v>1665506754</v>
      </c>
      <c r="C173">
        <v>626.90000009536743</v>
      </c>
      <c r="D173" t="s">
        <v>675</v>
      </c>
      <c r="E173" t="s">
        <v>676</v>
      </c>
      <c r="F173">
        <v>4</v>
      </c>
      <c r="G173">
        <v>1665506752</v>
      </c>
      <c r="H173">
        <f t="shared" si="68"/>
        <v>9.7464408580004555E-4</v>
      </c>
      <c r="I173">
        <f t="shared" si="69"/>
        <v>0.97464408580004558</v>
      </c>
      <c r="J173">
        <f t="shared" si="70"/>
        <v>17.019884141553703</v>
      </c>
      <c r="K173">
        <f t="shared" si="71"/>
        <v>1023.545714285714</v>
      </c>
      <c r="L173">
        <f t="shared" si="72"/>
        <v>419.13505339598913</v>
      </c>
      <c r="M173">
        <f t="shared" si="73"/>
        <v>42.502863604453026</v>
      </c>
      <c r="N173">
        <f t="shared" si="74"/>
        <v>103.79380950060249</v>
      </c>
      <c r="O173">
        <f t="shared" si="75"/>
        <v>4.7201931522995316E-2</v>
      </c>
      <c r="P173">
        <f t="shared" si="76"/>
        <v>3.6859689400531286</v>
      </c>
      <c r="Q173">
        <f t="shared" si="77"/>
        <v>4.6868679752537952E-2</v>
      </c>
      <c r="R173">
        <f t="shared" si="78"/>
        <v>2.9322669878826785E-2</v>
      </c>
      <c r="S173">
        <f t="shared" si="79"/>
        <v>226.11465480611676</v>
      </c>
      <c r="T173">
        <f t="shared" si="80"/>
        <v>36.157556906159179</v>
      </c>
      <c r="U173">
        <f t="shared" si="81"/>
        <v>36.111828571428568</v>
      </c>
      <c r="V173">
        <f t="shared" si="82"/>
        <v>6.0055831773914177</v>
      </c>
      <c r="W173">
        <f t="shared" si="83"/>
        <v>69.700909751300756</v>
      </c>
      <c r="X173">
        <f t="shared" si="84"/>
        <v>4.0008644049437168</v>
      </c>
      <c r="Y173">
        <f t="shared" si="85"/>
        <v>5.7400461761821591</v>
      </c>
      <c r="Z173">
        <f t="shared" si="86"/>
        <v>2.0047187724477009</v>
      </c>
      <c r="AA173">
        <f t="shared" si="87"/>
        <v>-42.98180418378201</v>
      </c>
      <c r="AB173">
        <f t="shared" si="88"/>
        <v>-163.10486068486918</v>
      </c>
      <c r="AC173">
        <f t="shared" si="89"/>
        <v>-10.405025661396399</v>
      </c>
      <c r="AD173">
        <f t="shared" si="90"/>
        <v>9.6229642760691831</v>
      </c>
      <c r="AE173">
        <f t="shared" si="91"/>
        <v>40.494594932334117</v>
      </c>
      <c r="AF173">
        <f t="shared" si="92"/>
        <v>0.81190963840982733</v>
      </c>
      <c r="AG173">
        <f t="shared" si="93"/>
        <v>17.019884141553703</v>
      </c>
      <c r="AH173">
        <v>1082.655858418799</v>
      </c>
      <c r="AI173">
        <v>1068.2080000000001</v>
      </c>
      <c r="AJ173">
        <v>1.7455024257190319</v>
      </c>
      <c r="AK173">
        <v>66.836007347559729</v>
      </c>
      <c r="AL173">
        <f t="shared" si="94"/>
        <v>0.97464408580004558</v>
      </c>
      <c r="AM173">
        <v>39.085139010436258</v>
      </c>
      <c r="AN173">
        <v>39.473472727272728</v>
      </c>
      <c r="AO173">
        <v>1.017178096470203E-4</v>
      </c>
      <c r="AP173">
        <v>85.801768597711657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47084.802736655445</v>
      </c>
      <c r="AV173">
        <f t="shared" si="98"/>
        <v>1199.997142857143</v>
      </c>
      <c r="AW173">
        <f t="shared" si="99"/>
        <v>1025.9225278788169</v>
      </c>
      <c r="AX173">
        <f t="shared" si="100"/>
        <v>0.85493747546443188</v>
      </c>
      <c r="AY173">
        <f t="shared" si="101"/>
        <v>0.18842932764635359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1665506752</v>
      </c>
      <c r="BF173">
        <v>1023.545714285714</v>
      </c>
      <c r="BG173">
        <v>1040.711428571429</v>
      </c>
      <c r="BH173">
        <v>39.453871428571418</v>
      </c>
      <c r="BI173">
        <v>39.129928571428572</v>
      </c>
      <c r="BJ173">
        <v>1023.141428571428</v>
      </c>
      <c r="BK173">
        <v>39.243671428571417</v>
      </c>
      <c r="BL173">
        <v>650.01185714285725</v>
      </c>
      <c r="BM173">
        <v>101.30628571428571</v>
      </c>
      <c r="BN173">
        <v>9.9844028571428572E-2</v>
      </c>
      <c r="BO173">
        <v>35.291042857142862</v>
      </c>
      <c r="BP173">
        <v>36.111828571428568</v>
      </c>
      <c r="BQ173">
        <v>999.89999999999986</v>
      </c>
      <c r="BR173">
        <v>0</v>
      </c>
      <c r="BS173">
        <v>0</v>
      </c>
      <c r="BT173">
        <v>9006.0714285714294</v>
      </c>
      <c r="BU173">
        <v>0</v>
      </c>
      <c r="BV173">
        <v>1983.8914285714291</v>
      </c>
      <c r="BW173">
        <v>-17.16565714285715</v>
      </c>
      <c r="BX173">
        <v>1065.5857142857139</v>
      </c>
      <c r="BY173">
        <v>1083.0899999999999</v>
      </c>
      <c r="BZ173">
        <v>0.3239278571428571</v>
      </c>
      <c r="CA173">
        <v>1040.711428571429</v>
      </c>
      <c r="CB173">
        <v>39.129928571428572</v>
      </c>
      <c r="CC173">
        <v>3.9969285714285721</v>
      </c>
      <c r="CD173">
        <v>3.964111428571429</v>
      </c>
      <c r="CE173">
        <v>28.892971428571428</v>
      </c>
      <c r="CF173">
        <v>28.75067142857143</v>
      </c>
      <c r="CG173">
        <v>1199.997142857143</v>
      </c>
      <c r="CH173">
        <v>0.50000100000000003</v>
      </c>
      <c r="CI173">
        <v>0.49999900000000003</v>
      </c>
      <c r="CJ173">
        <v>0</v>
      </c>
      <c r="CK173">
        <v>797.86742857142849</v>
      </c>
      <c r="CL173">
        <v>4.9990899999999998</v>
      </c>
      <c r="CM173">
        <v>8787.8657142857137</v>
      </c>
      <c r="CN173">
        <v>9557.8342857142852</v>
      </c>
      <c r="CO173">
        <v>45.919285714285706</v>
      </c>
      <c r="CP173">
        <v>49.044285714285721</v>
      </c>
      <c r="CQ173">
        <v>46.811999999999998</v>
      </c>
      <c r="CR173">
        <v>47.625</v>
      </c>
      <c r="CS173">
        <v>47.401571428571437</v>
      </c>
      <c r="CT173">
        <v>597.5</v>
      </c>
      <c r="CU173">
        <v>597.49714285714288</v>
      </c>
      <c r="CV173">
        <v>0</v>
      </c>
      <c r="CW173">
        <v>1665506758.5</v>
      </c>
      <c r="CX173">
        <v>0</v>
      </c>
      <c r="CY173">
        <v>1665503463</v>
      </c>
      <c r="CZ173" t="s">
        <v>356</v>
      </c>
      <c r="DA173">
        <v>1665503462</v>
      </c>
      <c r="DB173">
        <v>1665503463</v>
      </c>
      <c r="DC173">
        <v>5</v>
      </c>
      <c r="DD173">
        <v>8.5000000000000006E-2</v>
      </c>
      <c r="DE173">
        <v>-1E-3</v>
      </c>
      <c r="DF173">
        <v>-3.5999999999999997E-2</v>
      </c>
      <c r="DG173">
        <v>0.21</v>
      </c>
      <c r="DH173">
        <v>415</v>
      </c>
      <c r="DI173">
        <v>36</v>
      </c>
      <c r="DJ173">
        <v>0.25</v>
      </c>
      <c r="DK173">
        <v>0.11</v>
      </c>
      <c r="DL173">
        <v>-17.139164999999998</v>
      </c>
      <c r="DM173">
        <v>-0.70816885553466613</v>
      </c>
      <c r="DN173">
        <v>8.9367355757010075E-2</v>
      </c>
      <c r="DO173">
        <v>0</v>
      </c>
      <c r="DP173">
        <v>0.42093849999999988</v>
      </c>
      <c r="DQ173">
        <v>-0.31226469793621059</v>
      </c>
      <c r="DR173">
        <v>4.2071720292852298E-2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363</v>
      </c>
      <c r="EA173">
        <v>3.2936899999999998</v>
      </c>
      <c r="EB173">
        <v>2.6251099999999998</v>
      </c>
      <c r="EC173">
        <v>0.18895100000000001</v>
      </c>
      <c r="ED173">
        <v>0.189688</v>
      </c>
      <c r="EE173">
        <v>0.153362</v>
      </c>
      <c r="EF173">
        <v>0.15099099999999999</v>
      </c>
      <c r="EG173">
        <v>24441.7</v>
      </c>
      <c r="EH173">
        <v>24937.9</v>
      </c>
      <c r="EI173">
        <v>28056.1</v>
      </c>
      <c r="EJ173">
        <v>29647.1</v>
      </c>
      <c r="EK173">
        <v>32624.7</v>
      </c>
      <c r="EL173">
        <v>34992.300000000003</v>
      </c>
      <c r="EM173">
        <v>39528.9</v>
      </c>
      <c r="EN173">
        <v>42434.3</v>
      </c>
      <c r="EO173">
        <v>2.1947000000000001</v>
      </c>
      <c r="EP173">
        <v>2.1414499999999999</v>
      </c>
      <c r="EQ173">
        <v>9.3583E-2</v>
      </c>
      <c r="ER173">
        <v>0</v>
      </c>
      <c r="ES173">
        <v>34.600200000000001</v>
      </c>
      <c r="ET173">
        <v>999.9</v>
      </c>
      <c r="EU173">
        <v>73.8</v>
      </c>
      <c r="EV173">
        <v>36.1</v>
      </c>
      <c r="EW173">
        <v>43.719299999999997</v>
      </c>
      <c r="EX173">
        <v>57.3491</v>
      </c>
      <c r="EY173">
        <v>-2.2475999999999998</v>
      </c>
      <c r="EZ173">
        <v>2</v>
      </c>
      <c r="FA173">
        <v>0.71642799999999995</v>
      </c>
      <c r="FB173">
        <v>2.1117599999999999</v>
      </c>
      <c r="FC173">
        <v>20.254100000000001</v>
      </c>
      <c r="FD173">
        <v>5.2184900000000001</v>
      </c>
      <c r="FE173">
        <v>12.0097</v>
      </c>
      <c r="FF173">
        <v>4.9862000000000002</v>
      </c>
      <c r="FG173">
        <v>3.2845800000000001</v>
      </c>
      <c r="FH173">
        <v>6418.5</v>
      </c>
      <c r="FI173">
        <v>9999</v>
      </c>
      <c r="FJ173">
        <v>9999</v>
      </c>
      <c r="FK173">
        <v>490.7</v>
      </c>
      <c r="FL173">
        <v>1.86582</v>
      </c>
      <c r="FM173">
        <v>1.8621700000000001</v>
      </c>
      <c r="FN173">
        <v>1.8641799999999999</v>
      </c>
      <c r="FO173">
        <v>1.8603400000000001</v>
      </c>
      <c r="FP173">
        <v>1.8609899999999999</v>
      </c>
      <c r="FQ173">
        <v>1.86006</v>
      </c>
      <c r="FR173">
        <v>1.8617999999999999</v>
      </c>
      <c r="FS173">
        <v>1.8583700000000001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0.4</v>
      </c>
      <c r="GH173">
        <v>0.2102</v>
      </c>
      <c r="GI173">
        <v>-0.38878066965608271</v>
      </c>
      <c r="GJ173">
        <v>8.4540356221501391E-4</v>
      </c>
      <c r="GK173">
        <v>6.8779579211309249E-8</v>
      </c>
      <c r="GL173">
        <v>-1.3381725072044801E-10</v>
      </c>
      <c r="GM173">
        <v>0.21020000000000039</v>
      </c>
      <c r="GN173">
        <v>0</v>
      </c>
      <c r="GO173">
        <v>0</v>
      </c>
      <c r="GP173">
        <v>0</v>
      </c>
      <c r="GQ173">
        <v>1</v>
      </c>
      <c r="GR173">
        <v>2082</v>
      </c>
      <c r="GS173">
        <v>3</v>
      </c>
      <c r="GT173">
        <v>35</v>
      </c>
      <c r="GU173">
        <v>54.9</v>
      </c>
      <c r="GV173">
        <v>54.9</v>
      </c>
      <c r="GW173">
        <v>2.8930699999999998</v>
      </c>
      <c r="GX173">
        <v>2.5500500000000001</v>
      </c>
      <c r="GY173">
        <v>2.04834</v>
      </c>
      <c r="GZ173">
        <v>2.6257299999999999</v>
      </c>
      <c r="HA173">
        <v>2.1972700000000001</v>
      </c>
      <c r="HB173">
        <v>2.3559600000000001</v>
      </c>
      <c r="HC173">
        <v>41.092799999999997</v>
      </c>
      <c r="HD173">
        <v>14.0007</v>
      </c>
      <c r="HE173">
        <v>18</v>
      </c>
      <c r="HF173">
        <v>710.79700000000003</v>
      </c>
      <c r="HG173">
        <v>740.06799999999998</v>
      </c>
      <c r="HH173">
        <v>31.001799999999999</v>
      </c>
      <c r="HI173">
        <v>36.198599999999999</v>
      </c>
      <c r="HJ173">
        <v>30.001000000000001</v>
      </c>
      <c r="HK173">
        <v>35.909100000000002</v>
      </c>
      <c r="HL173">
        <v>35.8748</v>
      </c>
      <c r="HM173">
        <v>57.857999999999997</v>
      </c>
      <c r="HN173">
        <v>13.2113</v>
      </c>
      <c r="HO173">
        <v>100</v>
      </c>
      <c r="HP173">
        <v>31</v>
      </c>
      <c r="HQ173">
        <v>1057.3599999999999</v>
      </c>
      <c r="HR173">
        <v>39.159799999999997</v>
      </c>
      <c r="HS173">
        <v>98.754499999999993</v>
      </c>
      <c r="HT173">
        <v>98.345799999999997</v>
      </c>
    </row>
    <row r="174" spans="1:228" x14ac:dyDescent="0.2">
      <c r="A174">
        <v>159</v>
      </c>
      <c r="B174">
        <v>1665506758</v>
      </c>
      <c r="C174">
        <v>630.90000009536743</v>
      </c>
      <c r="D174" t="s">
        <v>677</v>
      </c>
      <c r="E174" t="s">
        <v>678</v>
      </c>
      <c r="F174">
        <v>4</v>
      </c>
      <c r="G174">
        <v>1665506755.6875</v>
      </c>
      <c r="H174">
        <f t="shared" si="68"/>
        <v>1.07208752877899E-3</v>
      </c>
      <c r="I174">
        <f t="shared" si="69"/>
        <v>1.0720875287789899</v>
      </c>
      <c r="J174">
        <f t="shared" si="70"/>
        <v>17.395213709294843</v>
      </c>
      <c r="K174">
        <f t="shared" si="71"/>
        <v>1029.7462499999999</v>
      </c>
      <c r="L174">
        <f t="shared" si="72"/>
        <v>466.31247055301685</v>
      </c>
      <c r="M174">
        <f t="shared" si="73"/>
        <v>47.286718678248626</v>
      </c>
      <c r="N174">
        <f t="shared" si="74"/>
        <v>104.42208670933528</v>
      </c>
      <c r="O174">
        <f t="shared" si="75"/>
        <v>5.2021323253693082E-2</v>
      </c>
      <c r="P174">
        <f t="shared" si="76"/>
        <v>3.6909233526732574</v>
      </c>
      <c r="Q174">
        <f t="shared" si="77"/>
        <v>5.1617399361236833E-2</v>
      </c>
      <c r="R174">
        <f t="shared" si="78"/>
        <v>3.2296903951105932E-2</v>
      </c>
      <c r="S174">
        <f t="shared" si="79"/>
        <v>226.11279223483217</v>
      </c>
      <c r="T174">
        <f t="shared" si="80"/>
        <v>36.140602027062322</v>
      </c>
      <c r="U174">
        <f t="shared" si="81"/>
        <v>36.118812499999997</v>
      </c>
      <c r="V174">
        <f t="shared" si="82"/>
        <v>6.0078875988192353</v>
      </c>
      <c r="W174">
        <f t="shared" si="83"/>
        <v>69.767866992679828</v>
      </c>
      <c r="X174">
        <f t="shared" si="84"/>
        <v>4.0056942545700611</v>
      </c>
      <c r="Y174">
        <f t="shared" si="85"/>
        <v>5.7414601122753917</v>
      </c>
      <c r="Z174">
        <f t="shared" si="86"/>
        <v>2.0021933442491742</v>
      </c>
      <c r="AA174">
        <f t="shared" si="87"/>
        <v>-47.279060019153455</v>
      </c>
      <c r="AB174">
        <f t="shared" si="88"/>
        <v>-163.8268870377951</v>
      </c>
      <c r="AC174">
        <f t="shared" si="89"/>
        <v>-10.437637843585527</v>
      </c>
      <c r="AD174">
        <f t="shared" si="90"/>
        <v>4.5692073342980848</v>
      </c>
      <c r="AE174">
        <f t="shared" si="91"/>
        <v>40.712690387787084</v>
      </c>
      <c r="AF174">
        <f t="shared" si="92"/>
        <v>0.81809905776845737</v>
      </c>
      <c r="AG174">
        <f t="shared" si="93"/>
        <v>17.395213709294843</v>
      </c>
      <c r="AH174">
        <v>1089.8443731340881</v>
      </c>
      <c r="AI174">
        <v>1075.2563636363641</v>
      </c>
      <c r="AJ174">
        <v>1.739963606644727</v>
      </c>
      <c r="AK174">
        <v>66.836007347559729</v>
      </c>
      <c r="AL174">
        <f t="shared" si="94"/>
        <v>1.0720875287789899</v>
      </c>
      <c r="AM174">
        <v>39.172075264269971</v>
      </c>
      <c r="AN174">
        <v>39.522352727272732</v>
      </c>
      <c r="AO174">
        <v>1.4851974574123079E-2</v>
      </c>
      <c r="AP174">
        <v>85.801768597711657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47172.109843547893</v>
      </c>
      <c r="AV174">
        <f t="shared" si="98"/>
        <v>1199.9862499999999</v>
      </c>
      <c r="AW174">
        <f t="shared" si="99"/>
        <v>1025.913313593177</v>
      </c>
      <c r="AX174">
        <f t="shared" si="100"/>
        <v>0.85493755748716049</v>
      </c>
      <c r="AY174">
        <f t="shared" si="101"/>
        <v>0.18842948595021999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1665506755.6875</v>
      </c>
      <c r="BF174">
        <v>1029.7462499999999</v>
      </c>
      <c r="BG174">
        <v>1047.0074999999999</v>
      </c>
      <c r="BH174">
        <v>39.501687500000003</v>
      </c>
      <c r="BI174">
        <v>39.175287500000003</v>
      </c>
      <c r="BJ174">
        <v>1029.3362500000001</v>
      </c>
      <c r="BK174">
        <v>39.291487500000002</v>
      </c>
      <c r="BL174">
        <v>650.00412499999993</v>
      </c>
      <c r="BM174">
        <v>101.305875</v>
      </c>
      <c r="BN174">
        <v>9.9773924999999999E-2</v>
      </c>
      <c r="BO174">
        <v>35.295499999999997</v>
      </c>
      <c r="BP174">
        <v>36.118812499999997</v>
      </c>
      <c r="BQ174">
        <v>999.9</v>
      </c>
      <c r="BR174">
        <v>0</v>
      </c>
      <c r="BS174">
        <v>0</v>
      </c>
      <c r="BT174">
        <v>9023.2049999999981</v>
      </c>
      <c r="BU174">
        <v>0</v>
      </c>
      <c r="BV174">
        <v>2000.7950000000001</v>
      </c>
      <c r="BW174">
        <v>-17.262662500000001</v>
      </c>
      <c r="BX174">
        <v>1072.095</v>
      </c>
      <c r="BY174">
        <v>1089.6949999999999</v>
      </c>
      <c r="BZ174">
        <v>0.32638962500000002</v>
      </c>
      <c r="CA174">
        <v>1047.0074999999999</v>
      </c>
      <c r="CB174">
        <v>39.175287500000003</v>
      </c>
      <c r="CC174">
        <v>4.0017550000000002</v>
      </c>
      <c r="CD174">
        <v>3.9686900000000001</v>
      </c>
      <c r="CE174">
        <v>28.913799999999998</v>
      </c>
      <c r="CF174">
        <v>28.770575000000001</v>
      </c>
      <c r="CG174">
        <v>1199.9862499999999</v>
      </c>
      <c r="CH174">
        <v>0.49999700000000002</v>
      </c>
      <c r="CI174">
        <v>0.50000299999999998</v>
      </c>
      <c r="CJ174">
        <v>0</v>
      </c>
      <c r="CK174">
        <v>797.62862500000006</v>
      </c>
      <c r="CL174">
        <v>4.9990899999999998</v>
      </c>
      <c r="CM174">
        <v>8786.3312499999993</v>
      </c>
      <c r="CN174">
        <v>9557.7287500000002</v>
      </c>
      <c r="CO174">
        <v>45.936999999999998</v>
      </c>
      <c r="CP174">
        <v>49.061999999999998</v>
      </c>
      <c r="CQ174">
        <v>46.811999999999998</v>
      </c>
      <c r="CR174">
        <v>47.66375</v>
      </c>
      <c r="CS174">
        <v>47.436999999999998</v>
      </c>
      <c r="CT174">
        <v>597.49125000000004</v>
      </c>
      <c r="CU174">
        <v>597.495</v>
      </c>
      <c r="CV174">
        <v>0</v>
      </c>
      <c r="CW174">
        <v>1665506762.7</v>
      </c>
      <c r="CX174">
        <v>0</v>
      </c>
      <c r="CY174">
        <v>1665503463</v>
      </c>
      <c r="CZ174" t="s">
        <v>356</v>
      </c>
      <c r="DA174">
        <v>1665503462</v>
      </c>
      <c r="DB174">
        <v>1665503463</v>
      </c>
      <c r="DC174">
        <v>5</v>
      </c>
      <c r="DD174">
        <v>8.5000000000000006E-2</v>
      </c>
      <c r="DE174">
        <v>-1E-3</v>
      </c>
      <c r="DF174">
        <v>-3.5999999999999997E-2</v>
      </c>
      <c r="DG174">
        <v>0.21</v>
      </c>
      <c r="DH174">
        <v>415</v>
      </c>
      <c r="DI174">
        <v>36</v>
      </c>
      <c r="DJ174">
        <v>0.25</v>
      </c>
      <c r="DK174">
        <v>0.11</v>
      </c>
      <c r="DL174">
        <v>-17.189975</v>
      </c>
      <c r="DM174">
        <v>-0.38698536585360471</v>
      </c>
      <c r="DN174">
        <v>6.1181062225169211E-2</v>
      </c>
      <c r="DO174">
        <v>0</v>
      </c>
      <c r="DP174">
        <v>0.39696422499999989</v>
      </c>
      <c r="DQ174">
        <v>-0.49995015759850042</v>
      </c>
      <c r="DR174">
        <v>5.5348222645125428E-2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363</v>
      </c>
      <c r="EA174">
        <v>3.2938700000000001</v>
      </c>
      <c r="EB174">
        <v>2.6253299999999999</v>
      </c>
      <c r="EC174">
        <v>0.18972700000000001</v>
      </c>
      <c r="ED174">
        <v>0.19048000000000001</v>
      </c>
      <c r="EE174">
        <v>0.153479</v>
      </c>
      <c r="EF174">
        <v>0.15101700000000001</v>
      </c>
      <c r="EG174">
        <v>24417.599999999999</v>
      </c>
      <c r="EH174">
        <v>24912.3</v>
      </c>
      <c r="EI174">
        <v>28055.5</v>
      </c>
      <c r="EJ174">
        <v>29645.9</v>
      </c>
      <c r="EK174">
        <v>32619.599999999999</v>
      </c>
      <c r="EL174">
        <v>34989.4</v>
      </c>
      <c r="EM174">
        <v>39528.300000000003</v>
      </c>
      <c r="EN174">
        <v>42432.1</v>
      </c>
      <c r="EO174">
        <v>2.1945999999999999</v>
      </c>
      <c r="EP174">
        <v>2.1412</v>
      </c>
      <c r="EQ174">
        <v>9.4480800000000004E-2</v>
      </c>
      <c r="ER174">
        <v>0</v>
      </c>
      <c r="ES174">
        <v>34.604100000000003</v>
      </c>
      <c r="ET174">
        <v>999.9</v>
      </c>
      <c r="EU174">
        <v>73.8</v>
      </c>
      <c r="EV174">
        <v>36.1</v>
      </c>
      <c r="EW174">
        <v>43.718200000000003</v>
      </c>
      <c r="EX174">
        <v>57.559100000000001</v>
      </c>
      <c r="EY174">
        <v>-2.2996799999999999</v>
      </c>
      <c r="EZ174">
        <v>2</v>
      </c>
      <c r="FA174">
        <v>0.71714699999999998</v>
      </c>
      <c r="FB174">
        <v>2.1198899999999998</v>
      </c>
      <c r="FC174">
        <v>20.254300000000001</v>
      </c>
      <c r="FD174">
        <v>5.2171399999999997</v>
      </c>
      <c r="FE174">
        <v>12.0098</v>
      </c>
      <c r="FF174">
        <v>4.9855999999999998</v>
      </c>
      <c r="FG174">
        <v>3.2844500000000001</v>
      </c>
      <c r="FH174">
        <v>6418.8</v>
      </c>
      <c r="FI174">
        <v>9999</v>
      </c>
      <c r="FJ174">
        <v>9999</v>
      </c>
      <c r="FK174">
        <v>490.7</v>
      </c>
      <c r="FL174">
        <v>1.86581</v>
      </c>
      <c r="FM174">
        <v>1.8621799999999999</v>
      </c>
      <c r="FN174">
        <v>1.8641799999999999</v>
      </c>
      <c r="FO174">
        <v>1.8603499999999999</v>
      </c>
      <c r="FP174">
        <v>1.8609599999999999</v>
      </c>
      <c r="FQ174">
        <v>1.8600699999999999</v>
      </c>
      <c r="FR174">
        <v>1.8618399999999999</v>
      </c>
      <c r="FS174">
        <v>1.8583700000000001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0.42</v>
      </c>
      <c r="GH174">
        <v>0.2102</v>
      </c>
      <c r="GI174">
        <v>-0.38878066965608271</v>
      </c>
      <c r="GJ174">
        <v>8.4540356221501391E-4</v>
      </c>
      <c r="GK174">
        <v>6.8779579211309249E-8</v>
      </c>
      <c r="GL174">
        <v>-1.3381725072044801E-10</v>
      </c>
      <c r="GM174">
        <v>0.21020000000000039</v>
      </c>
      <c r="GN174">
        <v>0</v>
      </c>
      <c r="GO174">
        <v>0</v>
      </c>
      <c r="GP174">
        <v>0</v>
      </c>
      <c r="GQ174">
        <v>1</v>
      </c>
      <c r="GR174">
        <v>2082</v>
      </c>
      <c r="GS174">
        <v>3</v>
      </c>
      <c r="GT174">
        <v>35</v>
      </c>
      <c r="GU174">
        <v>54.9</v>
      </c>
      <c r="GV174">
        <v>54.9</v>
      </c>
      <c r="GW174">
        <v>2.9077099999999998</v>
      </c>
      <c r="GX174">
        <v>2.5756800000000002</v>
      </c>
      <c r="GY174">
        <v>2.04834</v>
      </c>
      <c r="GZ174">
        <v>2.6257299999999999</v>
      </c>
      <c r="HA174">
        <v>2.1972700000000001</v>
      </c>
      <c r="HB174">
        <v>2.34497</v>
      </c>
      <c r="HC174">
        <v>41.118699999999997</v>
      </c>
      <c r="HD174">
        <v>14.0007</v>
      </c>
      <c r="HE174">
        <v>18</v>
      </c>
      <c r="HF174">
        <v>710.79700000000003</v>
      </c>
      <c r="HG174">
        <v>739.91800000000001</v>
      </c>
      <c r="HH174">
        <v>31.002099999999999</v>
      </c>
      <c r="HI174">
        <v>36.206499999999998</v>
      </c>
      <c r="HJ174">
        <v>30.001000000000001</v>
      </c>
      <c r="HK174">
        <v>35.917099999999998</v>
      </c>
      <c r="HL174">
        <v>35.882599999999996</v>
      </c>
      <c r="HM174">
        <v>58.154299999999999</v>
      </c>
      <c r="HN174">
        <v>13.2113</v>
      </c>
      <c r="HO174">
        <v>100</v>
      </c>
      <c r="HP174">
        <v>31</v>
      </c>
      <c r="HQ174">
        <v>1064.04</v>
      </c>
      <c r="HR174">
        <v>39.1539</v>
      </c>
      <c r="HS174">
        <v>98.752600000000001</v>
      </c>
      <c r="HT174">
        <v>98.341200000000001</v>
      </c>
    </row>
    <row r="175" spans="1:228" x14ac:dyDescent="0.2">
      <c r="A175">
        <v>160</v>
      </c>
      <c r="B175">
        <v>1665506762</v>
      </c>
      <c r="C175">
        <v>634.90000009536743</v>
      </c>
      <c r="D175" t="s">
        <v>679</v>
      </c>
      <c r="E175" t="s">
        <v>680</v>
      </c>
      <c r="F175">
        <v>4</v>
      </c>
      <c r="G175">
        <v>1665506760</v>
      </c>
      <c r="H175">
        <f t="shared" si="68"/>
        <v>1.0726403124742296E-3</v>
      </c>
      <c r="I175">
        <f t="shared" si="69"/>
        <v>1.0726403124742296</v>
      </c>
      <c r="J175">
        <f t="shared" si="70"/>
        <v>17.824250266033431</v>
      </c>
      <c r="K175">
        <f t="shared" si="71"/>
        <v>1036.828571428571</v>
      </c>
      <c r="L175">
        <f t="shared" si="72"/>
        <v>460.79329896754871</v>
      </c>
      <c r="M175">
        <f t="shared" si="73"/>
        <v>46.727930609835134</v>
      </c>
      <c r="N175">
        <f t="shared" si="74"/>
        <v>105.14227018613992</v>
      </c>
      <c r="O175">
        <f t="shared" si="75"/>
        <v>5.208747689168907E-2</v>
      </c>
      <c r="P175">
        <f t="shared" si="76"/>
        <v>3.684940995002246</v>
      </c>
      <c r="Q175">
        <f t="shared" si="77"/>
        <v>5.1681877457580828E-2</v>
      </c>
      <c r="R175">
        <f t="shared" si="78"/>
        <v>3.2337351464547394E-2</v>
      </c>
      <c r="S175">
        <f t="shared" si="79"/>
        <v>226.11454980664945</v>
      </c>
      <c r="T175">
        <f t="shared" si="80"/>
        <v>36.148467391294467</v>
      </c>
      <c r="U175">
        <f t="shared" si="81"/>
        <v>36.127857142857152</v>
      </c>
      <c r="V175">
        <f t="shared" si="82"/>
        <v>6.0108731162098366</v>
      </c>
      <c r="W175">
        <f t="shared" si="83"/>
        <v>69.820271365443304</v>
      </c>
      <c r="X175">
        <f t="shared" si="84"/>
        <v>4.0101842479789491</v>
      </c>
      <c r="Y175">
        <f t="shared" si="85"/>
        <v>5.7435815839062192</v>
      </c>
      <c r="Z175">
        <f t="shared" si="86"/>
        <v>2.0006888682308874</v>
      </c>
      <c r="AA175">
        <f t="shared" si="87"/>
        <v>-47.303437780113526</v>
      </c>
      <c r="AB175">
        <f t="shared" si="88"/>
        <v>-164.02998231581881</v>
      </c>
      <c r="AC175">
        <f t="shared" si="89"/>
        <v>-10.468343624923055</v>
      </c>
      <c r="AD175">
        <f t="shared" si="90"/>
        <v>4.3127860857940732</v>
      </c>
      <c r="AE175">
        <f t="shared" si="91"/>
        <v>41.117817597413485</v>
      </c>
      <c r="AF175">
        <f t="shared" si="92"/>
        <v>0.90680359260377397</v>
      </c>
      <c r="AG175">
        <f t="shared" si="93"/>
        <v>17.824250266033431</v>
      </c>
      <c r="AH175">
        <v>1096.8731198913761</v>
      </c>
      <c r="AI175">
        <v>1082.1198787878791</v>
      </c>
      <c r="AJ175">
        <v>1.7350007928780291</v>
      </c>
      <c r="AK175">
        <v>66.836007347559729</v>
      </c>
      <c r="AL175">
        <f t="shared" si="94"/>
        <v>1.0726403124742296</v>
      </c>
      <c r="AM175">
        <v>39.181537604316851</v>
      </c>
      <c r="AN175">
        <v>39.557855757575759</v>
      </c>
      <c r="AO175">
        <v>9.8969505736767015E-3</v>
      </c>
      <c r="AP175">
        <v>85.801768597711657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47064.856448456951</v>
      </c>
      <c r="AV175">
        <f t="shared" si="98"/>
        <v>1199.992857142857</v>
      </c>
      <c r="AW175">
        <f t="shared" si="99"/>
        <v>1025.9192278790929</v>
      </c>
      <c r="AX175">
        <f t="shared" si="100"/>
        <v>0.85493777881459421</v>
      </c>
      <c r="AY175">
        <f t="shared" si="101"/>
        <v>0.18842991311216689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1665506760</v>
      </c>
      <c r="BF175">
        <v>1036.828571428571</v>
      </c>
      <c r="BG175">
        <v>1054.298571428571</v>
      </c>
      <c r="BH175">
        <v>39.545214285714287</v>
      </c>
      <c r="BI175">
        <v>39.183442857142857</v>
      </c>
      <c r="BJ175">
        <v>1036.4171428571431</v>
      </c>
      <c r="BK175">
        <v>39.33501428571428</v>
      </c>
      <c r="BL175">
        <v>650.00942857142854</v>
      </c>
      <c r="BM175">
        <v>101.30757142857141</v>
      </c>
      <c r="BN175">
        <v>0.1000026714285714</v>
      </c>
      <c r="BO175">
        <v>35.30218571428572</v>
      </c>
      <c r="BP175">
        <v>36.127857142857152</v>
      </c>
      <c r="BQ175">
        <v>999.89999999999986</v>
      </c>
      <c r="BR175">
        <v>0</v>
      </c>
      <c r="BS175">
        <v>0</v>
      </c>
      <c r="BT175">
        <v>9002.4114285714277</v>
      </c>
      <c r="BU175">
        <v>0</v>
      </c>
      <c r="BV175">
        <v>2020.7814285714289</v>
      </c>
      <c r="BW175">
        <v>-17.469185714285711</v>
      </c>
      <c r="BX175">
        <v>1079.518571428571</v>
      </c>
      <c r="BY175">
        <v>1097.292857142857</v>
      </c>
      <c r="BZ175">
        <v>0.36178471428571429</v>
      </c>
      <c r="CA175">
        <v>1054.298571428571</v>
      </c>
      <c r="CB175">
        <v>39.183442857142857</v>
      </c>
      <c r="CC175">
        <v>4.0062371428571426</v>
      </c>
      <c r="CD175">
        <v>3.9695842857142858</v>
      </c>
      <c r="CE175">
        <v>28.933157142857141</v>
      </c>
      <c r="CF175">
        <v>28.77448571428571</v>
      </c>
      <c r="CG175">
        <v>1199.992857142857</v>
      </c>
      <c r="CH175">
        <v>0.49999057142857151</v>
      </c>
      <c r="CI175">
        <v>0.50000942857142849</v>
      </c>
      <c r="CJ175">
        <v>0</v>
      </c>
      <c r="CK175">
        <v>797.45557142857137</v>
      </c>
      <c r="CL175">
        <v>4.9990899999999998</v>
      </c>
      <c r="CM175">
        <v>8778.9071428571424</v>
      </c>
      <c r="CN175">
        <v>9557.7585714285706</v>
      </c>
      <c r="CO175">
        <v>45.936999999999998</v>
      </c>
      <c r="CP175">
        <v>49.061999999999998</v>
      </c>
      <c r="CQ175">
        <v>46.811999999999998</v>
      </c>
      <c r="CR175">
        <v>47.686999999999998</v>
      </c>
      <c r="CS175">
        <v>47.436999999999998</v>
      </c>
      <c r="CT175">
        <v>597.48571428571427</v>
      </c>
      <c r="CU175">
        <v>597.50714285714275</v>
      </c>
      <c r="CV175">
        <v>0</v>
      </c>
      <c r="CW175">
        <v>1665506766.9000001</v>
      </c>
      <c r="CX175">
        <v>0</v>
      </c>
      <c r="CY175">
        <v>1665503463</v>
      </c>
      <c r="CZ175" t="s">
        <v>356</v>
      </c>
      <c r="DA175">
        <v>1665503462</v>
      </c>
      <c r="DB175">
        <v>1665503463</v>
      </c>
      <c r="DC175">
        <v>5</v>
      </c>
      <c r="DD175">
        <v>8.5000000000000006E-2</v>
      </c>
      <c r="DE175">
        <v>-1E-3</v>
      </c>
      <c r="DF175">
        <v>-3.5999999999999997E-2</v>
      </c>
      <c r="DG175">
        <v>0.21</v>
      </c>
      <c r="DH175">
        <v>415</v>
      </c>
      <c r="DI175">
        <v>36</v>
      </c>
      <c r="DJ175">
        <v>0.25</v>
      </c>
      <c r="DK175">
        <v>0.11</v>
      </c>
      <c r="DL175">
        <v>-17.258395</v>
      </c>
      <c r="DM175">
        <v>-0.7785748592870203</v>
      </c>
      <c r="DN175">
        <v>0.105613694542895</v>
      </c>
      <c r="DO175">
        <v>0</v>
      </c>
      <c r="DP175">
        <v>0.37954497500000001</v>
      </c>
      <c r="DQ175">
        <v>-0.41391461538461599</v>
      </c>
      <c r="DR175">
        <v>5.1777064934914713E-2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363</v>
      </c>
      <c r="EA175">
        <v>3.2937599999999998</v>
      </c>
      <c r="EB175">
        <v>2.6253299999999999</v>
      </c>
      <c r="EC175">
        <v>0.19051100000000001</v>
      </c>
      <c r="ED175">
        <v>0.191247</v>
      </c>
      <c r="EE175">
        <v>0.15357599999999999</v>
      </c>
      <c r="EF175">
        <v>0.151033</v>
      </c>
      <c r="EG175">
        <v>24393.1</v>
      </c>
      <c r="EH175">
        <v>24888.1</v>
      </c>
      <c r="EI175">
        <v>28054.5</v>
      </c>
      <c r="EJ175">
        <v>29645.4</v>
      </c>
      <c r="EK175">
        <v>32614.9</v>
      </c>
      <c r="EL175">
        <v>34988.400000000001</v>
      </c>
      <c r="EM175">
        <v>39527</v>
      </c>
      <c r="EN175">
        <v>42431.7</v>
      </c>
      <c r="EO175">
        <v>2.19455</v>
      </c>
      <c r="EP175">
        <v>2.14113</v>
      </c>
      <c r="EQ175">
        <v>9.4082200000000005E-2</v>
      </c>
      <c r="ER175">
        <v>0</v>
      </c>
      <c r="ES175">
        <v>34.608499999999999</v>
      </c>
      <c r="ET175">
        <v>999.9</v>
      </c>
      <c r="EU175">
        <v>73.8</v>
      </c>
      <c r="EV175">
        <v>36.1</v>
      </c>
      <c r="EW175">
        <v>43.725099999999998</v>
      </c>
      <c r="EX175">
        <v>57.319099999999999</v>
      </c>
      <c r="EY175">
        <v>-2.2836500000000002</v>
      </c>
      <c r="EZ175">
        <v>2</v>
      </c>
      <c r="FA175">
        <v>0.71796700000000002</v>
      </c>
      <c r="FB175">
        <v>2.1269900000000002</v>
      </c>
      <c r="FC175">
        <v>20.254100000000001</v>
      </c>
      <c r="FD175">
        <v>5.2175900000000004</v>
      </c>
      <c r="FE175">
        <v>12.009399999999999</v>
      </c>
      <c r="FF175">
        <v>4.9859999999999998</v>
      </c>
      <c r="FG175">
        <v>3.2845800000000001</v>
      </c>
      <c r="FH175">
        <v>6418.8</v>
      </c>
      <c r="FI175">
        <v>9999</v>
      </c>
      <c r="FJ175">
        <v>9999</v>
      </c>
      <c r="FK175">
        <v>490.7</v>
      </c>
      <c r="FL175">
        <v>1.8657900000000001</v>
      </c>
      <c r="FM175">
        <v>1.8621700000000001</v>
      </c>
      <c r="FN175">
        <v>1.8641799999999999</v>
      </c>
      <c r="FO175">
        <v>1.86032</v>
      </c>
      <c r="FP175">
        <v>1.86097</v>
      </c>
      <c r="FQ175">
        <v>1.86008</v>
      </c>
      <c r="FR175">
        <v>1.86182</v>
      </c>
      <c r="FS175">
        <v>1.8583700000000001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0.42</v>
      </c>
      <c r="GH175">
        <v>0.2102</v>
      </c>
      <c r="GI175">
        <v>-0.38878066965608271</v>
      </c>
      <c r="GJ175">
        <v>8.4540356221501391E-4</v>
      </c>
      <c r="GK175">
        <v>6.8779579211309249E-8</v>
      </c>
      <c r="GL175">
        <v>-1.3381725072044801E-10</v>
      </c>
      <c r="GM175">
        <v>0.21020000000000039</v>
      </c>
      <c r="GN175">
        <v>0</v>
      </c>
      <c r="GO175">
        <v>0</v>
      </c>
      <c r="GP175">
        <v>0</v>
      </c>
      <c r="GQ175">
        <v>1</v>
      </c>
      <c r="GR175">
        <v>2082</v>
      </c>
      <c r="GS175">
        <v>3</v>
      </c>
      <c r="GT175">
        <v>35</v>
      </c>
      <c r="GU175">
        <v>55</v>
      </c>
      <c r="GV175">
        <v>55</v>
      </c>
      <c r="GW175">
        <v>2.9223599999999998</v>
      </c>
      <c r="GX175">
        <v>2.5695800000000002</v>
      </c>
      <c r="GY175">
        <v>2.04834</v>
      </c>
      <c r="GZ175">
        <v>2.6257299999999999</v>
      </c>
      <c r="HA175">
        <v>2.1972700000000001</v>
      </c>
      <c r="HB175">
        <v>2.3535200000000001</v>
      </c>
      <c r="HC175">
        <v>41.118699999999997</v>
      </c>
      <c r="HD175">
        <v>14.0007</v>
      </c>
      <c r="HE175">
        <v>18</v>
      </c>
      <c r="HF175">
        <v>710.82899999999995</v>
      </c>
      <c r="HG175">
        <v>739.92899999999997</v>
      </c>
      <c r="HH175">
        <v>31.001999999999999</v>
      </c>
      <c r="HI175">
        <v>36.215499999999999</v>
      </c>
      <c r="HJ175">
        <v>30.001000000000001</v>
      </c>
      <c r="HK175">
        <v>35.923999999999999</v>
      </c>
      <c r="HL175">
        <v>35.889600000000002</v>
      </c>
      <c r="HM175">
        <v>58.453699999999998</v>
      </c>
      <c r="HN175">
        <v>13.2113</v>
      </c>
      <c r="HO175">
        <v>100</v>
      </c>
      <c r="HP175">
        <v>31</v>
      </c>
      <c r="HQ175">
        <v>1070.72</v>
      </c>
      <c r="HR175">
        <v>39.135300000000001</v>
      </c>
      <c r="HS175">
        <v>98.749499999999998</v>
      </c>
      <c r="HT175">
        <v>98.3399</v>
      </c>
    </row>
    <row r="176" spans="1:228" x14ac:dyDescent="0.2">
      <c r="A176">
        <v>161</v>
      </c>
      <c r="B176">
        <v>1665506766</v>
      </c>
      <c r="C176">
        <v>638.90000009536743</v>
      </c>
      <c r="D176" t="s">
        <v>681</v>
      </c>
      <c r="E176" t="s">
        <v>682</v>
      </c>
      <c r="F176">
        <v>4</v>
      </c>
      <c r="G176">
        <v>1665506763.6875</v>
      </c>
      <c r="H176">
        <f t="shared" si="68"/>
        <v>1.0895826620262831E-3</v>
      </c>
      <c r="I176">
        <f t="shared" si="69"/>
        <v>1.0895826620262832</v>
      </c>
      <c r="J176">
        <f t="shared" si="70"/>
        <v>17.080415939099584</v>
      </c>
      <c r="K176">
        <f t="shared" si="71"/>
        <v>1043.0587499999999</v>
      </c>
      <c r="L176">
        <f t="shared" si="72"/>
        <v>497.96094883247241</v>
      </c>
      <c r="M176">
        <f t="shared" si="73"/>
        <v>50.496942053306327</v>
      </c>
      <c r="N176">
        <f t="shared" si="74"/>
        <v>105.77391134874748</v>
      </c>
      <c r="O176">
        <f t="shared" si="75"/>
        <v>5.2959313774627655E-2</v>
      </c>
      <c r="P176">
        <f t="shared" si="76"/>
        <v>3.6816766082687682</v>
      </c>
      <c r="Q176">
        <f t="shared" si="77"/>
        <v>5.2539713339158314E-2</v>
      </c>
      <c r="R176">
        <f t="shared" si="78"/>
        <v>3.2874742979263238E-2</v>
      </c>
      <c r="S176">
        <f t="shared" si="79"/>
        <v>226.11444032270799</v>
      </c>
      <c r="T176">
        <f t="shared" si="80"/>
        <v>36.153930948182555</v>
      </c>
      <c r="U176">
        <f t="shared" si="81"/>
        <v>36.131037500000012</v>
      </c>
      <c r="V176">
        <f t="shared" si="82"/>
        <v>6.011923216367987</v>
      </c>
      <c r="W176">
        <f t="shared" si="83"/>
        <v>69.83476408948593</v>
      </c>
      <c r="X176">
        <f t="shared" si="84"/>
        <v>4.0128569504602494</v>
      </c>
      <c r="Y176">
        <f t="shared" si="85"/>
        <v>5.7462168058850951</v>
      </c>
      <c r="Z176">
        <f t="shared" si="86"/>
        <v>1.9990662659077376</v>
      </c>
      <c r="AA176">
        <f t="shared" si="87"/>
        <v>-48.050595395359089</v>
      </c>
      <c r="AB176">
        <f t="shared" si="88"/>
        <v>-162.86813803220841</v>
      </c>
      <c r="AC176">
        <f t="shared" si="89"/>
        <v>-10.403991354837734</v>
      </c>
      <c r="AD176">
        <f t="shared" si="90"/>
        <v>4.7917155403027607</v>
      </c>
      <c r="AE176">
        <f t="shared" si="91"/>
        <v>40.890021305995532</v>
      </c>
      <c r="AF176">
        <f t="shared" si="92"/>
        <v>0.95812737149132321</v>
      </c>
      <c r="AG176">
        <f t="shared" si="93"/>
        <v>17.080415939099584</v>
      </c>
      <c r="AH176">
        <v>1103.821269105232</v>
      </c>
      <c r="AI176">
        <v>1089.247454545454</v>
      </c>
      <c r="AJ176">
        <v>1.770027389185939</v>
      </c>
      <c r="AK176">
        <v>66.836007347559729</v>
      </c>
      <c r="AL176">
        <f t="shared" si="94"/>
        <v>1.0895826620262832</v>
      </c>
      <c r="AM176">
        <v>39.187715865163668</v>
      </c>
      <c r="AN176">
        <v>39.579446666666662</v>
      </c>
      <c r="AO176">
        <v>8.2359935745621119E-3</v>
      </c>
      <c r="AP176">
        <v>85.801768597711657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47005.627600841741</v>
      </c>
      <c r="AV176">
        <f t="shared" si="98"/>
        <v>1199.99</v>
      </c>
      <c r="AW176">
        <f t="shared" si="99"/>
        <v>1025.917007421092</v>
      </c>
      <c r="AX176">
        <f t="shared" si="100"/>
        <v>0.85493796400061006</v>
      </c>
      <c r="AY176">
        <f t="shared" si="101"/>
        <v>0.18843027052117767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1665506763.6875</v>
      </c>
      <c r="BF176">
        <v>1043.0587499999999</v>
      </c>
      <c r="BG176">
        <v>1060.45875</v>
      </c>
      <c r="BH176">
        <v>39.571624999999997</v>
      </c>
      <c r="BI176">
        <v>39.189387500000002</v>
      </c>
      <c r="BJ176">
        <v>1042.6424999999999</v>
      </c>
      <c r="BK176">
        <v>39.361424999999997</v>
      </c>
      <c r="BL176">
        <v>650.00800000000004</v>
      </c>
      <c r="BM176">
        <v>101.30737499999999</v>
      </c>
      <c r="BN176">
        <v>0.100059</v>
      </c>
      <c r="BO176">
        <v>35.310487500000001</v>
      </c>
      <c r="BP176">
        <v>36.131037500000012</v>
      </c>
      <c r="BQ176">
        <v>999.9</v>
      </c>
      <c r="BR176">
        <v>0</v>
      </c>
      <c r="BS176">
        <v>0</v>
      </c>
      <c r="BT176">
        <v>8991.1725000000006</v>
      </c>
      <c r="BU176">
        <v>0</v>
      </c>
      <c r="BV176">
        <v>1784.8187499999999</v>
      </c>
      <c r="BW176">
        <v>-17.401025000000001</v>
      </c>
      <c r="BX176">
        <v>1086.0337500000001</v>
      </c>
      <c r="BY176">
        <v>1103.7125000000001</v>
      </c>
      <c r="BZ176">
        <v>0.38224675000000002</v>
      </c>
      <c r="CA176">
        <v>1060.45875</v>
      </c>
      <c r="CB176">
        <v>39.189387500000002</v>
      </c>
      <c r="CC176">
        <v>4.0088962500000003</v>
      </c>
      <c r="CD176">
        <v>3.9701724999999999</v>
      </c>
      <c r="CE176">
        <v>28.944600000000001</v>
      </c>
      <c r="CF176">
        <v>28.777037499999999</v>
      </c>
      <c r="CG176">
        <v>1199.99</v>
      </c>
      <c r="CH176">
        <v>0.49998562499999999</v>
      </c>
      <c r="CI176">
        <v>0.5000143749999999</v>
      </c>
      <c r="CJ176">
        <v>0</v>
      </c>
      <c r="CK176">
        <v>797.29899999999998</v>
      </c>
      <c r="CL176">
        <v>4.9990899999999998</v>
      </c>
      <c r="CM176">
        <v>8659.8512499999997</v>
      </c>
      <c r="CN176">
        <v>9557.71875</v>
      </c>
      <c r="CO176">
        <v>45.936999999999998</v>
      </c>
      <c r="CP176">
        <v>49.061999999999998</v>
      </c>
      <c r="CQ176">
        <v>46.811999999999998</v>
      </c>
      <c r="CR176">
        <v>47.686999999999998</v>
      </c>
      <c r="CS176">
        <v>47.436999999999998</v>
      </c>
      <c r="CT176">
        <v>597.47750000000008</v>
      </c>
      <c r="CU176">
        <v>597.51374999999996</v>
      </c>
      <c r="CV176">
        <v>0</v>
      </c>
      <c r="CW176">
        <v>1665506770.5</v>
      </c>
      <c r="CX176">
        <v>0</v>
      </c>
      <c r="CY176">
        <v>1665503463</v>
      </c>
      <c r="CZ176" t="s">
        <v>356</v>
      </c>
      <c r="DA176">
        <v>1665503462</v>
      </c>
      <c r="DB176">
        <v>1665503463</v>
      </c>
      <c r="DC176">
        <v>5</v>
      </c>
      <c r="DD176">
        <v>8.5000000000000006E-2</v>
      </c>
      <c r="DE176">
        <v>-1E-3</v>
      </c>
      <c r="DF176">
        <v>-3.5999999999999997E-2</v>
      </c>
      <c r="DG176">
        <v>0.21</v>
      </c>
      <c r="DH176">
        <v>415</v>
      </c>
      <c r="DI176">
        <v>36</v>
      </c>
      <c r="DJ176">
        <v>0.25</v>
      </c>
      <c r="DK176">
        <v>0.11</v>
      </c>
      <c r="DL176">
        <v>-17.295345000000001</v>
      </c>
      <c r="DM176">
        <v>-0.96983414634140741</v>
      </c>
      <c r="DN176">
        <v>0.11603419097403971</v>
      </c>
      <c r="DO176">
        <v>0</v>
      </c>
      <c r="DP176">
        <v>0.36777945000000001</v>
      </c>
      <c r="DQ176">
        <v>-0.14763897185741121</v>
      </c>
      <c r="DR176">
        <v>4.2694517266828297E-2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363</v>
      </c>
      <c r="EA176">
        <v>3.29372</v>
      </c>
      <c r="EB176">
        <v>2.6252300000000002</v>
      </c>
      <c r="EC176">
        <v>0.19129199999999999</v>
      </c>
      <c r="ED176">
        <v>0.192024</v>
      </c>
      <c r="EE176">
        <v>0.153617</v>
      </c>
      <c r="EF176">
        <v>0.15104400000000001</v>
      </c>
      <c r="EG176">
        <v>24369</v>
      </c>
      <c r="EH176">
        <v>24863.5</v>
      </c>
      <c r="EI176">
        <v>28054</v>
      </c>
      <c r="EJ176">
        <v>29644.7</v>
      </c>
      <c r="EK176">
        <v>32612.7</v>
      </c>
      <c r="EL176">
        <v>34987</v>
      </c>
      <c r="EM176">
        <v>39526.199999999997</v>
      </c>
      <c r="EN176">
        <v>42430.400000000001</v>
      </c>
      <c r="EO176">
        <v>2.19435</v>
      </c>
      <c r="EP176">
        <v>2.1410499999999999</v>
      </c>
      <c r="EQ176">
        <v>9.4290799999999994E-2</v>
      </c>
      <c r="ER176">
        <v>0</v>
      </c>
      <c r="ES176">
        <v>34.613599999999998</v>
      </c>
      <c r="ET176">
        <v>999.9</v>
      </c>
      <c r="EU176">
        <v>73.8</v>
      </c>
      <c r="EV176">
        <v>36.1</v>
      </c>
      <c r="EW176">
        <v>43.718200000000003</v>
      </c>
      <c r="EX176">
        <v>57.469099999999997</v>
      </c>
      <c r="EY176">
        <v>-2.2315700000000001</v>
      </c>
      <c r="EZ176">
        <v>2</v>
      </c>
      <c r="FA176">
        <v>0.71877500000000005</v>
      </c>
      <c r="FB176">
        <v>2.1328299999999998</v>
      </c>
      <c r="FC176">
        <v>20.254200000000001</v>
      </c>
      <c r="FD176">
        <v>5.2178899999999997</v>
      </c>
      <c r="FE176">
        <v>12.0097</v>
      </c>
      <c r="FF176">
        <v>4.9856999999999996</v>
      </c>
      <c r="FG176">
        <v>3.2845800000000001</v>
      </c>
      <c r="FH176">
        <v>6418.8</v>
      </c>
      <c r="FI176">
        <v>9999</v>
      </c>
      <c r="FJ176">
        <v>9999</v>
      </c>
      <c r="FK176">
        <v>490.7</v>
      </c>
      <c r="FL176">
        <v>1.8657999999999999</v>
      </c>
      <c r="FM176">
        <v>1.8621799999999999</v>
      </c>
      <c r="FN176">
        <v>1.8642000000000001</v>
      </c>
      <c r="FO176">
        <v>1.8603400000000001</v>
      </c>
      <c r="FP176">
        <v>1.861</v>
      </c>
      <c r="FQ176">
        <v>1.86008</v>
      </c>
      <c r="FR176">
        <v>1.86182</v>
      </c>
      <c r="FS176">
        <v>1.8583700000000001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0.41</v>
      </c>
      <c r="GH176">
        <v>0.2102</v>
      </c>
      <c r="GI176">
        <v>-0.38878066965608271</v>
      </c>
      <c r="GJ176">
        <v>8.4540356221501391E-4</v>
      </c>
      <c r="GK176">
        <v>6.8779579211309249E-8</v>
      </c>
      <c r="GL176">
        <v>-1.3381725072044801E-10</v>
      </c>
      <c r="GM176">
        <v>0.21020000000000039</v>
      </c>
      <c r="GN176">
        <v>0</v>
      </c>
      <c r="GO176">
        <v>0</v>
      </c>
      <c r="GP176">
        <v>0</v>
      </c>
      <c r="GQ176">
        <v>1</v>
      </c>
      <c r="GR176">
        <v>2082</v>
      </c>
      <c r="GS176">
        <v>3</v>
      </c>
      <c r="GT176">
        <v>35</v>
      </c>
      <c r="GU176">
        <v>55.1</v>
      </c>
      <c r="GV176">
        <v>55</v>
      </c>
      <c r="GW176">
        <v>2.9370099999999999</v>
      </c>
      <c r="GX176">
        <v>2.5769000000000002</v>
      </c>
      <c r="GY176">
        <v>2.04834</v>
      </c>
      <c r="GZ176">
        <v>2.6257299999999999</v>
      </c>
      <c r="HA176">
        <v>2.1972700000000001</v>
      </c>
      <c r="HB176">
        <v>2.36694</v>
      </c>
      <c r="HC176">
        <v>41.118699999999997</v>
      </c>
      <c r="HD176">
        <v>14.009499999999999</v>
      </c>
      <c r="HE176">
        <v>18</v>
      </c>
      <c r="HF176">
        <v>710.74900000000002</v>
      </c>
      <c r="HG176">
        <v>739.93499999999995</v>
      </c>
      <c r="HH176">
        <v>31.001799999999999</v>
      </c>
      <c r="HI176">
        <v>36.223300000000002</v>
      </c>
      <c r="HJ176">
        <v>30.001000000000001</v>
      </c>
      <c r="HK176">
        <v>35.932299999999998</v>
      </c>
      <c r="HL176">
        <v>35.8962</v>
      </c>
      <c r="HM176">
        <v>58.744999999999997</v>
      </c>
      <c r="HN176">
        <v>13.2113</v>
      </c>
      <c r="HO176">
        <v>100</v>
      </c>
      <c r="HP176">
        <v>31</v>
      </c>
      <c r="HQ176">
        <v>1077.43</v>
      </c>
      <c r="HR176">
        <v>39.134399999999999</v>
      </c>
      <c r="HS176">
        <v>98.747600000000006</v>
      </c>
      <c r="HT176">
        <v>98.337299999999999</v>
      </c>
    </row>
    <row r="177" spans="1:228" x14ac:dyDescent="0.2">
      <c r="A177">
        <v>162</v>
      </c>
      <c r="B177">
        <v>1665506770</v>
      </c>
      <c r="C177">
        <v>642.90000009536743</v>
      </c>
      <c r="D177" t="s">
        <v>683</v>
      </c>
      <c r="E177" t="s">
        <v>684</v>
      </c>
      <c r="F177">
        <v>4</v>
      </c>
      <c r="G177">
        <v>1665506768</v>
      </c>
      <c r="H177">
        <f t="shared" si="68"/>
        <v>1.0309914484236996E-3</v>
      </c>
      <c r="I177">
        <f t="shared" si="69"/>
        <v>1.0309914484236997</v>
      </c>
      <c r="J177">
        <f t="shared" si="70"/>
        <v>17.842965496051434</v>
      </c>
      <c r="K177">
        <f t="shared" si="71"/>
        <v>1050.3</v>
      </c>
      <c r="L177">
        <f t="shared" si="72"/>
        <v>451.5978383476687</v>
      </c>
      <c r="M177">
        <f t="shared" si="73"/>
        <v>45.795309272947073</v>
      </c>
      <c r="N177">
        <f t="shared" si="74"/>
        <v>106.50806811955285</v>
      </c>
      <c r="O177">
        <f t="shared" si="75"/>
        <v>5.0074634282898635E-2</v>
      </c>
      <c r="P177">
        <f t="shared" si="76"/>
        <v>3.6880393679115966</v>
      </c>
      <c r="Q177">
        <f t="shared" si="77"/>
        <v>4.9699967443464395E-2</v>
      </c>
      <c r="R177">
        <f t="shared" si="78"/>
        <v>3.109590811989376E-2</v>
      </c>
      <c r="S177">
        <f t="shared" si="79"/>
        <v>226.11552223575427</v>
      </c>
      <c r="T177">
        <f t="shared" si="80"/>
        <v>36.171867533877339</v>
      </c>
      <c r="U177">
        <f t="shared" si="81"/>
        <v>36.138371428571418</v>
      </c>
      <c r="V177">
        <f t="shared" si="82"/>
        <v>6.0143453630072461</v>
      </c>
      <c r="W177">
        <f t="shared" si="83"/>
        <v>69.84027595250619</v>
      </c>
      <c r="X177">
        <f t="shared" si="84"/>
        <v>4.0147447103432663</v>
      </c>
      <c r="Y177">
        <f t="shared" si="85"/>
        <v>5.7484662762120697</v>
      </c>
      <c r="Z177">
        <f t="shared" si="86"/>
        <v>1.9996006526639798</v>
      </c>
      <c r="AA177">
        <f t="shared" si="87"/>
        <v>-45.466722875485154</v>
      </c>
      <c r="AB177">
        <f t="shared" si="88"/>
        <v>-163.19931795305612</v>
      </c>
      <c r="AC177">
        <f t="shared" si="89"/>
        <v>-10.407890256543521</v>
      </c>
      <c r="AD177">
        <f t="shared" si="90"/>
        <v>7.0415911506694897</v>
      </c>
      <c r="AE177">
        <f t="shared" si="91"/>
        <v>41.048268814316828</v>
      </c>
      <c r="AF177">
        <f t="shared" si="92"/>
        <v>0.99012136593492805</v>
      </c>
      <c r="AG177">
        <f t="shared" si="93"/>
        <v>17.842965496051434</v>
      </c>
      <c r="AH177">
        <v>1110.926655561278</v>
      </c>
      <c r="AI177">
        <v>1096.186909090909</v>
      </c>
      <c r="AJ177">
        <v>1.7296874303182721</v>
      </c>
      <c r="AK177">
        <v>66.836007347559729</v>
      </c>
      <c r="AL177">
        <f t="shared" si="94"/>
        <v>1.0309914484236997</v>
      </c>
      <c r="AM177">
        <v>39.193505012229153</v>
      </c>
      <c r="AN177">
        <v>39.59712424242425</v>
      </c>
      <c r="AO177">
        <v>1.473338003482442E-3</v>
      </c>
      <c r="AP177">
        <v>85.801768597711657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47117.524687981917</v>
      </c>
      <c r="AV177">
        <f t="shared" si="98"/>
        <v>1199.994285714286</v>
      </c>
      <c r="AW177">
        <f t="shared" si="99"/>
        <v>1025.9208135936551</v>
      </c>
      <c r="AX177">
        <f t="shared" si="100"/>
        <v>0.85493808246177183</v>
      </c>
      <c r="AY177">
        <f t="shared" si="101"/>
        <v>0.1884304991512197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1665506768</v>
      </c>
      <c r="BF177">
        <v>1050.3</v>
      </c>
      <c r="BG177">
        <v>1067.782857142857</v>
      </c>
      <c r="BH177">
        <v>39.590299999999999</v>
      </c>
      <c r="BI177">
        <v>39.195300000000003</v>
      </c>
      <c r="BJ177">
        <v>1049.8800000000001</v>
      </c>
      <c r="BK177">
        <v>39.380100000000013</v>
      </c>
      <c r="BL177">
        <v>649.9974285714286</v>
      </c>
      <c r="BM177">
        <v>101.3072857142857</v>
      </c>
      <c r="BN177">
        <v>9.9996128571428589E-2</v>
      </c>
      <c r="BO177">
        <v>35.317571428571434</v>
      </c>
      <c r="BP177">
        <v>36.138371428571418</v>
      </c>
      <c r="BQ177">
        <v>999.89999999999986</v>
      </c>
      <c r="BR177">
        <v>0</v>
      </c>
      <c r="BS177">
        <v>0</v>
      </c>
      <c r="BT177">
        <v>9013.1257142857139</v>
      </c>
      <c r="BU177">
        <v>0</v>
      </c>
      <c r="BV177">
        <v>691.32814285714289</v>
      </c>
      <c r="BW177">
        <v>-17.48377142857143</v>
      </c>
      <c r="BX177">
        <v>1093.5942857142859</v>
      </c>
      <c r="BY177">
        <v>1111.3414285714291</v>
      </c>
      <c r="BZ177">
        <v>0.39500099999999999</v>
      </c>
      <c r="CA177">
        <v>1067.782857142857</v>
      </c>
      <c r="CB177">
        <v>39.195300000000003</v>
      </c>
      <c r="CC177">
        <v>4.0107900000000001</v>
      </c>
      <c r="CD177">
        <v>3.9707728571428569</v>
      </c>
      <c r="CE177">
        <v>28.952742857142859</v>
      </c>
      <c r="CF177">
        <v>28.779628571428571</v>
      </c>
      <c r="CG177">
        <v>1199.994285714286</v>
      </c>
      <c r="CH177">
        <v>0.49998199999999998</v>
      </c>
      <c r="CI177">
        <v>0.50001799999999996</v>
      </c>
      <c r="CJ177">
        <v>0</v>
      </c>
      <c r="CK177">
        <v>796.98428571428565</v>
      </c>
      <c r="CL177">
        <v>4.9990899999999998</v>
      </c>
      <c r="CM177">
        <v>8565.982857142857</v>
      </c>
      <c r="CN177">
        <v>9557.7414285714294</v>
      </c>
      <c r="CO177">
        <v>45.936999999999998</v>
      </c>
      <c r="CP177">
        <v>49.061999999999998</v>
      </c>
      <c r="CQ177">
        <v>46.811999999999998</v>
      </c>
      <c r="CR177">
        <v>47.686999999999998</v>
      </c>
      <c r="CS177">
        <v>47.436999999999998</v>
      </c>
      <c r="CT177">
        <v>597.47428571428566</v>
      </c>
      <c r="CU177">
        <v>597.51999999999987</v>
      </c>
      <c r="CV177">
        <v>0</v>
      </c>
      <c r="CW177">
        <v>1665506774.7</v>
      </c>
      <c r="CX177">
        <v>0</v>
      </c>
      <c r="CY177">
        <v>1665503463</v>
      </c>
      <c r="CZ177" t="s">
        <v>356</v>
      </c>
      <c r="DA177">
        <v>1665503462</v>
      </c>
      <c r="DB177">
        <v>1665503463</v>
      </c>
      <c r="DC177">
        <v>5</v>
      </c>
      <c r="DD177">
        <v>8.5000000000000006E-2</v>
      </c>
      <c r="DE177">
        <v>-1E-3</v>
      </c>
      <c r="DF177">
        <v>-3.5999999999999997E-2</v>
      </c>
      <c r="DG177">
        <v>0.21</v>
      </c>
      <c r="DH177">
        <v>415</v>
      </c>
      <c r="DI177">
        <v>36</v>
      </c>
      <c r="DJ177">
        <v>0.25</v>
      </c>
      <c r="DK177">
        <v>0.11</v>
      </c>
      <c r="DL177">
        <v>-17.3486625</v>
      </c>
      <c r="DM177">
        <v>-1.067282926829219</v>
      </c>
      <c r="DN177">
        <v>0.1221691628184048</v>
      </c>
      <c r="DO177">
        <v>0</v>
      </c>
      <c r="DP177">
        <v>0.35895804999999997</v>
      </c>
      <c r="DQ177">
        <v>0.224421005628517</v>
      </c>
      <c r="DR177">
        <v>3.0160080492225141E-2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363</v>
      </c>
      <c r="EA177">
        <v>3.2938200000000002</v>
      </c>
      <c r="EB177">
        <v>2.6254900000000001</v>
      </c>
      <c r="EC177">
        <v>0.19206200000000001</v>
      </c>
      <c r="ED177">
        <v>0.19278999999999999</v>
      </c>
      <c r="EE177">
        <v>0.15366199999999999</v>
      </c>
      <c r="EF177">
        <v>0.15105399999999999</v>
      </c>
      <c r="EG177">
        <v>24345.3</v>
      </c>
      <c r="EH177">
        <v>24839.8</v>
      </c>
      <c r="EI177">
        <v>28053.7</v>
      </c>
      <c r="EJ177">
        <v>29644.7</v>
      </c>
      <c r="EK177">
        <v>32610.799999999999</v>
      </c>
      <c r="EL177">
        <v>34986.699999999997</v>
      </c>
      <c r="EM177">
        <v>39526</v>
      </c>
      <c r="EN177">
        <v>42430.5</v>
      </c>
      <c r="EO177">
        <v>2.1942200000000001</v>
      </c>
      <c r="EP177">
        <v>2.1408800000000001</v>
      </c>
      <c r="EQ177">
        <v>9.4365299999999999E-2</v>
      </c>
      <c r="ER177">
        <v>0</v>
      </c>
      <c r="ES177">
        <v>34.617899999999999</v>
      </c>
      <c r="ET177">
        <v>999.9</v>
      </c>
      <c r="EU177">
        <v>73.8</v>
      </c>
      <c r="EV177">
        <v>36.1</v>
      </c>
      <c r="EW177">
        <v>43.716200000000001</v>
      </c>
      <c r="EX177">
        <v>57.559100000000001</v>
      </c>
      <c r="EY177">
        <v>-2.26362</v>
      </c>
      <c r="EZ177">
        <v>2</v>
      </c>
      <c r="FA177">
        <v>0.71922299999999995</v>
      </c>
      <c r="FB177">
        <v>2.1362899999999998</v>
      </c>
      <c r="FC177">
        <v>20.254000000000001</v>
      </c>
      <c r="FD177">
        <v>5.2183400000000004</v>
      </c>
      <c r="FE177">
        <v>12.0092</v>
      </c>
      <c r="FF177">
        <v>4.9862500000000001</v>
      </c>
      <c r="FG177">
        <v>3.2846500000000001</v>
      </c>
      <c r="FH177">
        <v>6419.2</v>
      </c>
      <c r="FI177">
        <v>9999</v>
      </c>
      <c r="FJ177">
        <v>9999</v>
      </c>
      <c r="FK177">
        <v>490.7</v>
      </c>
      <c r="FL177">
        <v>1.86582</v>
      </c>
      <c r="FM177">
        <v>1.8621700000000001</v>
      </c>
      <c r="FN177">
        <v>1.8642000000000001</v>
      </c>
      <c r="FO177">
        <v>1.8603499999999999</v>
      </c>
      <c r="FP177">
        <v>1.8609899999999999</v>
      </c>
      <c r="FQ177">
        <v>1.86008</v>
      </c>
      <c r="FR177">
        <v>1.86182</v>
      </c>
      <c r="FS177">
        <v>1.8583700000000001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0.42</v>
      </c>
      <c r="GH177">
        <v>0.2102</v>
      </c>
      <c r="GI177">
        <v>-0.38878066965608271</v>
      </c>
      <c r="GJ177">
        <v>8.4540356221501391E-4</v>
      </c>
      <c r="GK177">
        <v>6.8779579211309249E-8</v>
      </c>
      <c r="GL177">
        <v>-1.3381725072044801E-10</v>
      </c>
      <c r="GM177">
        <v>0.21020000000000039</v>
      </c>
      <c r="GN177">
        <v>0</v>
      </c>
      <c r="GO177">
        <v>0</v>
      </c>
      <c r="GP177">
        <v>0</v>
      </c>
      <c r="GQ177">
        <v>1</v>
      </c>
      <c r="GR177">
        <v>2082</v>
      </c>
      <c r="GS177">
        <v>3</v>
      </c>
      <c r="GT177">
        <v>35</v>
      </c>
      <c r="GU177">
        <v>55.1</v>
      </c>
      <c r="GV177">
        <v>55.1</v>
      </c>
      <c r="GW177">
        <v>2.9528799999999999</v>
      </c>
      <c r="GX177">
        <v>2.5732400000000002</v>
      </c>
      <c r="GY177">
        <v>2.04834</v>
      </c>
      <c r="GZ177">
        <v>2.6257299999999999</v>
      </c>
      <c r="HA177">
        <v>2.1972700000000001</v>
      </c>
      <c r="HB177">
        <v>2.3754900000000001</v>
      </c>
      <c r="HC177">
        <v>41.118699999999997</v>
      </c>
      <c r="HD177">
        <v>14.009499999999999</v>
      </c>
      <c r="HE177">
        <v>18</v>
      </c>
      <c r="HF177">
        <v>710.71400000000006</v>
      </c>
      <c r="HG177">
        <v>739.84400000000005</v>
      </c>
      <c r="HH177">
        <v>31.001300000000001</v>
      </c>
      <c r="HI177">
        <v>36.232300000000002</v>
      </c>
      <c r="HJ177">
        <v>30.000800000000002</v>
      </c>
      <c r="HK177">
        <v>35.938899999999997</v>
      </c>
      <c r="HL177">
        <v>35.902799999999999</v>
      </c>
      <c r="HM177">
        <v>59.0379</v>
      </c>
      <c r="HN177">
        <v>13.2113</v>
      </c>
      <c r="HO177">
        <v>100</v>
      </c>
      <c r="HP177">
        <v>31</v>
      </c>
      <c r="HQ177">
        <v>1084.1199999999999</v>
      </c>
      <c r="HR177">
        <v>39.134399999999999</v>
      </c>
      <c r="HS177">
        <v>98.746700000000004</v>
      </c>
      <c r="HT177">
        <v>98.337299999999999</v>
      </c>
    </row>
    <row r="178" spans="1:228" x14ac:dyDescent="0.2">
      <c r="A178">
        <v>163</v>
      </c>
      <c r="B178">
        <v>1665506773.5</v>
      </c>
      <c r="C178">
        <v>646.40000009536743</v>
      </c>
      <c r="D178" t="s">
        <v>685</v>
      </c>
      <c r="E178" t="s">
        <v>686</v>
      </c>
      <c r="F178">
        <v>4</v>
      </c>
      <c r="G178">
        <v>1665506771.428571</v>
      </c>
      <c r="H178">
        <f t="shared" si="68"/>
        <v>1.061204992840032E-3</v>
      </c>
      <c r="I178">
        <f t="shared" si="69"/>
        <v>1.061204992840032</v>
      </c>
      <c r="J178">
        <f t="shared" si="70"/>
        <v>17.898835335024543</v>
      </c>
      <c r="K178">
        <f t="shared" si="71"/>
        <v>1055.978571428572</v>
      </c>
      <c r="L178">
        <f t="shared" si="72"/>
        <v>471.56229511469951</v>
      </c>
      <c r="M178">
        <f t="shared" si="73"/>
        <v>47.819196092588108</v>
      </c>
      <c r="N178">
        <f t="shared" si="74"/>
        <v>107.08245103530093</v>
      </c>
      <c r="O178">
        <f t="shared" si="75"/>
        <v>5.156258334342561E-2</v>
      </c>
      <c r="P178">
        <f t="shared" si="76"/>
        <v>3.6868121799527094</v>
      </c>
      <c r="Q178">
        <f t="shared" si="77"/>
        <v>5.1165283705590453E-2</v>
      </c>
      <c r="R178">
        <f t="shared" si="78"/>
        <v>3.2013742755767745E-2</v>
      </c>
      <c r="S178">
        <f t="shared" si="79"/>
        <v>226.11697294991521</v>
      </c>
      <c r="T178">
        <f t="shared" si="80"/>
        <v>36.16503912993165</v>
      </c>
      <c r="U178">
        <f t="shared" si="81"/>
        <v>36.141042857142857</v>
      </c>
      <c r="V178">
        <f t="shared" si="82"/>
        <v>6.0152278553959011</v>
      </c>
      <c r="W178">
        <f t="shared" si="83"/>
        <v>69.865617946025992</v>
      </c>
      <c r="X178">
        <f t="shared" si="84"/>
        <v>4.0160239753648233</v>
      </c>
      <c r="Y178">
        <f t="shared" si="85"/>
        <v>5.7482122014112349</v>
      </c>
      <c r="Z178">
        <f t="shared" si="86"/>
        <v>1.9992038800310779</v>
      </c>
      <c r="AA178">
        <f t="shared" si="87"/>
        <v>-46.79914018424541</v>
      </c>
      <c r="AB178">
        <f t="shared" si="88"/>
        <v>-163.83500670505111</v>
      </c>
      <c r="AC178">
        <f t="shared" si="89"/>
        <v>-10.452003781253342</v>
      </c>
      <c r="AD178">
        <f t="shared" si="90"/>
        <v>5.0308222793653385</v>
      </c>
      <c r="AE178">
        <f t="shared" si="91"/>
        <v>41.097774385947879</v>
      </c>
      <c r="AF178">
        <f t="shared" si="92"/>
        <v>1.015631157474546</v>
      </c>
      <c r="AG178">
        <f t="shared" si="93"/>
        <v>17.898835335024543</v>
      </c>
      <c r="AH178">
        <v>1117.001256444097</v>
      </c>
      <c r="AI178">
        <v>1102.2407878787881</v>
      </c>
      <c r="AJ178">
        <v>1.729111935379062</v>
      </c>
      <c r="AK178">
        <v>66.836007347559729</v>
      </c>
      <c r="AL178">
        <f t="shared" si="94"/>
        <v>1.061204992840032</v>
      </c>
      <c r="AM178">
        <v>39.197698503733577</v>
      </c>
      <c r="AN178">
        <v>39.608639393939399</v>
      </c>
      <c r="AO178">
        <v>2.3742711067652302E-3</v>
      </c>
      <c r="AP178">
        <v>85.801768597711657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47095.844151450845</v>
      </c>
      <c r="AV178">
        <f t="shared" si="98"/>
        <v>1200.002857142857</v>
      </c>
      <c r="AW178">
        <f t="shared" si="99"/>
        <v>1025.928056450733</v>
      </c>
      <c r="AX178">
        <f t="shared" si="100"/>
        <v>0.85493801147558357</v>
      </c>
      <c r="AY178">
        <f t="shared" si="101"/>
        <v>0.18843036214787662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1665506771.428571</v>
      </c>
      <c r="BF178">
        <v>1055.978571428572</v>
      </c>
      <c r="BG178">
        <v>1073.494285714286</v>
      </c>
      <c r="BH178">
        <v>39.603457142857152</v>
      </c>
      <c r="BI178">
        <v>39.198314285714289</v>
      </c>
      <c r="BJ178">
        <v>1055.5542857142859</v>
      </c>
      <c r="BK178">
        <v>39.393257142857138</v>
      </c>
      <c r="BL178">
        <v>650.04314285714293</v>
      </c>
      <c r="BM178">
        <v>101.30585714285711</v>
      </c>
      <c r="BN178">
        <v>0.1000368142857143</v>
      </c>
      <c r="BO178">
        <v>35.316771428571421</v>
      </c>
      <c r="BP178">
        <v>36.141042857142857</v>
      </c>
      <c r="BQ178">
        <v>999.89999999999986</v>
      </c>
      <c r="BR178">
        <v>0</v>
      </c>
      <c r="BS178">
        <v>0</v>
      </c>
      <c r="BT178">
        <v>9009.0185714285708</v>
      </c>
      <c r="BU178">
        <v>0</v>
      </c>
      <c r="BV178">
        <v>544.15385714285708</v>
      </c>
      <c r="BW178">
        <v>-17.517399999999999</v>
      </c>
      <c r="BX178">
        <v>1099.5214285714289</v>
      </c>
      <c r="BY178">
        <v>1117.29</v>
      </c>
      <c r="BZ178">
        <v>0.40515200000000001</v>
      </c>
      <c r="CA178">
        <v>1073.494285714286</v>
      </c>
      <c r="CB178">
        <v>39.198314285714289</v>
      </c>
      <c r="CC178">
        <v>4.0120642857142856</v>
      </c>
      <c r="CD178">
        <v>3.9710214285714289</v>
      </c>
      <c r="CE178">
        <v>28.95824285714286</v>
      </c>
      <c r="CF178">
        <v>28.7807</v>
      </c>
      <c r="CG178">
        <v>1200.002857142857</v>
      </c>
      <c r="CH178">
        <v>0.49998199999999998</v>
      </c>
      <c r="CI178">
        <v>0.50001799999999996</v>
      </c>
      <c r="CJ178">
        <v>0</v>
      </c>
      <c r="CK178">
        <v>796.94057142857139</v>
      </c>
      <c r="CL178">
        <v>4.9990899999999998</v>
      </c>
      <c r="CM178">
        <v>8594.6</v>
      </c>
      <c r="CN178">
        <v>9557.824285714285</v>
      </c>
      <c r="CO178">
        <v>45.936999999999998</v>
      </c>
      <c r="CP178">
        <v>49.061999999999998</v>
      </c>
      <c r="CQ178">
        <v>46.83</v>
      </c>
      <c r="CR178">
        <v>47.686999999999998</v>
      </c>
      <c r="CS178">
        <v>47.436999999999998</v>
      </c>
      <c r="CT178">
        <v>597.48142857142864</v>
      </c>
      <c r="CU178">
        <v>597.52142857142849</v>
      </c>
      <c r="CV178">
        <v>0</v>
      </c>
      <c r="CW178">
        <v>1665506778.3</v>
      </c>
      <c r="CX178">
        <v>0</v>
      </c>
      <c r="CY178">
        <v>1665503463</v>
      </c>
      <c r="CZ178" t="s">
        <v>356</v>
      </c>
      <c r="DA178">
        <v>1665503462</v>
      </c>
      <c r="DB178">
        <v>1665503463</v>
      </c>
      <c r="DC178">
        <v>5</v>
      </c>
      <c r="DD178">
        <v>8.5000000000000006E-2</v>
      </c>
      <c r="DE178">
        <v>-1E-3</v>
      </c>
      <c r="DF178">
        <v>-3.5999999999999997E-2</v>
      </c>
      <c r="DG178">
        <v>0.21</v>
      </c>
      <c r="DH178">
        <v>415</v>
      </c>
      <c r="DI178">
        <v>36</v>
      </c>
      <c r="DJ178">
        <v>0.25</v>
      </c>
      <c r="DK178">
        <v>0.11</v>
      </c>
      <c r="DL178">
        <v>-17.415704999999999</v>
      </c>
      <c r="DM178">
        <v>-0.83838799249526208</v>
      </c>
      <c r="DN178">
        <v>0.1007280768951733</v>
      </c>
      <c r="DO178">
        <v>0</v>
      </c>
      <c r="DP178">
        <v>0.37134085</v>
      </c>
      <c r="DQ178">
        <v>0.30167416885553489</v>
      </c>
      <c r="DR178">
        <v>2.9993252873396381E-2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363</v>
      </c>
      <c r="EA178">
        <v>3.2938299999999998</v>
      </c>
      <c r="EB178">
        <v>2.6252300000000002</v>
      </c>
      <c r="EC178">
        <v>0.19273399999999999</v>
      </c>
      <c r="ED178">
        <v>0.19345499999999999</v>
      </c>
      <c r="EE178">
        <v>0.15367900000000001</v>
      </c>
      <c r="EF178">
        <v>0.151056</v>
      </c>
      <c r="EG178">
        <v>24324.7</v>
      </c>
      <c r="EH178">
        <v>24819</v>
      </c>
      <c r="EI178">
        <v>28053.4</v>
      </c>
      <c r="EJ178">
        <v>29644.400000000001</v>
      </c>
      <c r="EK178">
        <v>32609.7</v>
      </c>
      <c r="EL178">
        <v>34986.6</v>
      </c>
      <c r="EM178">
        <v>39525.5</v>
      </c>
      <c r="EN178">
        <v>42430.5</v>
      </c>
      <c r="EO178">
        <v>2.1943199999999998</v>
      </c>
      <c r="EP178">
        <v>2.1408999999999998</v>
      </c>
      <c r="EQ178">
        <v>9.4853300000000002E-2</v>
      </c>
      <c r="ER178">
        <v>0</v>
      </c>
      <c r="ES178">
        <v>34.621699999999997</v>
      </c>
      <c r="ET178">
        <v>999.9</v>
      </c>
      <c r="EU178">
        <v>73.8</v>
      </c>
      <c r="EV178">
        <v>36.1</v>
      </c>
      <c r="EW178">
        <v>43.720799999999997</v>
      </c>
      <c r="EX178">
        <v>57.079099999999997</v>
      </c>
      <c r="EY178">
        <v>-2.3918300000000001</v>
      </c>
      <c r="EZ178">
        <v>2</v>
      </c>
      <c r="FA178">
        <v>0.71997500000000003</v>
      </c>
      <c r="FB178">
        <v>2.13672</v>
      </c>
      <c r="FC178">
        <v>20.254000000000001</v>
      </c>
      <c r="FD178">
        <v>5.2178899999999997</v>
      </c>
      <c r="FE178">
        <v>12.0097</v>
      </c>
      <c r="FF178">
        <v>4.9860499999999996</v>
      </c>
      <c r="FG178">
        <v>3.2846500000000001</v>
      </c>
      <c r="FH178">
        <v>6419.2</v>
      </c>
      <c r="FI178">
        <v>9999</v>
      </c>
      <c r="FJ178">
        <v>9999</v>
      </c>
      <c r="FK178">
        <v>490.7</v>
      </c>
      <c r="FL178">
        <v>1.86581</v>
      </c>
      <c r="FM178">
        <v>1.8621700000000001</v>
      </c>
      <c r="FN178">
        <v>1.86419</v>
      </c>
      <c r="FO178">
        <v>1.8603400000000001</v>
      </c>
      <c r="FP178">
        <v>1.8609899999999999</v>
      </c>
      <c r="FQ178">
        <v>1.86009</v>
      </c>
      <c r="FR178">
        <v>1.8617999999999999</v>
      </c>
      <c r="FS178">
        <v>1.8583700000000001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0.42</v>
      </c>
      <c r="GH178">
        <v>0.2102</v>
      </c>
      <c r="GI178">
        <v>-0.38878066965608271</v>
      </c>
      <c r="GJ178">
        <v>8.4540356221501391E-4</v>
      </c>
      <c r="GK178">
        <v>6.8779579211309249E-8</v>
      </c>
      <c r="GL178">
        <v>-1.3381725072044801E-10</v>
      </c>
      <c r="GM178">
        <v>0.21020000000000039</v>
      </c>
      <c r="GN178">
        <v>0</v>
      </c>
      <c r="GO178">
        <v>0</v>
      </c>
      <c r="GP178">
        <v>0</v>
      </c>
      <c r="GQ178">
        <v>1</v>
      </c>
      <c r="GR178">
        <v>2082</v>
      </c>
      <c r="GS178">
        <v>3</v>
      </c>
      <c r="GT178">
        <v>35</v>
      </c>
      <c r="GU178">
        <v>55.2</v>
      </c>
      <c r="GV178">
        <v>55.2</v>
      </c>
      <c r="GW178">
        <v>2.96387</v>
      </c>
      <c r="GX178">
        <v>2.5695800000000002</v>
      </c>
      <c r="GY178">
        <v>2.04834</v>
      </c>
      <c r="GZ178">
        <v>2.6257299999999999</v>
      </c>
      <c r="HA178">
        <v>2.1972700000000001</v>
      </c>
      <c r="HB178">
        <v>2.3107899999999999</v>
      </c>
      <c r="HC178">
        <v>41.118699999999997</v>
      </c>
      <c r="HD178">
        <v>14.0007</v>
      </c>
      <c r="HE178">
        <v>18</v>
      </c>
      <c r="HF178">
        <v>710.86</v>
      </c>
      <c r="HG178">
        <v>739.93399999999997</v>
      </c>
      <c r="HH178">
        <v>31.000699999999998</v>
      </c>
      <c r="HI178">
        <v>36.239100000000001</v>
      </c>
      <c r="HJ178">
        <v>30.001000000000001</v>
      </c>
      <c r="HK178">
        <v>35.944600000000001</v>
      </c>
      <c r="HL178">
        <v>35.908499999999997</v>
      </c>
      <c r="HM178">
        <v>59.268099999999997</v>
      </c>
      <c r="HN178">
        <v>13.2113</v>
      </c>
      <c r="HO178">
        <v>100</v>
      </c>
      <c r="HP178">
        <v>31</v>
      </c>
      <c r="HQ178">
        <v>1090.8</v>
      </c>
      <c r="HR178">
        <v>39.134399999999999</v>
      </c>
      <c r="HS178">
        <v>98.745500000000007</v>
      </c>
      <c r="HT178">
        <v>98.337000000000003</v>
      </c>
    </row>
    <row r="179" spans="1:228" x14ac:dyDescent="0.2">
      <c r="A179">
        <v>164</v>
      </c>
      <c r="B179">
        <v>1665506777.5</v>
      </c>
      <c r="C179">
        <v>650.40000009536743</v>
      </c>
      <c r="D179" t="s">
        <v>687</v>
      </c>
      <c r="E179" t="s">
        <v>688</v>
      </c>
      <c r="F179">
        <v>4</v>
      </c>
      <c r="G179">
        <v>1665506775.5</v>
      </c>
      <c r="H179">
        <f t="shared" si="68"/>
        <v>1.0386051070304606E-3</v>
      </c>
      <c r="I179">
        <f t="shared" si="69"/>
        <v>1.0386051070304607</v>
      </c>
      <c r="J179">
        <f t="shared" si="70"/>
        <v>18.049070538988769</v>
      </c>
      <c r="K179">
        <f t="shared" si="71"/>
        <v>1062.75</v>
      </c>
      <c r="L179">
        <f t="shared" si="72"/>
        <v>460.44788450092892</v>
      </c>
      <c r="M179">
        <f t="shared" si="73"/>
        <v>46.691891954718365</v>
      </c>
      <c r="N179">
        <f t="shared" si="74"/>
        <v>107.76856587941785</v>
      </c>
      <c r="O179">
        <f t="shared" si="75"/>
        <v>5.0374517392046618E-2</v>
      </c>
      <c r="P179">
        <f t="shared" si="76"/>
        <v>3.6729120347230717</v>
      </c>
      <c r="Q179">
        <f t="shared" si="77"/>
        <v>4.9993819059209958E-2</v>
      </c>
      <c r="R179">
        <f t="shared" si="78"/>
        <v>3.1280101140451926E-2</v>
      </c>
      <c r="S179">
        <f t="shared" si="79"/>
        <v>226.11809190652244</v>
      </c>
      <c r="T179">
        <f t="shared" si="80"/>
        <v>36.169723815823858</v>
      </c>
      <c r="U179">
        <f t="shared" si="81"/>
        <v>36.152914285714289</v>
      </c>
      <c r="V179">
        <f t="shared" si="82"/>
        <v>6.0191508800257258</v>
      </c>
      <c r="W179">
        <f t="shared" si="83"/>
        <v>69.889823528604339</v>
      </c>
      <c r="X179">
        <f t="shared" si="84"/>
        <v>4.0167336756782239</v>
      </c>
      <c r="Y179">
        <f t="shared" si="85"/>
        <v>5.7472368263088613</v>
      </c>
      <c r="Z179">
        <f t="shared" si="86"/>
        <v>2.0024172043475019</v>
      </c>
      <c r="AA179">
        <f t="shared" si="87"/>
        <v>-45.802485220043316</v>
      </c>
      <c r="AB179">
        <f t="shared" si="88"/>
        <v>-166.17620578244896</v>
      </c>
      <c r="AC179">
        <f t="shared" si="89"/>
        <v>-10.64193928473331</v>
      </c>
      <c r="AD179">
        <f t="shared" si="90"/>
        <v>3.497461619296871</v>
      </c>
      <c r="AE179">
        <f t="shared" si="91"/>
        <v>41.222182232539453</v>
      </c>
      <c r="AF179">
        <f t="shared" si="92"/>
        <v>1.02567744646946</v>
      </c>
      <c r="AG179">
        <f t="shared" si="93"/>
        <v>18.049070538988769</v>
      </c>
      <c r="AH179">
        <v>1123.974814035018</v>
      </c>
      <c r="AI179">
        <v>1109.168848484848</v>
      </c>
      <c r="AJ179">
        <v>1.724094531579653</v>
      </c>
      <c r="AK179">
        <v>66.836007347559729</v>
      </c>
      <c r="AL179">
        <f t="shared" si="94"/>
        <v>1.0386051070304607</v>
      </c>
      <c r="AM179">
        <v>39.200179868173407</v>
      </c>
      <c r="AN179">
        <v>39.611347878787868</v>
      </c>
      <c r="AO179">
        <v>6.0608585211873139E-4</v>
      </c>
      <c r="AP179">
        <v>85.801768597711657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46849.548943945963</v>
      </c>
      <c r="AV179">
        <f t="shared" si="98"/>
        <v>1200.008571428571</v>
      </c>
      <c r="AW179">
        <f t="shared" si="99"/>
        <v>1025.9329636821356</v>
      </c>
      <c r="AX179">
        <f t="shared" si="100"/>
        <v>0.85493802970156785</v>
      </c>
      <c r="AY179">
        <f t="shared" si="101"/>
        <v>0.18843039732402597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1665506775.5</v>
      </c>
      <c r="BF179">
        <v>1062.75</v>
      </c>
      <c r="BG179">
        <v>1080.325714285714</v>
      </c>
      <c r="BH179">
        <v>39.610657142857143</v>
      </c>
      <c r="BI179">
        <v>39.20148571428571</v>
      </c>
      <c r="BJ179">
        <v>1062.3228571428569</v>
      </c>
      <c r="BK179">
        <v>39.400457142857142</v>
      </c>
      <c r="BL179">
        <v>650.00485714285708</v>
      </c>
      <c r="BM179">
        <v>101.3052857142857</v>
      </c>
      <c r="BN179">
        <v>0.10009267142857139</v>
      </c>
      <c r="BO179">
        <v>35.313699999999997</v>
      </c>
      <c r="BP179">
        <v>36.152914285714289</v>
      </c>
      <c r="BQ179">
        <v>999.89999999999986</v>
      </c>
      <c r="BR179">
        <v>0</v>
      </c>
      <c r="BS179">
        <v>0</v>
      </c>
      <c r="BT179">
        <v>8961.1614285714277</v>
      </c>
      <c r="BU179">
        <v>0</v>
      </c>
      <c r="BV179">
        <v>766.9404285714287</v>
      </c>
      <c r="BW179">
        <v>-17.57571428571428</v>
      </c>
      <c r="BX179">
        <v>1106.5828571428569</v>
      </c>
      <c r="BY179">
        <v>1124.4057142857141</v>
      </c>
      <c r="BZ179">
        <v>0.40918128571428569</v>
      </c>
      <c r="CA179">
        <v>1080.325714285714</v>
      </c>
      <c r="CB179">
        <v>39.20148571428571</v>
      </c>
      <c r="CC179">
        <v>4.0127700000000006</v>
      </c>
      <c r="CD179">
        <v>3.9713171428571421</v>
      </c>
      <c r="CE179">
        <v>28.961271428571429</v>
      </c>
      <c r="CF179">
        <v>28.781985714285721</v>
      </c>
      <c r="CG179">
        <v>1200.008571428571</v>
      </c>
      <c r="CH179">
        <v>0.49998414285714288</v>
      </c>
      <c r="CI179">
        <v>0.5000159999999999</v>
      </c>
      <c r="CJ179">
        <v>0</v>
      </c>
      <c r="CK179">
        <v>796.60442857142857</v>
      </c>
      <c r="CL179">
        <v>4.9990899999999998</v>
      </c>
      <c r="CM179">
        <v>8603.27</v>
      </c>
      <c r="CN179">
        <v>9557.8657142857137</v>
      </c>
      <c r="CO179">
        <v>45.973000000000013</v>
      </c>
      <c r="CP179">
        <v>49.061999999999998</v>
      </c>
      <c r="CQ179">
        <v>46.857000000000014</v>
      </c>
      <c r="CR179">
        <v>47.686999999999998</v>
      </c>
      <c r="CS179">
        <v>47.454999999999998</v>
      </c>
      <c r="CT179">
        <v>597.48428571428576</v>
      </c>
      <c r="CU179">
        <v>597.52571428571423</v>
      </c>
      <c r="CV179">
        <v>0</v>
      </c>
      <c r="CW179">
        <v>1665506782.5</v>
      </c>
      <c r="CX179">
        <v>0</v>
      </c>
      <c r="CY179">
        <v>1665503463</v>
      </c>
      <c r="CZ179" t="s">
        <v>356</v>
      </c>
      <c r="DA179">
        <v>1665503462</v>
      </c>
      <c r="DB179">
        <v>1665503463</v>
      </c>
      <c r="DC179">
        <v>5</v>
      </c>
      <c r="DD179">
        <v>8.5000000000000006E-2</v>
      </c>
      <c r="DE179">
        <v>-1E-3</v>
      </c>
      <c r="DF179">
        <v>-3.5999999999999997E-2</v>
      </c>
      <c r="DG179">
        <v>0.21</v>
      </c>
      <c r="DH179">
        <v>415</v>
      </c>
      <c r="DI179">
        <v>36</v>
      </c>
      <c r="DJ179">
        <v>0.25</v>
      </c>
      <c r="DK179">
        <v>0.11</v>
      </c>
      <c r="DL179">
        <v>-17.4801875</v>
      </c>
      <c r="DM179">
        <v>-0.54733846153843946</v>
      </c>
      <c r="DN179">
        <v>6.8454770423616237E-2</v>
      </c>
      <c r="DO179">
        <v>0</v>
      </c>
      <c r="DP179">
        <v>0.38864225000000002</v>
      </c>
      <c r="DQ179">
        <v>0.19471028893058101</v>
      </c>
      <c r="DR179">
        <v>1.9635804058848731E-2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363</v>
      </c>
      <c r="EA179">
        <v>3.29372</v>
      </c>
      <c r="EB179">
        <v>2.6251199999999999</v>
      </c>
      <c r="EC179">
        <v>0.193495</v>
      </c>
      <c r="ED179">
        <v>0.194217</v>
      </c>
      <c r="EE179">
        <v>0.15369099999999999</v>
      </c>
      <c r="EF179">
        <v>0.151065</v>
      </c>
      <c r="EG179">
        <v>24301.1</v>
      </c>
      <c r="EH179">
        <v>24795</v>
      </c>
      <c r="EI179">
        <v>28052.799999999999</v>
      </c>
      <c r="EJ179">
        <v>29644</v>
      </c>
      <c r="EK179">
        <v>32609.200000000001</v>
      </c>
      <c r="EL179">
        <v>34985.5</v>
      </c>
      <c r="EM179">
        <v>39525.300000000003</v>
      </c>
      <c r="EN179">
        <v>42429.5</v>
      </c>
      <c r="EO179">
        <v>2.19428</v>
      </c>
      <c r="EP179">
        <v>2.1408299999999998</v>
      </c>
      <c r="EQ179">
        <v>9.4268500000000005E-2</v>
      </c>
      <c r="ER179">
        <v>0</v>
      </c>
      <c r="ES179">
        <v>34.624899999999997</v>
      </c>
      <c r="ET179">
        <v>999.9</v>
      </c>
      <c r="EU179">
        <v>73.8</v>
      </c>
      <c r="EV179">
        <v>36.1</v>
      </c>
      <c r="EW179">
        <v>43.719900000000003</v>
      </c>
      <c r="EX179">
        <v>57.709099999999999</v>
      </c>
      <c r="EY179">
        <v>-2.2475999999999998</v>
      </c>
      <c r="EZ179">
        <v>2</v>
      </c>
      <c r="FA179">
        <v>0.720468</v>
      </c>
      <c r="FB179">
        <v>2.13192</v>
      </c>
      <c r="FC179">
        <v>20.254000000000001</v>
      </c>
      <c r="FD179">
        <v>5.2178899999999997</v>
      </c>
      <c r="FE179">
        <v>12.0098</v>
      </c>
      <c r="FF179">
        <v>4.9860499999999996</v>
      </c>
      <c r="FG179">
        <v>3.2845800000000001</v>
      </c>
      <c r="FH179">
        <v>6419.5</v>
      </c>
      <c r="FI179">
        <v>9999</v>
      </c>
      <c r="FJ179">
        <v>9999</v>
      </c>
      <c r="FK179">
        <v>490.7</v>
      </c>
      <c r="FL179">
        <v>1.8658300000000001</v>
      </c>
      <c r="FM179">
        <v>1.8621799999999999</v>
      </c>
      <c r="FN179">
        <v>1.8642000000000001</v>
      </c>
      <c r="FO179">
        <v>1.8603499999999999</v>
      </c>
      <c r="FP179">
        <v>1.8610100000000001</v>
      </c>
      <c r="FQ179">
        <v>1.8600699999999999</v>
      </c>
      <c r="FR179">
        <v>1.86182</v>
      </c>
      <c r="FS179">
        <v>1.8583700000000001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0.43</v>
      </c>
      <c r="GH179">
        <v>0.2102</v>
      </c>
      <c r="GI179">
        <v>-0.38878066965608271</v>
      </c>
      <c r="GJ179">
        <v>8.4540356221501391E-4</v>
      </c>
      <c r="GK179">
        <v>6.8779579211309249E-8</v>
      </c>
      <c r="GL179">
        <v>-1.3381725072044801E-10</v>
      </c>
      <c r="GM179">
        <v>0.21020000000000039</v>
      </c>
      <c r="GN179">
        <v>0</v>
      </c>
      <c r="GO179">
        <v>0</v>
      </c>
      <c r="GP179">
        <v>0</v>
      </c>
      <c r="GQ179">
        <v>1</v>
      </c>
      <c r="GR179">
        <v>2082</v>
      </c>
      <c r="GS179">
        <v>3</v>
      </c>
      <c r="GT179">
        <v>35</v>
      </c>
      <c r="GU179">
        <v>55.3</v>
      </c>
      <c r="GV179">
        <v>55.2</v>
      </c>
      <c r="GW179">
        <v>2.9785200000000001</v>
      </c>
      <c r="GX179">
        <v>2.5671400000000002</v>
      </c>
      <c r="GY179">
        <v>2.04834</v>
      </c>
      <c r="GZ179">
        <v>2.6257299999999999</v>
      </c>
      <c r="HA179">
        <v>2.1972700000000001</v>
      </c>
      <c r="HB179">
        <v>2.3132299999999999</v>
      </c>
      <c r="HC179">
        <v>41.118699999999997</v>
      </c>
      <c r="HD179">
        <v>14.0007</v>
      </c>
      <c r="HE179">
        <v>18</v>
      </c>
      <c r="HF179">
        <v>710.88900000000001</v>
      </c>
      <c r="HG179">
        <v>739.93899999999996</v>
      </c>
      <c r="HH179">
        <v>30.999600000000001</v>
      </c>
      <c r="HI179">
        <v>36.247599999999998</v>
      </c>
      <c r="HJ179">
        <v>30.000800000000002</v>
      </c>
      <c r="HK179">
        <v>35.9512</v>
      </c>
      <c r="HL179">
        <v>35.915100000000002</v>
      </c>
      <c r="HM179">
        <v>59.561999999999998</v>
      </c>
      <c r="HN179">
        <v>13.2113</v>
      </c>
      <c r="HO179">
        <v>100</v>
      </c>
      <c r="HP179">
        <v>31</v>
      </c>
      <c r="HQ179">
        <v>1097.49</v>
      </c>
      <c r="HR179">
        <v>39.134399999999999</v>
      </c>
      <c r="HS179">
        <v>98.744399999999999</v>
      </c>
      <c r="HT179">
        <v>98.334999999999994</v>
      </c>
    </row>
    <row r="180" spans="1:228" x14ac:dyDescent="0.2">
      <c r="A180">
        <v>165</v>
      </c>
      <c r="B180">
        <v>1665506781.5</v>
      </c>
      <c r="C180">
        <v>654.40000009536743</v>
      </c>
      <c r="D180" t="s">
        <v>689</v>
      </c>
      <c r="E180" t="s">
        <v>690</v>
      </c>
      <c r="F180">
        <v>4</v>
      </c>
      <c r="G180">
        <v>1665506779.1875</v>
      </c>
      <c r="H180">
        <f t="shared" si="68"/>
        <v>1.03997500095279E-3</v>
      </c>
      <c r="I180">
        <f t="shared" si="69"/>
        <v>1.0399750009527899</v>
      </c>
      <c r="J180">
        <f t="shared" si="70"/>
        <v>17.964760499218112</v>
      </c>
      <c r="K180">
        <f t="shared" si="71"/>
        <v>1068.8912499999999</v>
      </c>
      <c r="L180">
        <f t="shared" si="72"/>
        <v>470.74002255736781</v>
      </c>
      <c r="M180">
        <f t="shared" si="73"/>
        <v>47.735793428636867</v>
      </c>
      <c r="N180">
        <f t="shared" si="74"/>
        <v>108.39182874334685</v>
      </c>
      <c r="O180">
        <f t="shared" si="75"/>
        <v>5.0523273859057805E-2</v>
      </c>
      <c r="P180">
        <f t="shared" si="76"/>
        <v>3.6797341466288169</v>
      </c>
      <c r="Q180">
        <f t="shared" si="77"/>
        <v>5.0141037180643271E-2</v>
      </c>
      <c r="R180">
        <f t="shared" si="78"/>
        <v>3.1372249450228325E-2</v>
      </c>
      <c r="S180">
        <f t="shared" si="79"/>
        <v>226.11725094777921</v>
      </c>
      <c r="T180">
        <f t="shared" si="80"/>
        <v>36.167816537594071</v>
      </c>
      <c r="U180">
        <f t="shared" si="81"/>
        <v>36.144475</v>
      </c>
      <c r="V180">
        <f t="shared" si="82"/>
        <v>6.0163618108238044</v>
      </c>
      <c r="W180">
        <f t="shared" si="83"/>
        <v>69.897656283449152</v>
      </c>
      <c r="X180">
        <f t="shared" si="84"/>
        <v>4.0171560985551773</v>
      </c>
      <c r="Y180">
        <f t="shared" si="85"/>
        <v>5.7471971338563854</v>
      </c>
      <c r="Z180">
        <f t="shared" si="86"/>
        <v>1.9992057122686271</v>
      </c>
      <c r="AA180">
        <f t="shared" si="87"/>
        <v>-45.86289754201804</v>
      </c>
      <c r="AB180">
        <f t="shared" si="88"/>
        <v>-164.83546031441554</v>
      </c>
      <c r="AC180">
        <f t="shared" si="89"/>
        <v>-10.536068383199604</v>
      </c>
      <c r="AD180">
        <f t="shared" si="90"/>
        <v>4.8828247081460461</v>
      </c>
      <c r="AE180">
        <f t="shared" si="91"/>
        <v>41.265679147737352</v>
      </c>
      <c r="AF180">
        <f t="shared" si="92"/>
        <v>1.0267187195177847</v>
      </c>
      <c r="AG180">
        <f t="shared" si="93"/>
        <v>17.964760499218112</v>
      </c>
      <c r="AH180">
        <v>1130.933107040142</v>
      </c>
      <c r="AI180">
        <v>1116.1232727272729</v>
      </c>
      <c r="AJ180">
        <v>1.733870660821456</v>
      </c>
      <c r="AK180">
        <v>66.836007347559729</v>
      </c>
      <c r="AL180">
        <f t="shared" si="94"/>
        <v>1.0399750009527899</v>
      </c>
      <c r="AM180">
        <v>39.20412126019913</v>
      </c>
      <c r="AN180">
        <v>39.618612727272712</v>
      </c>
      <c r="AO180">
        <v>7.58048042370959E-5</v>
      </c>
      <c r="AP180">
        <v>85.801768597711657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46970.661902638247</v>
      </c>
      <c r="AV180">
        <f t="shared" si="98"/>
        <v>1200.0062499999999</v>
      </c>
      <c r="AW180">
        <f t="shared" si="99"/>
        <v>1025.930769921129</v>
      </c>
      <c r="AX180">
        <f t="shared" si="100"/>
        <v>0.85493785546627699</v>
      </c>
      <c r="AY180">
        <f t="shared" si="101"/>
        <v>0.18843006104991472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1665506779.1875</v>
      </c>
      <c r="BF180">
        <v>1068.8912499999999</v>
      </c>
      <c r="BG180">
        <v>1086.48875</v>
      </c>
      <c r="BH180">
        <v>39.614637500000001</v>
      </c>
      <c r="BI180">
        <v>39.205037500000003</v>
      </c>
      <c r="BJ180">
        <v>1068.4612500000001</v>
      </c>
      <c r="BK180">
        <v>39.4044375</v>
      </c>
      <c r="BL180">
        <v>649.98125000000005</v>
      </c>
      <c r="BM180">
        <v>101.305875</v>
      </c>
      <c r="BN180">
        <v>9.9977787499999998E-2</v>
      </c>
      <c r="BO180">
        <v>35.313575</v>
      </c>
      <c r="BP180">
        <v>36.144475</v>
      </c>
      <c r="BQ180">
        <v>999.9</v>
      </c>
      <c r="BR180">
        <v>0</v>
      </c>
      <c r="BS180">
        <v>0</v>
      </c>
      <c r="BT180">
        <v>8984.61</v>
      </c>
      <c r="BU180">
        <v>0</v>
      </c>
      <c r="BV180">
        <v>762.89550000000008</v>
      </c>
      <c r="BW180">
        <v>-17.598575</v>
      </c>
      <c r="BX180">
        <v>1112.98</v>
      </c>
      <c r="BY180">
        <v>1130.82375</v>
      </c>
      <c r="BZ180">
        <v>0.409611375</v>
      </c>
      <c r="CA180">
        <v>1086.48875</v>
      </c>
      <c r="CB180">
        <v>39.205037500000003</v>
      </c>
      <c r="CC180">
        <v>4.0132025000000002</v>
      </c>
      <c r="CD180">
        <v>3.9717037500000001</v>
      </c>
      <c r="CE180">
        <v>28.963137499999998</v>
      </c>
      <c r="CF180">
        <v>28.7837125</v>
      </c>
      <c r="CG180">
        <v>1200.0062499999999</v>
      </c>
      <c r="CH180">
        <v>0.49998949999999998</v>
      </c>
      <c r="CI180">
        <v>0.50001062500000004</v>
      </c>
      <c r="CJ180">
        <v>0</v>
      </c>
      <c r="CK180">
        <v>796.71012500000006</v>
      </c>
      <c r="CL180">
        <v>4.9990899999999998</v>
      </c>
      <c r="CM180">
        <v>8580.6662500000002</v>
      </c>
      <c r="CN180">
        <v>9557.8662500000009</v>
      </c>
      <c r="CO180">
        <v>45.960624999999993</v>
      </c>
      <c r="CP180">
        <v>49.061999999999998</v>
      </c>
      <c r="CQ180">
        <v>46.851374999999997</v>
      </c>
      <c r="CR180">
        <v>47.702749999999988</v>
      </c>
      <c r="CS180">
        <v>47.468499999999999</v>
      </c>
      <c r="CT180">
        <v>597.49</v>
      </c>
      <c r="CU180">
        <v>597.51749999999993</v>
      </c>
      <c r="CV180">
        <v>0</v>
      </c>
      <c r="CW180">
        <v>1665506786.7</v>
      </c>
      <c r="CX180">
        <v>0</v>
      </c>
      <c r="CY180">
        <v>1665503463</v>
      </c>
      <c r="CZ180" t="s">
        <v>356</v>
      </c>
      <c r="DA180">
        <v>1665503462</v>
      </c>
      <c r="DB180">
        <v>1665503463</v>
      </c>
      <c r="DC180">
        <v>5</v>
      </c>
      <c r="DD180">
        <v>8.5000000000000006E-2</v>
      </c>
      <c r="DE180">
        <v>-1E-3</v>
      </c>
      <c r="DF180">
        <v>-3.5999999999999997E-2</v>
      </c>
      <c r="DG180">
        <v>0.21</v>
      </c>
      <c r="DH180">
        <v>415</v>
      </c>
      <c r="DI180">
        <v>36</v>
      </c>
      <c r="DJ180">
        <v>0.25</v>
      </c>
      <c r="DK180">
        <v>0.11</v>
      </c>
      <c r="DL180">
        <v>-17.509762500000001</v>
      </c>
      <c r="DM180">
        <v>-0.73594108818012993</v>
      </c>
      <c r="DN180">
        <v>7.6619934375787652E-2</v>
      </c>
      <c r="DO180">
        <v>0</v>
      </c>
      <c r="DP180">
        <v>0.39933879999999999</v>
      </c>
      <c r="DQ180">
        <v>0.1115064315196987</v>
      </c>
      <c r="DR180">
        <v>1.1496215084104861E-2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363</v>
      </c>
      <c r="EA180">
        <v>3.2936800000000002</v>
      </c>
      <c r="EB180">
        <v>2.6251799999999998</v>
      </c>
      <c r="EC180">
        <v>0.19425999999999999</v>
      </c>
      <c r="ED180">
        <v>0.19497300000000001</v>
      </c>
      <c r="EE180">
        <v>0.15370700000000001</v>
      </c>
      <c r="EF180">
        <v>0.15107200000000001</v>
      </c>
      <c r="EG180">
        <v>24278.400000000001</v>
      </c>
      <c r="EH180">
        <v>24771.3</v>
      </c>
      <c r="EI180">
        <v>28053.3</v>
      </c>
      <c r="EJ180">
        <v>29643.599999999999</v>
      </c>
      <c r="EK180">
        <v>32608.799999999999</v>
      </c>
      <c r="EL180">
        <v>34985</v>
      </c>
      <c r="EM180">
        <v>39525.5</v>
      </c>
      <c r="EN180">
        <v>42429.3</v>
      </c>
      <c r="EO180">
        <v>2.19415</v>
      </c>
      <c r="EP180">
        <v>2.1408999999999998</v>
      </c>
      <c r="EQ180">
        <v>9.4145499999999993E-2</v>
      </c>
      <c r="ER180">
        <v>0</v>
      </c>
      <c r="ES180">
        <v>34.627400000000002</v>
      </c>
      <c r="ET180">
        <v>999.9</v>
      </c>
      <c r="EU180">
        <v>73.8</v>
      </c>
      <c r="EV180">
        <v>36.1</v>
      </c>
      <c r="EW180">
        <v>43.720700000000001</v>
      </c>
      <c r="EX180">
        <v>57.589100000000002</v>
      </c>
      <c r="EY180">
        <v>-2.3397399999999999</v>
      </c>
      <c r="EZ180">
        <v>2</v>
      </c>
      <c r="FA180">
        <v>0.72081600000000001</v>
      </c>
      <c r="FB180">
        <v>2.1261399999999999</v>
      </c>
      <c r="FC180">
        <v>20.254000000000001</v>
      </c>
      <c r="FD180">
        <v>5.2172900000000002</v>
      </c>
      <c r="FE180">
        <v>12.0099</v>
      </c>
      <c r="FF180">
        <v>4.9849500000000004</v>
      </c>
      <c r="FG180">
        <v>3.2845499999999999</v>
      </c>
      <c r="FH180">
        <v>6419.5</v>
      </c>
      <c r="FI180">
        <v>9999</v>
      </c>
      <c r="FJ180">
        <v>9999</v>
      </c>
      <c r="FK180">
        <v>490.7</v>
      </c>
      <c r="FL180">
        <v>1.86582</v>
      </c>
      <c r="FM180">
        <v>1.8621700000000001</v>
      </c>
      <c r="FN180">
        <v>1.8642099999999999</v>
      </c>
      <c r="FO180">
        <v>1.8603499999999999</v>
      </c>
      <c r="FP180">
        <v>1.8609899999999999</v>
      </c>
      <c r="FQ180">
        <v>1.86008</v>
      </c>
      <c r="FR180">
        <v>1.8618399999999999</v>
      </c>
      <c r="FS180">
        <v>1.8583799999999999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0.44</v>
      </c>
      <c r="GH180">
        <v>0.2102</v>
      </c>
      <c r="GI180">
        <v>-0.38878066965608271</v>
      </c>
      <c r="GJ180">
        <v>8.4540356221501391E-4</v>
      </c>
      <c r="GK180">
        <v>6.8779579211309249E-8</v>
      </c>
      <c r="GL180">
        <v>-1.3381725072044801E-10</v>
      </c>
      <c r="GM180">
        <v>0.21020000000000039</v>
      </c>
      <c r="GN180">
        <v>0</v>
      </c>
      <c r="GO180">
        <v>0</v>
      </c>
      <c r="GP180">
        <v>0</v>
      </c>
      <c r="GQ180">
        <v>1</v>
      </c>
      <c r="GR180">
        <v>2082</v>
      </c>
      <c r="GS180">
        <v>3</v>
      </c>
      <c r="GT180">
        <v>35</v>
      </c>
      <c r="GU180">
        <v>55.3</v>
      </c>
      <c r="GV180">
        <v>55.3</v>
      </c>
      <c r="GW180">
        <v>2.99316</v>
      </c>
      <c r="GX180">
        <v>2.5720200000000002</v>
      </c>
      <c r="GY180">
        <v>2.04834</v>
      </c>
      <c r="GZ180">
        <v>2.6257299999999999</v>
      </c>
      <c r="HA180">
        <v>2.1972700000000001</v>
      </c>
      <c r="HB180">
        <v>2.3156699999999999</v>
      </c>
      <c r="HC180">
        <v>41.118699999999997</v>
      </c>
      <c r="HD180">
        <v>14.0007</v>
      </c>
      <c r="HE180">
        <v>18</v>
      </c>
      <c r="HF180">
        <v>710.85900000000004</v>
      </c>
      <c r="HG180">
        <v>740.06600000000003</v>
      </c>
      <c r="HH180">
        <v>30.998899999999999</v>
      </c>
      <c r="HI180">
        <v>36.254800000000003</v>
      </c>
      <c r="HJ180">
        <v>30.000599999999999</v>
      </c>
      <c r="HK180">
        <v>35.958300000000001</v>
      </c>
      <c r="HL180">
        <v>35.919699999999999</v>
      </c>
      <c r="HM180">
        <v>59.854300000000002</v>
      </c>
      <c r="HN180">
        <v>13.2113</v>
      </c>
      <c r="HO180">
        <v>100</v>
      </c>
      <c r="HP180">
        <v>31</v>
      </c>
      <c r="HQ180">
        <v>1104.17</v>
      </c>
      <c r="HR180">
        <v>39.134399999999999</v>
      </c>
      <c r="HS180">
        <v>98.745400000000004</v>
      </c>
      <c r="HT180">
        <v>98.334199999999996</v>
      </c>
    </row>
    <row r="181" spans="1:228" x14ac:dyDescent="0.2">
      <c r="A181">
        <v>166</v>
      </c>
      <c r="B181">
        <v>1665506785.5</v>
      </c>
      <c r="C181">
        <v>658.40000009536743</v>
      </c>
      <c r="D181" t="s">
        <v>691</v>
      </c>
      <c r="E181" t="s">
        <v>692</v>
      </c>
      <c r="F181">
        <v>4</v>
      </c>
      <c r="G181">
        <v>1665506783.5</v>
      </c>
      <c r="H181">
        <f t="shared" si="68"/>
        <v>1.0388653550644179E-3</v>
      </c>
      <c r="I181">
        <f t="shared" si="69"/>
        <v>1.0388653550644178</v>
      </c>
      <c r="J181">
        <f t="shared" si="70"/>
        <v>17.703759537469566</v>
      </c>
      <c r="K181">
        <f t="shared" si="71"/>
        <v>1076.1071428571429</v>
      </c>
      <c r="L181">
        <f t="shared" si="72"/>
        <v>485.47816683214774</v>
      </c>
      <c r="M181">
        <f t="shared" si="73"/>
        <v>49.230473874255729</v>
      </c>
      <c r="N181">
        <f t="shared" si="74"/>
        <v>109.12388692578475</v>
      </c>
      <c r="O181">
        <f t="shared" si="75"/>
        <v>5.0483037782854241E-2</v>
      </c>
      <c r="P181">
        <f t="shared" si="76"/>
        <v>3.6858617265425631</v>
      </c>
      <c r="Q181">
        <f t="shared" si="77"/>
        <v>5.0102036473940688E-2</v>
      </c>
      <c r="R181">
        <f t="shared" si="78"/>
        <v>3.1347764379397625E-2</v>
      </c>
      <c r="S181">
        <f t="shared" si="79"/>
        <v>226.11459223484482</v>
      </c>
      <c r="T181">
        <f t="shared" si="80"/>
        <v>36.161642025360663</v>
      </c>
      <c r="U181">
        <f t="shared" si="81"/>
        <v>36.144657142857149</v>
      </c>
      <c r="V181">
        <f t="shared" si="82"/>
        <v>6.016421994707744</v>
      </c>
      <c r="W181">
        <f t="shared" si="83"/>
        <v>69.928338160988844</v>
      </c>
      <c r="X181">
        <f t="shared" si="84"/>
        <v>4.0177958539101004</v>
      </c>
      <c r="Y181">
        <f t="shared" si="85"/>
        <v>5.7455903566024134</v>
      </c>
      <c r="Z181">
        <f t="shared" si="86"/>
        <v>1.9986261407976436</v>
      </c>
      <c r="AA181">
        <f t="shared" si="87"/>
        <v>-45.813962158340829</v>
      </c>
      <c r="AB181">
        <f t="shared" si="88"/>
        <v>-166.15176776145572</v>
      </c>
      <c r="AC181">
        <f t="shared" si="89"/>
        <v>-10.602298360805367</v>
      </c>
      <c r="AD181">
        <f t="shared" si="90"/>
        <v>3.5465639542428846</v>
      </c>
      <c r="AE181">
        <f t="shared" si="91"/>
        <v>41.250121652222596</v>
      </c>
      <c r="AF181">
        <f t="shared" si="92"/>
        <v>1.0293259961387033</v>
      </c>
      <c r="AG181">
        <f t="shared" si="93"/>
        <v>17.703759537469566</v>
      </c>
      <c r="AH181">
        <v>1137.934552190259</v>
      </c>
      <c r="AI181">
        <v>1123.1401212121209</v>
      </c>
      <c r="AJ181">
        <v>1.7580215565297621</v>
      </c>
      <c r="AK181">
        <v>66.836007347559729</v>
      </c>
      <c r="AL181">
        <f t="shared" si="94"/>
        <v>1.0388653550644178</v>
      </c>
      <c r="AM181">
        <v>39.207972471623748</v>
      </c>
      <c r="AN181">
        <v>39.621630303030301</v>
      </c>
      <c r="AO181">
        <v>1.4604098768455231E-4</v>
      </c>
      <c r="AP181">
        <v>85.801768597711657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47080.229655728945</v>
      </c>
      <c r="AV181">
        <f t="shared" si="98"/>
        <v>1199.995714285714</v>
      </c>
      <c r="AW181">
        <f t="shared" si="99"/>
        <v>1025.9214135931838</v>
      </c>
      <c r="AX181">
        <f t="shared" si="100"/>
        <v>0.8549375646760986</v>
      </c>
      <c r="AY181">
        <f t="shared" si="101"/>
        <v>0.18842949982487009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1665506783.5</v>
      </c>
      <c r="BF181">
        <v>1076.1071428571429</v>
      </c>
      <c r="BG181">
        <v>1093.701428571429</v>
      </c>
      <c r="BH181">
        <v>39.620828571428568</v>
      </c>
      <c r="BI181">
        <v>39.210214285714287</v>
      </c>
      <c r="BJ181">
        <v>1075.6728571428571</v>
      </c>
      <c r="BK181">
        <v>39.410628571428568</v>
      </c>
      <c r="BL181">
        <v>650.01800000000003</v>
      </c>
      <c r="BM181">
        <v>101.3061428571429</v>
      </c>
      <c r="BN181">
        <v>0.1000114</v>
      </c>
      <c r="BO181">
        <v>35.308514285714281</v>
      </c>
      <c r="BP181">
        <v>36.144657142857149</v>
      </c>
      <c r="BQ181">
        <v>999.89999999999986</v>
      </c>
      <c r="BR181">
        <v>0</v>
      </c>
      <c r="BS181">
        <v>0</v>
      </c>
      <c r="BT181">
        <v>9005.7142857142862</v>
      </c>
      <c r="BU181">
        <v>0</v>
      </c>
      <c r="BV181">
        <v>608.58585714285709</v>
      </c>
      <c r="BW181">
        <v>-17.595300000000002</v>
      </c>
      <c r="BX181">
        <v>1120.502857142857</v>
      </c>
      <c r="BY181">
        <v>1138.3357142857139</v>
      </c>
      <c r="BZ181">
        <v>0.41063214285714278</v>
      </c>
      <c r="CA181">
        <v>1093.701428571429</v>
      </c>
      <c r="CB181">
        <v>39.210214285714287</v>
      </c>
      <c r="CC181">
        <v>4.0138414285714283</v>
      </c>
      <c r="CD181">
        <v>3.9722400000000002</v>
      </c>
      <c r="CE181">
        <v>28.965871428571429</v>
      </c>
      <c r="CF181">
        <v>28.786000000000001</v>
      </c>
      <c r="CG181">
        <v>1199.995714285714</v>
      </c>
      <c r="CH181">
        <v>0.49999700000000002</v>
      </c>
      <c r="CI181">
        <v>0.50000299999999998</v>
      </c>
      <c r="CJ181">
        <v>0</v>
      </c>
      <c r="CK181">
        <v>796.56799999999998</v>
      </c>
      <c r="CL181">
        <v>4.9990899999999998</v>
      </c>
      <c r="CM181">
        <v>8577.2985714285733</v>
      </c>
      <c r="CN181">
        <v>9557.81</v>
      </c>
      <c r="CO181">
        <v>45.982000000000014</v>
      </c>
      <c r="CP181">
        <v>49.061999999999998</v>
      </c>
      <c r="CQ181">
        <v>46.875</v>
      </c>
      <c r="CR181">
        <v>47.686999999999998</v>
      </c>
      <c r="CS181">
        <v>47.454999999999998</v>
      </c>
      <c r="CT181">
        <v>597.49571428571414</v>
      </c>
      <c r="CU181">
        <v>597.5</v>
      </c>
      <c r="CV181">
        <v>0</v>
      </c>
      <c r="CW181">
        <v>1665506790.3</v>
      </c>
      <c r="CX181">
        <v>0</v>
      </c>
      <c r="CY181">
        <v>1665503463</v>
      </c>
      <c r="CZ181" t="s">
        <v>356</v>
      </c>
      <c r="DA181">
        <v>1665503462</v>
      </c>
      <c r="DB181">
        <v>1665503463</v>
      </c>
      <c r="DC181">
        <v>5</v>
      </c>
      <c r="DD181">
        <v>8.5000000000000006E-2</v>
      </c>
      <c r="DE181">
        <v>-1E-3</v>
      </c>
      <c r="DF181">
        <v>-3.5999999999999997E-2</v>
      </c>
      <c r="DG181">
        <v>0.21</v>
      </c>
      <c r="DH181">
        <v>415</v>
      </c>
      <c r="DI181">
        <v>36</v>
      </c>
      <c r="DJ181">
        <v>0.25</v>
      </c>
      <c r="DK181">
        <v>0.11</v>
      </c>
      <c r="DL181">
        <v>-17.54983</v>
      </c>
      <c r="DM181">
        <v>-0.50363527204501768</v>
      </c>
      <c r="DN181">
        <v>5.8236810523929067E-2</v>
      </c>
      <c r="DO181">
        <v>0</v>
      </c>
      <c r="DP181">
        <v>0.40532879999999999</v>
      </c>
      <c r="DQ181">
        <v>6.238093058161305E-2</v>
      </c>
      <c r="DR181">
        <v>7.1121627027227107E-3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3.2937599999999998</v>
      </c>
      <c r="EB181">
        <v>2.6254</v>
      </c>
      <c r="EC181">
        <v>0.19503400000000001</v>
      </c>
      <c r="ED181">
        <v>0.19572400000000001</v>
      </c>
      <c r="EE181">
        <v>0.15371599999999999</v>
      </c>
      <c r="EF181">
        <v>0.151088</v>
      </c>
      <c r="EG181">
        <v>24254.799999999999</v>
      </c>
      <c r="EH181">
        <v>24747.7</v>
      </c>
      <c r="EI181">
        <v>28053.200000000001</v>
      </c>
      <c r="EJ181">
        <v>29643.200000000001</v>
      </c>
      <c r="EK181">
        <v>32607.9</v>
      </c>
      <c r="EL181">
        <v>34984.400000000001</v>
      </c>
      <c r="EM181">
        <v>39524.9</v>
      </c>
      <c r="EN181">
        <v>42429.2</v>
      </c>
      <c r="EO181">
        <v>2.1941000000000002</v>
      </c>
      <c r="EP181">
        <v>2.14073</v>
      </c>
      <c r="EQ181">
        <v>9.3869900000000006E-2</v>
      </c>
      <c r="ER181">
        <v>0</v>
      </c>
      <c r="ES181">
        <v>34.629800000000003</v>
      </c>
      <c r="ET181">
        <v>999.9</v>
      </c>
      <c r="EU181">
        <v>73.8</v>
      </c>
      <c r="EV181">
        <v>36.1</v>
      </c>
      <c r="EW181">
        <v>43.719900000000003</v>
      </c>
      <c r="EX181">
        <v>57.469099999999997</v>
      </c>
      <c r="EY181">
        <v>-2.3477600000000001</v>
      </c>
      <c r="EZ181">
        <v>2</v>
      </c>
      <c r="FA181">
        <v>0.72111000000000003</v>
      </c>
      <c r="FB181">
        <v>2.1195900000000001</v>
      </c>
      <c r="FC181">
        <v>20.254100000000001</v>
      </c>
      <c r="FD181">
        <v>5.2178899999999997</v>
      </c>
      <c r="FE181">
        <v>12.0098</v>
      </c>
      <c r="FF181">
        <v>4.9857500000000003</v>
      </c>
      <c r="FG181">
        <v>3.2845</v>
      </c>
      <c r="FH181">
        <v>6419.5</v>
      </c>
      <c r="FI181">
        <v>9999</v>
      </c>
      <c r="FJ181">
        <v>9999</v>
      </c>
      <c r="FK181">
        <v>490.7</v>
      </c>
      <c r="FL181">
        <v>1.86581</v>
      </c>
      <c r="FM181">
        <v>1.8621700000000001</v>
      </c>
      <c r="FN181">
        <v>1.8642000000000001</v>
      </c>
      <c r="FO181">
        <v>1.8603499999999999</v>
      </c>
      <c r="FP181">
        <v>1.8609800000000001</v>
      </c>
      <c r="FQ181">
        <v>1.8600699999999999</v>
      </c>
      <c r="FR181">
        <v>1.8618399999999999</v>
      </c>
      <c r="FS181">
        <v>1.8583799999999999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0.43</v>
      </c>
      <c r="GH181">
        <v>0.2102</v>
      </c>
      <c r="GI181">
        <v>-0.38878066965608271</v>
      </c>
      <c r="GJ181">
        <v>8.4540356221501391E-4</v>
      </c>
      <c r="GK181">
        <v>6.8779579211309249E-8</v>
      </c>
      <c r="GL181">
        <v>-1.3381725072044801E-10</v>
      </c>
      <c r="GM181">
        <v>0.21020000000000039</v>
      </c>
      <c r="GN181">
        <v>0</v>
      </c>
      <c r="GO181">
        <v>0</v>
      </c>
      <c r="GP181">
        <v>0</v>
      </c>
      <c r="GQ181">
        <v>1</v>
      </c>
      <c r="GR181">
        <v>2082</v>
      </c>
      <c r="GS181">
        <v>3</v>
      </c>
      <c r="GT181">
        <v>35</v>
      </c>
      <c r="GU181">
        <v>55.4</v>
      </c>
      <c r="GV181">
        <v>55.4</v>
      </c>
      <c r="GW181">
        <v>3.0078100000000001</v>
      </c>
      <c r="GX181">
        <v>2.5720200000000002</v>
      </c>
      <c r="GY181">
        <v>2.04834</v>
      </c>
      <c r="GZ181">
        <v>2.6245099999999999</v>
      </c>
      <c r="HA181">
        <v>2.1972700000000001</v>
      </c>
      <c r="HB181">
        <v>2.3327599999999999</v>
      </c>
      <c r="HC181">
        <v>41.118699999999997</v>
      </c>
      <c r="HD181">
        <v>14.0007</v>
      </c>
      <c r="HE181">
        <v>18</v>
      </c>
      <c r="HF181">
        <v>710.86599999999999</v>
      </c>
      <c r="HG181">
        <v>739.952</v>
      </c>
      <c r="HH181">
        <v>30.9986</v>
      </c>
      <c r="HI181">
        <v>36.261200000000002</v>
      </c>
      <c r="HJ181">
        <v>30.000499999999999</v>
      </c>
      <c r="HK181">
        <v>35.963000000000001</v>
      </c>
      <c r="HL181">
        <v>35.924399999999999</v>
      </c>
      <c r="HM181">
        <v>60.148200000000003</v>
      </c>
      <c r="HN181">
        <v>13.2113</v>
      </c>
      <c r="HO181">
        <v>100</v>
      </c>
      <c r="HP181">
        <v>31</v>
      </c>
      <c r="HQ181">
        <v>1110.8599999999999</v>
      </c>
      <c r="HR181">
        <v>39.134399999999999</v>
      </c>
      <c r="HS181">
        <v>98.744299999999996</v>
      </c>
      <c r="HT181">
        <v>98.333600000000004</v>
      </c>
    </row>
    <row r="182" spans="1:228" x14ac:dyDescent="0.2">
      <c r="A182">
        <v>167</v>
      </c>
      <c r="B182">
        <v>1665506789.5</v>
      </c>
      <c r="C182">
        <v>662.40000009536743</v>
      </c>
      <c r="D182" t="s">
        <v>693</v>
      </c>
      <c r="E182" t="s">
        <v>694</v>
      </c>
      <c r="F182">
        <v>4</v>
      </c>
      <c r="G182">
        <v>1665506787.1875</v>
      </c>
      <c r="H182">
        <f t="shared" si="68"/>
        <v>1.0303115550533678E-3</v>
      </c>
      <c r="I182">
        <f t="shared" si="69"/>
        <v>1.0303115550533677</v>
      </c>
      <c r="J182">
        <f t="shared" si="70"/>
        <v>17.827800817728633</v>
      </c>
      <c r="K182">
        <f t="shared" si="71"/>
        <v>1082.27125</v>
      </c>
      <c r="L182">
        <f t="shared" si="72"/>
        <v>483.01700320746062</v>
      </c>
      <c r="M182">
        <f t="shared" si="73"/>
        <v>48.981865254172483</v>
      </c>
      <c r="N182">
        <f t="shared" si="74"/>
        <v>109.75113543403725</v>
      </c>
      <c r="O182">
        <f t="shared" si="75"/>
        <v>5.0073857204567224E-2</v>
      </c>
      <c r="P182">
        <f t="shared" si="76"/>
        <v>3.6911425045434925</v>
      </c>
      <c r="Q182">
        <f t="shared" si="77"/>
        <v>4.9699514377521119E-2</v>
      </c>
      <c r="R182">
        <f t="shared" si="78"/>
        <v>3.1095596242498091E-2</v>
      </c>
      <c r="S182">
        <f t="shared" si="79"/>
        <v>226.11518436021728</v>
      </c>
      <c r="T182">
        <f t="shared" si="80"/>
        <v>36.160441247554409</v>
      </c>
      <c r="U182">
        <f t="shared" si="81"/>
        <v>36.144750000000002</v>
      </c>
      <c r="V182">
        <f t="shared" si="82"/>
        <v>6.0164526768890338</v>
      </c>
      <c r="W182">
        <f t="shared" si="83"/>
        <v>69.942337779511007</v>
      </c>
      <c r="X182">
        <f t="shared" si="84"/>
        <v>4.0181918376576284</v>
      </c>
      <c r="Y182">
        <f t="shared" si="85"/>
        <v>5.745006479944573</v>
      </c>
      <c r="Z182">
        <f t="shared" si="86"/>
        <v>1.9982608392314054</v>
      </c>
      <c r="AA182">
        <f t="shared" si="87"/>
        <v>-45.436739577853515</v>
      </c>
      <c r="AB182">
        <f t="shared" si="88"/>
        <v>-166.77430576835062</v>
      </c>
      <c r="AC182">
        <f t="shared" si="89"/>
        <v>-10.626707867037807</v>
      </c>
      <c r="AD182">
        <f t="shared" si="90"/>
        <v>3.2774311469753741</v>
      </c>
      <c r="AE182">
        <f t="shared" si="91"/>
        <v>41.128957799479636</v>
      </c>
      <c r="AF182">
        <f t="shared" si="92"/>
        <v>1.0276398003590752</v>
      </c>
      <c r="AG182">
        <f t="shared" si="93"/>
        <v>17.827800817728633</v>
      </c>
      <c r="AH182">
        <v>1144.8350256443689</v>
      </c>
      <c r="AI182">
        <v>1130.0709696969691</v>
      </c>
      <c r="AJ182">
        <v>1.7372006343023201</v>
      </c>
      <c r="AK182">
        <v>66.836007347559729</v>
      </c>
      <c r="AL182">
        <f t="shared" si="94"/>
        <v>1.0303115550533677</v>
      </c>
      <c r="AM182">
        <v>39.213800717937303</v>
      </c>
      <c r="AN182">
        <v>39.624262424242417</v>
      </c>
      <c r="AO182">
        <v>1.06237416455306E-4</v>
      </c>
      <c r="AP182">
        <v>85.801768597711657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47174.309978953141</v>
      </c>
      <c r="AV182">
        <f t="shared" si="98"/>
        <v>1199.9962499999999</v>
      </c>
      <c r="AW182">
        <f t="shared" si="99"/>
        <v>1025.9221260933766</v>
      </c>
      <c r="AX182">
        <f t="shared" si="100"/>
        <v>0.85493777675836635</v>
      </c>
      <c r="AY182">
        <f t="shared" si="101"/>
        <v>0.18842990914364716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1665506787.1875</v>
      </c>
      <c r="BF182">
        <v>1082.27125</v>
      </c>
      <c r="BG182">
        <v>1099.8175000000001</v>
      </c>
      <c r="BH182">
        <v>39.623949999999986</v>
      </c>
      <c r="BI182">
        <v>39.213999999999999</v>
      </c>
      <c r="BJ182">
        <v>1081.83125</v>
      </c>
      <c r="BK182">
        <v>39.413749999999993</v>
      </c>
      <c r="BL182">
        <v>650.00262499999997</v>
      </c>
      <c r="BM182">
        <v>101.30825</v>
      </c>
      <c r="BN182">
        <v>9.9909399999999995E-2</v>
      </c>
      <c r="BO182">
        <v>35.306674999999998</v>
      </c>
      <c r="BP182">
        <v>36.144750000000002</v>
      </c>
      <c r="BQ182">
        <v>999.9</v>
      </c>
      <c r="BR182">
        <v>0</v>
      </c>
      <c r="BS182">
        <v>0</v>
      </c>
      <c r="BT182">
        <v>9023.75</v>
      </c>
      <c r="BU182">
        <v>0</v>
      </c>
      <c r="BV182">
        <v>610.58462499999996</v>
      </c>
      <c r="BW182">
        <v>-17.549712499999998</v>
      </c>
      <c r="BX182">
        <v>1126.9237499999999</v>
      </c>
      <c r="BY182">
        <v>1144.70875</v>
      </c>
      <c r="BZ182">
        <v>0.40992687500000002</v>
      </c>
      <c r="CA182">
        <v>1099.8175000000001</v>
      </c>
      <c r="CB182">
        <v>39.213999999999999</v>
      </c>
      <c r="CC182">
        <v>4.0142312499999999</v>
      </c>
      <c r="CD182">
        <v>3.97270375</v>
      </c>
      <c r="CE182">
        <v>28.9675625</v>
      </c>
      <c r="CF182">
        <v>28.788025000000001</v>
      </c>
      <c r="CG182">
        <v>1199.9962499999999</v>
      </c>
      <c r="CH182">
        <v>0.49999137500000002</v>
      </c>
      <c r="CI182">
        <v>0.50000862499999998</v>
      </c>
      <c r="CJ182">
        <v>0</v>
      </c>
      <c r="CK182">
        <v>796.29374999999993</v>
      </c>
      <c r="CL182">
        <v>4.9990899999999998</v>
      </c>
      <c r="CM182">
        <v>8584.9000000000015</v>
      </c>
      <c r="CN182">
        <v>9557.7912499999984</v>
      </c>
      <c r="CO182">
        <v>46</v>
      </c>
      <c r="CP182">
        <v>49.061999999999998</v>
      </c>
      <c r="CQ182">
        <v>46.875</v>
      </c>
      <c r="CR182">
        <v>47.686999999999998</v>
      </c>
      <c r="CS182">
        <v>47.5</v>
      </c>
      <c r="CT182">
        <v>597.48749999999995</v>
      </c>
      <c r="CU182">
        <v>597.50874999999996</v>
      </c>
      <c r="CV182">
        <v>0</v>
      </c>
      <c r="CW182">
        <v>1665506794.5</v>
      </c>
      <c r="CX182">
        <v>0</v>
      </c>
      <c r="CY182">
        <v>1665503463</v>
      </c>
      <c r="CZ182" t="s">
        <v>356</v>
      </c>
      <c r="DA182">
        <v>1665503462</v>
      </c>
      <c r="DB182">
        <v>1665503463</v>
      </c>
      <c r="DC182">
        <v>5</v>
      </c>
      <c r="DD182">
        <v>8.5000000000000006E-2</v>
      </c>
      <c r="DE182">
        <v>-1E-3</v>
      </c>
      <c r="DF182">
        <v>-3.5999999999999997E-2</v>
      </c>
      <c r="DG182">
        <v>0.21</v>
      </c>
      <c r="DH182">
        <v>415</v>
      </c>
      <c r="DI182">
        <v>36</v>
      </c>
      <c r="DJ182">
        <v>0.25</v>
      </c>
      <c r="DK182">
        <v>0.11</v>
      </c>
      <c r="DL182">
        <v>-17.56634</v>
      </c>
      <c r="DM182">
        <v>-0.15075647279543519</v>
      </c>
      <c r="DN182">
        <v>4.1601086524272607E-2</v>
      </c>
      <c r="DO182">
        <v>0</v>
      </c>
      <c r="DP182">
        <v>0.40881087500000002</v>
      </c>
      <c r="DQ182">
        <v>1.8812971857409631E-2</v>
      </c>
      <c r="DR182">
        <v>2.7751515110665571E-3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3.2937500000000002</v>
      </c>
      <c r="EB182">
        <v>2.6252900000000001</v>
      </c>
      <c r="EC182">
        <v>0.195794</v>
      </c>
      <c r="ED182">
        <v>0.19648499999999999</v>
      </c>
      <c r="EE182">
        <v>0.15372</v>
      </c>
      <c r="EF182">
        <v>0.151092</v>
      </c>
      <c r="EG182">
        <v>24231.200000000001</v>
      </c>
      <c r="EH182">
        <v>24724.5</v>
      </c>
      <c r="EI182">
        <v>28052.400000000001</v>
      </c>
      <c r="EJ182">
        <v>29643.599999999999</v>
      </c>
      <c r="EK182">
        <v>32607</v>
      </c>
      <c r="EL182">
        <v>34984.5</v>
      </c>
      <c r="EM182">
        <v>39523.800000000003</v>
      </c>
      <c r="EN182">
        <v>42429.5</v>
      </c>
      <c r="EO182">
        <v>2.19408</v>
      </c>
      <c r="EP182">
        <v>2.1404999999999998</v>
      </c>
      <c r="EQ182">
        <v>9.3519699999999997E-2</v>
      </c>
      <c r="ER182">
        <v>0</v>
      </c>
      <c r="ES182">
        <v>34.629800000000003</v>
      </c>
      <c r="ET182">
        <v>999.9</v>
      </c>
      <c r="EU182">
        <v>73.8</v>
      </c>
      <c r="EV182">
        <v>36.1</v>
      </c>
      <c r="EW182">
        <v>43.7241</v>
      </c>
      <c r="EX182">
        <v>57.589100000000002</v>
      </c>
      <c r="EY182">
        <v>-2.22756</v>
      </c>
      <c r="EZ182">
        <v>2</v>
      </c>
      <c r="FA182">
        <v>0.72143800000000002</v>
      </c>
      <c r="FB182">
        <v>2.1152199999999999</v>
      </c>
      <c r="FC182">
        <v>20.254200000000001</v>
      </c>
      <c r="FD182">
        <v>5.21774</v>
      </c>
      <c r="FE182">
        <v>12.0098</v>
      </c>
      <c r="FF182">
        <v>4.9856999999999996</v>
      </c>
      <c r="FG182">
        <v>3.2845</v>
      </c>
      <c r="FH182">
        <v>6419.8</v>
      </c>
      <c r="FI182">
        <v>9999</v>
      </c>
      <c r="FJ182">
        <v>9999</v>
      </c>
      <c r="FK182">
        <v>490.7</v>
      </c>
      <c r="FL182">
        <v>1.8657900000000001</v>
      </c>
      <c r="FM182">
        <v>1.8621799999999999</v>
      </c>
      <c r="FN182">
        <v>1.8642000000000001</v>
      </c>
      <c r="FO182">
        <v>1.86033</v>
      </c>
      <c r="FP182">
        <v>1.8609899999999999</v>
      </c>
      <c r="FQ182">
        <v>1.8600699999999999</v>
      </c>
      <c r="FR182">
        <v>1.86182</v>
      </c>
      <c r="FS182">
        <v>1.85839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0.44</v>
      </c>
      <c r="GH182">
        <v>0.2102</v>
      </c>
      <c r="GI182">
        <v>-0.38878066965608271</v>
      </c>
      <c r="GJ182">
        <v>8.4540356221501391E-4</v>
      </c>
      <c r="GK182">
        <v>6.8779579211309249E-8</v>
      </c>
      <c r="GL182">
        <v>-1.3381725072044801E-10</v>
      </c>
      <c r="GM182">
        <v>0.21020000000000039</v>
      </c>
      <c r="GN182">
        <v>0</v>
      </c>
      <c r="GO182">
        <v>0</v>
      </c>
      <c r="GP182">
        <v>0</v>
      </c>
      <c r="GQ182">
        <v>1</v>
      </c>
      <c r="GR182">
        <v>2082</v>
      </c>
      <c r="GS182">
        <v>3</v>
      </c>
      <c r="GT182">
        <v>35</v>
      </c>
      <c r="GU182">
        <v>55.5</v>
      </c>
      <c r="GV182">
        <v>55.4</v>
      </c>
      <c r="GW182">
        <v>3.0224600000000001</v>
      </c>
      <c r="GX182">
        <v>2.5610400000000002</v>
      </c>
      <c r="GY182">
        <v>2.04834</v>
      </c>
      <c r="GZ182">
        <v>2.6257299999999999</v>
      </c>
      <c r="HA182">
        <v>2.1972700000000001</v>
      </c>
      <c r="HB182">
        <v>2.33521</v>
      </c>
      <c r="HC182">
        <v>41.144599999999997</v>
      </c>
      <c r="HD182">
        <v>14.009499999999999</v>
      </c>
      <c r="HE182">
        <v>18</v>
      </c>
      <c r="HF182">
        <v>710.91600000000005</v>
      </c>
      <c r="HG182">
        <v>739.79399999999998</v>
      </c>
      <c r="HH182">
        <v>30.998699999999999</v>
      </c>
      <c r="HI182">
        <v>36.266300000000001</v>
      </c>
      <c r="HJ182">
        <v>30.000499999999999</v>
      </c>
      <c r="HK182">
        <v>35.969499999999996</v>
      </c>
      <c r="HL182">
        <v>35.929299999999998</v>
      </c>
      <c r="HM182">
        <v>60.440399999999997</v>
      </c>
      <c r="HN182">
        <v>13.495200000000001</v>
      </c>
      <c r="HO182">
        <v>100</v>
      </c>
      <c r="HP182">
        <v>31</v>
      </c>
      <c r="HQ182">
        <v>1117.55</v>
      </c>
      <c r="HR182">
        <v>39.134399999999999</v>
      </c>
      <c r="HS182">
        <v>98.741699999999994</v>
      </c>
      <c r="HT182">
        <v>98.334500000000006</v>
      </c>
    </row>
    <row r="183" spans="1:228" x14ac:dyDescent="0.2">
      <c r="A183">
        <v>168</v>
      </c>
      <c r="B183">
        <v>1665506794</v>
      </c>
      <c r="C183">
        <v>666.90000009536743</v>
      </c>
      <c r="D183" t="s">
        <v>695</v>
      </c>
      <c r="E183" t="s">
        <v>696</v>
      </c>
      <c r="F183">
        <v>4</v>
      </c>
      <c r="G183">
        <v>1665506791.75</v>
      </c>
      <c r="H183">
        <f t="shared" si="68"/>
        <v>1.0805681706983258E-3</v>
      </c>
      <c r="I183">
        <f t="shared" si="69"/>
        <v>1.0805681706983257</v>
      </c>
      <c r="J183">
        <f t="shared" si="70"/>
        <v>18.083116422353466</v>
      </c>
      <c r="K183">
        <f t="shared" si="71"/>
        <v>1089.90625</v>
      </c>
      <c r="L183">
        <f t="shared" si="72"/>
        <v>510.59052708694583</v>
      </c>
      <c r="M183">
        <f t="shared" si="73"/>
        <v>51.776916515659998</v>
      </c>
      <c r="N183">
        <f t="shared" si="74"/>
        <v>110.52297667586093</v>
      </c>
      <c r="O183">
        <f t="shared" si="75"/>
        <v>5.2687454397511255E-2</v>
      </c>
      <c r="P183">
        <f t="shared" si="76"/>
        <v>3.6842013224691632</v>
      </c>
      <c r="Q183">
        <f t="shared" si="77"/>
        <v>5.2272414792581511E-2</v>
      </c>
      <c r="R183">
        <f t="shared" si="78"/>
        <v>3.2707276205776181E-2</v>
      </c>
      <c r="S183">
        <f t="shared" si="79"/>
        <v>226.11913723499987</v>
      </c>
      <c r="T183">
        <f t="shared" si="80"/>
        <v>36.149232047033422</v>
      </c>
      <c r="U183">
        <f t="shared" si="81"/>
        <v>36.127737499999988</v>
      </c>
      <c r="V183">
        <f t="shared" si="82"/>
        <v>6.0108336152708581</v>
      </c>
      <c r="W183">
        <f t="shared" si="83"/>
        <v>69.95193571796618</v>
      </c>
      <c r="X183">
        <f t="shared" si="84"/>
        <v>4.0182436523768983</v>
      </c>
      <c r="Y183">
        <f t="shared" si="85"/>
        <v>5.744292293179341</v>
      </c>
      <c r="Z183">
        <f t="shared" si="86"/>
        <v>1.9925899628939598</v>
      </c>
      <c r="AA183">
        <f t="shared" si="87"/>
        <v>-47.653056327796165</v>
      </c>
      <c r="AB183">
        <f t="shared" si="88"/>
        <v>-163.52852015837357</v>
      </c>
      <c r="AC183">
        <f t="shared" si="89"/>
        <v>-10.438543153022101</v>
      </c>
      <c r="AD183">
        <f t="shared" si="90"/>
        <v>4.4990175958080272</v>
      </c>
      <c r="AE183">
        <f t="shared" si="91"/>
        <v>41.177853113180376</v>
      </c>
      <c r="AF183">
        <f t="shared" si="92"/>
        <v>1.1821997413260703</v>
      </c>
      <c r="AG183">
        <f t="shared" si="93"/>
        <v>18.083116422353466</v>
      </c>
      <c r="AH183">
        <v>1152.6887443804369</v>
      </c>
      <c r="AI183">
        <v>1137.886303030303</v>
      </c>
      <c r="AJ183">
        <v>1.7195796476692939</v>
      </c>
      <c r="AK183">
        <v>66.836007347559729</v>
      </c>
      <c r="AL183">
        <f t="shared" si="94"/>
        <v>1.0805681706983257</v>
      </c>
      <c r="AM183">
        <v>39.190922843337553</v>
      </c>
      <c r="AN183">
        <v>39.619969696969697</v>
      </c>
      <c r="AO183">
        <v>3.8821397764319252E-4</v>
      </c>
      <c r="AP183">
        <v>85.801768597711657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47051.369443099138</v>
      </c>
      <c r="AV183">
        <f t="shared" si="98"/>
        <v>1200.01875</v>
      </c>
      <c r="AW183">
        <f t="shared" si="99"/>
        <v>1025.9412135932644</v>
      </c>
      <c r="AX183">
        <f t="shared" si="100"/>
        <v>0.85493765292689328</v>
      </c>
      <c r="AY183">
        <f t="shared" si="101"/>
        <v>0.18842967014890383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1665506791.75</v>
      </c>
      <c r="BF183">
        <v>1089.90625</v>
      </c>
      <c r="BG183">
        <v>1107.5462500000001</v>
      </c>
      <c r="BH183">
        <v>39.625324999999997</v>
      </c>
      <c r="BI183">
        <v>39.153712499999997</v>
      </c>
      <c r="BJ183">
        <v>1089.4662499999999</v>
      </c>
      <c r="BK183">
        <v>39.415125000000003</v>
      </c>
      <c r="BL183">
        <v>649.995</v>
      </c>
      <c r="BM183">
        <v>101.306</v>
      </c>
      <c r="BN183">
        <v>9.9948149999999999E-2</v>
      </c>
      <c r="BO183">
        <v>35.304425000000002</v>
      </c>
      <c r="BP183">
        <v>36.127737499999988</v>
      </c>
      <c r="BQ183">
        <v>999.9</v>
      </c>
      <c r="BR183">
        <v>0</v>
      </c>
      <c r="BS183">
        <v>0</v>
      </c>
      <c r="BT183">
        <v>9000</v>
      </c>
      <c r="BU183">
        <v>0</v>
      </c>
      <c r="BV183">
        <v>911.458125</v>
      </c>
      <c r="BW183">
        <v>-17.637650000000001</v>
      </c>
      <c r="BX183">
        <v>1134.8775000000001</v>
      </c>
      <c r="BY183">
        <v>1152.6775</v>
      </c>
      <c r="BZ183">
        <v>0.47160287499999998</v>
      </c>
      <c r="CA183">
        <v>1107.5462500000001</v>
      </c>
      <c r="CB183">
        <v>39.153712499999997</v>
      </c>
      <c r="CC183">
        <v>4.0142837500000006</v>
      </c>
      <c r="CD183">
        <v>3.9665062500000001</v>
      </c>
      <c r="CE183">
        <v>28.9678</v>
      </c>
      <c r="CF183">
        <v>28.761075000000002</v>
      </c>
      <c r="CG183">
        <v>1200.01875</v>
      </c>
      <c r="CH183">
        <v>0.49999512499999998</v>
      </c>
      <c r="CI183">
        <v>0.5000048749999999</v>
      </c>
      <c r="CJ183">
        <v>0</v>
      </c>
      <c r="CK183">
        <v>795.87312500000007</v>
      </c>
      <c r="CL183">
        <v>4.9990899999999998</v>
      </c>
      <c r="CM183">
        <v>8637.5149999999994</v>
      </c>
      <c r="CN183">
        <v>9557.9812500000007</v>
      </c>
      <c r="CO183">
        <v>46</v>
      </c>
      <c r="CP183">
        <v>49.061999999999998</v>
      </c>
      <c r="CQ183">
        <v>46.875</v>
      </c>
      <c r="CR183">
        <v>47.702749999999988</v>
      </c>
      <c r="CS183">
        <v>47.5</v>
      </c>
      <c r="CT183">
        <v>597.50375000000008</v>
      </c>
      <c r="CU183">
        <v>597.51499999999999</v>
      </c>
      <c r="CV183">
        <v>0</v>
      </c>
      <c r="CW183">
        <v>1665506798.7</v>
      </c>
      <c r="CX183">
        <v>0</v>
      </c>
      <c r="CY183">
        <v>1665503463</v>
      </c>
      <c r="CZ183" t="s">
        <v>356</v>
      </c>
      <c r="DA183">
        <v>1665503462</v>
      </c>
      <c r="DB183">
        <v>1665503463</v>
      </c>
      <c r="DC183">
        <v>5</v>
      </c>
      <c r="DD183">
        <v>8.5000000000000006E-2</v>
      </c>
      <c r="DE183">
        <v>-1E-3</v>
      </c>
      <c r="DF183">
        <v>-3.5999999999999997E-2</v>
      </c>
      <c r="DG183">
        <v>0.21</v>
      </c>
      <c r="DH183">
        <v>415</v>
      </c>
      <c r="DI183">
        <v>36</v>
      </c>
      <c r="DJ183">
        <v>0.25</v>
      </c>
      <c r="DK183">
        <v>0.11</v>
      </c>
      <c r="DL183">
        <v>-17.587420000000002</v>
      </c>
      <c r="DM183">
        <v>-0.1125275797373132</v>
      </c>
      <c r="DN183">
        <v>4.5094141526367183E-2</v>
      </c>
      <c r="DO183">
        <v>0</v>
      </c>
      <c r="DP183">
        <v>0.419224875</v>
      </c>
      <c r="DQ183">
        <v>0.15292918198874189</v>
      </c>
      <c r="DR183">
        <v>2.457732631531296E-2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363</v>
      </c>
      <c r="EA183">
        <v>3.2936800000000002</v>
      </c>
      <c r="EB183">
        <v>2.6253500000000001</v>
      </c>
      <c r="EC183">
        <v>0.19663800000000001</v>
      </c>
      <c r="ED183">
        <v>0.19733200000000001</v>
      </c>
      <c r="EE183">
        <v>0.15368899999999999</v>
      </c>
      <c r="EF183">
        <v>0.15073600000000001</v>
      </c>
      <c r="EG183">
        <v>24205.4</v>
      </c>
      <c r="EH183">
        <v>24698.1</v>
      </c>
      <c r="EI183">
        <v>28052.2</v>
      </c>
      <c r="EJ183">
        <v>29643.4</v>
      </c>
      <c r="EK183">
        <v>32608.6</v>
      </c>
      <c r="EL183">
        <v>34998.9</v>
      </c>
      <c r="EM183">
        <v>39524.400000000001</v>
      </c>
      <c r="EN183">
        <v>42429.1</v>
      </c>
      <c r="EO183">
        <v>2.1938499999999999</v>
      </c>
      <c r="EP183">
        <v>2.14053</v>
      </c>
      <c r="EQ183">
        <v>9.2938499999999993E-2</v>
      </c>
      <c r="ER183">
        <v>0</v>
      </c>
      <c r="ES183">
        <v>34.627400000000002</v>
      </c>
      <c r="ET183">
        <v>999.9</v>
      </c>
      <c r="EU183">
        <v>73.8</v>
      </c>
      <c r="EV183">
        <v>36.1</v>
      </c>
      <c r="EW183">
        <v>43.723500000000001</v>
      </c>
      <c r="EX183">
        <v>57.649099999999997</v>
      </c>
      <c r="EY183">
        <v>-2.1554500000000001</v>
      </c>
      <c r="EZ183">
        <v>2</v>
      </c>
      <c r="FA183">
        <v>0.72177899999999995</v>
      </c>
      <c r="FB183">
        <v>2.1071800000000001</v>
      </c>
      <c r="FC183">
        <v>20.2544</v>
      </c>
      <c r="FD183">
        <v>5.2178899999999997</v>
      </c>
      <c r="FE183">
        <v>12.0098</v>
      </c>
      <c r="FF183">
        <v>4.9859499999999999</v>
      </c>
      <c r="FG183">
        <v>3.2845800000000001</v>
      </c>
      <c r="FH183">
        <v>6419.8</v>
      </c>
      <c r="FI183">
        <v>9999</v>
      </c>
      <c r="FJ183">
        <v>9999</v>
      </c>
      <c r="FK183">
        <v>490.7</v>
      </c>
      <c r="FL183">
        <v>1.86578</v>
      </c>
      <c r="FM183">
        <v>1.8621799999999999</v>
      </c>
      <c r="FN183">
        <v>1.8642000000000001</v>
      </c>
      <c r="FO183">
        <v>1.86032</v>
      </c>
      <c r="FP183">
        <v>1.86103</v>
      </c>
      <c r="FQ183">
        <v>1.8600699999999999</v>
      </c>
      <c r="FR183">
        <v>1.86182</v>
      </c>
      <c r="FS183">
        <v>1.8583799999999999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0.44</v>
      </c>
      <c r="GH183">
        <v>0.2102</v>
      </c>
      <c r="GI183">
        <v>-0.38878066965608271</v>
      </c>
      <c r="GJ183">
        <v>8.4540356221501391E-4</v>
      </c>
      <c r="GK183">
        <v>6.8779579211309249E-8</v>
      </c>
      <c r="GL183">
        <v>-1.3381725072044801E-10</v>
      </c>
      <c r="GM183">
        <v>0.21020000000000039</v>
      </c>
      <c r="GN183">
        <v>0</v>
      </c>
      <c r="GO183">
        <v>0</v>
      </c>
      <c r="GP183">
        <v>0</v>
      </c>
      <c r="GQ183">
        <v>1</v>
      </c>
      <c r="GR183">
        <v>2082</v>
      </c>
      <c r="GS183">
        <v>3</v>
      </c>
      <c r="GT183">
        <v>35</v>
      </c>
      <c r="GU183">
        <v>55.5</v>
      </c>
      <c r="GV183">
        <v>55.5</v>
      </c>
      <c r="GW183">
        <v>3.0371100000000002</v>
      </c>
      <c r="GX183">
        <v>2.5549300000000001</v>
      </c>
      <c r="GY183">
        <v>2.04834</v>
      </c>
      <c r="GZ183">
        <v>2.6257299999999999</v>
      </c>
      <c r="HA183">
        <v>2.1972700000000001</v>
      </c>
      <c r="HB183">
        <v>2.3571800000000001</v>
      </c>
      <c r="HC183">
        <v>41.144599999999997</v>
      </c>
      <c r="HD183">
        <v>14.009499999999999</v>
      </c>
      <c r="HE183">
        <v>18</v>
      </c>
      <c r="HF183">
        <v>710.779</v>
      </c>
      <c r="HG183">
        <v>739.88199999999995</v>
      </c>
      <c r="HH183">
        <v>30.9983</v>
      </c>
      <c r="HI183">
        <v>36.273899999999998</v>
      </c>
      <c r="HJ183">
        <v>30.000399999999999</v>
      </c>
      <c r="HK183">
        <v>35.974600000000002</v>
      </c>
      <c r="HL183">
        <v>35.934699999999999</v>
      </c>
      <c r="HM183">
        <v>60.789099999999998</v>
      </c>
      <c r="HN183">
        <v>13.495200000000001</v>
      </c>
      <c r="HO183">
        <v>100</v>
      </c>
      <c r="HP183">
        <v>31</v>
      </c>
      <c r="HQ183">
        <v>1124.33</v>
      </c>
      <c r="HR183">
        <v>39.134099999999997</v>
      </c>
      <c r="HS183">
        <v>98.742199999999997</v>
      </c>
      <c r="HT183">
        <v>98.333799999999997</v>
      </c>
    </row>
    <row r="184" spans="1:228" x14ac:dyDescent="0.2">
      <c r="A184">
        <v>169</v>
      </c>
      <c r="B184">
        <v>1665506798</v>
      </c>
      <c r="C184">
        <v>670.90000009536743</v>
      </c>
      <c r="D184" t="s">
        <v>697</v>
      </c>
      <c r="E184" t="s">
        <v>698</v>
      </c>
      <c r="F184">
        <v>4</v>
      </c>
      <c r="G184">
        <v>1665506796</v>
      </c>
      <c r="H184">
        <f t="shared" si="68"/>
        <v>1.1234353203466412E-3</v>
      </c>
      <c r="I184">
        <f t="shared" si="69"/>
        <v>1.1234353203466412</v>
      </c>
      <c r="J184">
        <f t="shared" si="70"/>
        <v>17.790277541129463</v>
      </c>
      <c r="K184">
        <f t="shared" si="71"/>
        <v>1096.998571428571</v>
      </c>
      <c r="L184">
        <f t="shared" si="72"/>
        <v>545.72649232011918</v>
      </c>
      <c r="M184">
        <f t="shared" si="73"/>
        <v>55.339760629452016</v>
      </c>
      <c r="N184">
        <f t="shared" si="74"/>
        <v>111.24187520311416</v>
      </c>
      <c r="O184">
        <f t="shared" si="75"/>
        <v>5.4695767757649581E-2</v>
      </c>
      <c r="P184">
        <f t="shared" si="76"/>
        <v>3.6827957937757247</v>
      </c>
      <c r="Q184">
        <f t="shared" si="77"/>
        <v>5.4248460324489371E-2</v>
      </c>
      <c r="R184">
        <f t="shared" si="78"/>
        <v>3.3945171412472407E-2</v>
      </c>
      <c r="S184">
        <f t="shared" si="79"/>
        <v>226.11739080574196</v>
      </c>
      <c r="T184">
        <f t="shared" si="80"/>
        <v>36.13595214925197</v>
      </c>
      <c r="U184">
        <f t="shared" si="81"/>
        <v>36.12894285714286</v>
      </c>
      <c r="V184">
        <f t="shared" si="82"/>
        <v>6.0112315827987821</v>
      </c>
      <c r="W184">
        <f t="shared" si="83"/>
        <v>69.913880953165801</v>
      </c>
      <c r="X184">
        <f t="shared" si="84"/>
        <v>4.0150314737168404</v>
      </c>
      <c r="Y184">
        <f t="shared" si="85"/>
        <v>5.7428244848922727</v>
      </c>
      <c r="Z184">
        <f t="shared" si="86"/>
        <v>1.9962001090819417</v>
      </c>
      <c r="AA184">
        <f t="shared" si="87"/>
        <v>-49.543497627286882</v>
      </c>
      <c r="AB184">
        <f t="shared" si="88"/>
        <v>-164.62373302639392</v>
      </c>
      <c r="AC184">
        <f t="shared" si="89"/>
        <v>-10.512290176995375</v>
      </c>
      <c r="AD184">
        <f t="shared" si="90"/>
        <v>1.4378699750657802</v>
      </c>
      <c r="AE184">
        <f t="shared" si="91"/>
        <v>41.164539415206853</v>
      </c>
      <c r="AF184">
        <f t="shared" si="92"/>
        <v>1.3186803189553955</v>
      </c>
      <c r="AG184">
        <f t="shared" si="93"/>
        <v>17.790277541129463</v>
      </c>
      <c r="AH184">
        <v>1159.600701141881</v>
      </c>
      <c r="AI184">
        <v>1144.8385454545451</v>
      </c>
      <c r="AJ184">
        <v>1.741006625534423</v>
      </c>
      <c r="AK184">
        <v>66.836007347559729</v>
      </c>
      <c r="AL184">
        <f t="shared" si="94"/>
        <v>1.1234353203466412</v>
      </c>
      <c r="AM184">
        <v>39.073550668660857</v>
      </c>
      <c r="AN184">
        <v>39.578266666666657</v>
      </c>
      <c r="AO184">
        <v>-1.084029558233064E-2</v>
      </c>
      <c r="AP184">
        <v>85.801768597711657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47027.116735855641</v>
      </c>
      <c r="AV184">
        <f t="shared" si="98"/>
        <v>1200.014285714286</v>
      </c>
      <c r="AW184">
        <f t="shared" si="99"/>
        <v>1025.9369278786228</v>
      </c>
      <c r="AX184">
        <f t="shared" si="100"/>
        <v>0.85493726207430365</v>
      </c>
      <c r="AY184">
        <f t="shared" si="101"/>
        <v>0.18842891580340632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1665506796</v>
      </c>
      <c r="BF184">
        <v>1096.998571428571</v>
      </c>
      <c r="BG184">
        <v>1114.698571428572</v>
      </c>
      <c r="BH184">
        <v>39.593757142857143</v>
      </c>
      <c r="BI184">
        <v>39.067685714285709</v>
      </c>
      <c r="BJ184">
        <v>1096.5571428571429</v>
      </c>
      <c r="BK184">
        <v>39.383557142857143</v>
      </c>
      <c r="BL184">
        <v>650.00028571428572</v>
      </c>
      <c r="BM184">
        <v>101.3057142857143</v>
      </c>
      <c r="BN184">
        <v>9.9955785714285719E-2</v>
      </c>
      <c r="BO184">
        <v>35.299799999999998</v>
      </c>
      <c r="BP184">
        <v>36.12894285714286</v>
      </c>
      <c r="BQ184">
        <v>999.89999999999986</v>
      </c>
      <c r="BR184">
        <v>0</v>
      </c>
      <c r="BS184">
        <v>0</v>
      </c>
      <c r="BT184">
        <v>8995.1785714285706</v>
      </c>
      <c r="BU184">
        <v>0</v>
      </c>
      <c r="BV184">
        <v>1262.08</v>
      </c>
      <c r="BW184">
        <v>-17.697614285714291</v>
      </c>
      <c r="BX184">
        <v>1142.225714285714</v>
      </c>
      <c r="BY184">
        <v>1160.017142857143</v>
      </c>
      <c r="BZ184">
        <v>0.52608928571428581</v>
      </c>
      <c r="CA184">
        <v>1114.698571428572</v>
      </c>
      <c r="CB184">
        <v>39.067685714285709</v>
      </c>
      <c r="CC184">
        <v>4.0110642857142862</v>
      </c>
      <c r="CD184">
        <v>3.95777</v>
      </c>
      <c r="CE184">
        <v>28.953942857142859</v>
      </c>
      <c r="CF184">
        <v>28.72307142857143</v>
      </c>
      <c r="CG184">
        <v>1200.014285714286</v>
      </c>
      <c r="CH184">
        <v>0.50000899999999981</v>
      </c>
      <c r="CI184">
        <v>0.49999100000000002</v>
      </c>
      <c r="CJ184">
        <v>0</v>
      </c>
      <c r="CK184">
        <v>795.83528571428576</v>
      </c>
      <c r="CL184">
        <v>4.9990899999999998</v>
      </c>
      <c r="CM184">
        <v>8670.0485714285714</v>
      </c>
      <c r="CN184">
        <v>9558.0085714285706</v>
      </c>
      <c r="CO184">
        <v>45.982000000000014</v>
      </c>
      <c r="CP184">
        <v>49.061999999999998</v>
      </c>
      <c r="CQ184">
        <v>46.875</v>
      </c>
      <c r="CR184">
        <v>47.686999999999998</v>
      </c>
      <c r="CS184">
        <v>47.5</v>
      </c>
      <c r="CT184">
        <v>597.51714285714286</v>
      </c>
      <c r="CU184">
        <v>597.49714285714276</v>
      </c>
      <c r="CV184">
        <v>0</v>
      </c>
      <c r="CW184">
        <v>1665506802.9000001</v>
      </c>
      <c r="CX184">
        <v>0</v>
      </c>
      <c r="CY184">
        <v>1665503463</v>
      </c>
      <c r="CZ184" t="s">
        <v>356</v>
      </c>
      <c r="DA184">
        <v>1665503462</v>
      </c>
      <c r="DB184">
        <v>1665503463</v>
      </c>
      <c r="DC184">
        <v>5</v>
      </c>
      <c r="DD184">
        <v>8.5000000000000006E-2</v>
      </c>
      <c r="DE184">
        <v>-1E-3</v>
      </c>
      <c r="DF184">
        <v>-3.5999999999999997E-2</v>
      </c>
      <c r="DG184">
        <v>0.21</v>
      </c>
      <c r="DH184">
        <v>415</v>
      </c>
      <c r="DI184">
        <v>36</v>
      </c>
      <c r="DJ184">
        <v>0.25</v>
      </c>
      <c r="DK184">
        <v>0.11</v>
      </c>
      <c r="DL184">
        <v>-17.615925000000001</v>
      </c>
      <c r="DM184">
        <v>-0.36456360225135831</v>
      </c>
      <c r="DN184">
        <v>6.5221536895415516E-2</v>
      </c>
      <c r="DO184">
        <v>0</v>
      </c>
      <c r="DP184">
        <v>0.443308125</v>
      </c>
      <c r="DQ184">
        <v>0.4239470206378983</v>
      </c>
      <c r="DR184">
        <v>4.9372681279320603E-2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363</v>
      </c>
      <c r="EA184">
        <v>3.2936299999999998</v>
      </c>
      <c r="EB184">
        <v>2.6250300000000002</v>
      </c>
      <c r="EC184">
        <v>0.19740099999999999</v>
      </c>
      <c r="ED184">
        <v>0.198077</v>
      </c>
      <c r="EE184">
        <v>0.15357999999999999</v>
      </c>
      <c r="EF184">
        <v>0.150701</v>
      </c>
      <c r="EG184">
        <v>24182.7</v>
      </c>
      <c r="EH184">
        <v>24674.799999999999</v>
      </c>
      <c r="EI184">
        <v>28052.7</v>
      </c>
      <c r="EJ184">
        <v>29643.200000000001</v>
      </c>
      <c r="EK184">
        <v>32613</v>
      </c>
      <c r="EL184">
        <v>35000.300000000003</v>
      </c>
      <c r="EM184">
        <v>39524.5</v>
      </c>
      <c r="EN184">
        <v>42429</v>
      </c>
      <c r="EO184">
        <v>2.1939000000000002</v>
      </c>
      <c r="EP184">
        <v>2.1404999999999998</v>
      </c>
      <c r="EQ184">
        <v>9.3169500000000002E-2</v>
      </c>
      <c r="ER184">
        <v>0</v>
      </c>
      <c r="ES184">
        <v>34.624600000000001</v>
      </c>
      <c r="ET184">
        <v>999.9</v>
      </c>
      <c r="EU184">
        <v>73.8</v>
      </c>
      <c r="EV184">
        <v>36.1</v>
      </c>
      <c r="EW184">
        <v>43.7181</v>
      </c>
      <c r="EX184">
        <v>57.439100000000003</v>
      </c>
      <c r="EY184">
        <v>-2.1674699999999998</v>
      </c>
      <c r="EZ184">
        <v>2</v>
      </c>
      <c r="FA184">
        <v>0.72199400000000002</v>
      </c>
      <c r="FB184">
        <v>2.0993200000000001</v>
      </c>
      <c r="FC184">
        <v>20.2544</v>
      </c>
      <c r="FD184">
        <v>5.2180400000000002</v>
      </c>
      <c r="FE184">
        <v>12.0099</v>
      </c>
      <c r="FF184">
        <v>4.9859499999999999</v>
      </c>
      <c r="FG184">
        <v>3.2845800000000001</v>
      </c>
      <c r="FH184">
        <v>6420.1</v>
      </c>
      <c r="FI184">
        <v>9999</v>
      </c>
      <c r="FJ184">
        <v>9999</v>
      </c>
      <c r="FK184">
        <v>490.7</v>
      </c>
      <c r="FL184">
        <v>1.86578</v>
      </c>
      <c r="FM184">
        <v>1.86215</v>
      </c>
      <c r="FN184">
        <v>1.86419</v>
      </c>
      <c r="FO184">
        <v>1.8603400000000001</v>
      </c>
      <c r="FP184">
        <v>1.861</v>
      </c>
      <c r="FQ184">
        <v>1.86005</v>
      </c>
      <c r="FR184">
        <v>1.86182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0.44</v>
      </c>
      <c r="GH184">
        <v>0.2102</v>
      </c>
      <c r="GI184">
        <v>-0.38878066965608271</v>
      </c>
      <c r="GJ184">
        <v>8.4540356221501391E-4</v>
      </c>
      <c r="GK184">
        <v>6.8779579211309249E-8</v>
      </c>
      <c r="GL184">
        <v>-1.3381725072044801E-10</v>
      </c>
      <c r="GM184">
        <v>0.21020000000000039</v>
      </c>
      <c r="GN184">
        <v>0</v>
      </c>
      <c r="GO184">
        <v>0</v>
      </c>
      <c r="GP184">
        <v>0</v>
      </c>
      <c r="GQ184">
        <v>1</v>
      </c>
      <c r="GR184">
        <v>2082</v>
      </c>
      <c r="GS184">
        <v>3</v>
      </c>
      <c r="GT184">
        <v>35</v>
      </c>
      <c r="GU184">
        <v>55.6</v>
      </c>
      <c r="GV184">
        <v>55.6</v>
      </c>
      <c r="GW184">
        <v>3.0517599999999998</v>
      </c>
      <c r="GX184">
        <v>2.5598100000000001</v>
      </c>
      <c r="GY184">
        <v>2.04834</v>
      </c>
      <c r="GZ184">
        <v>2.6245099999999999</v>
      </c>
      <c r="HA184">
        <v>2.1972700000000001</v>
      </c>
      <c r="HB184">
        <v>2.3120099999999999</v>
      </c>
      <c r="HC184">
        <v>41.144599999999997</v>
      </c>
      <c r="HD184">
        <v>14.0007</v>
      </c>
      <c r="HE184">
        <v>18</v>
      </c>
      <c r="HF184">
        <v>710.87800000000004</v>
      </c>
      <c r="HG184">
        <v>739.89700000000005</v>
      </c>
      <c r="HH184">
        <v>30.998000000000001</v>
      </c>
      <c r="HI184">
        <v>36.279200000000003</v>
      </c>
      <c r="HJ184">
        <v>30.000499999999999</v>
      </c>
      <c r="HK184">
        <v>35.979799999999997</v>
      </c>
      <c r="HL184">
        <v>35.938000000000002</v>
      </c>
      <c r="HM184">
        <v>61.084600000000002</v>
      </c>
      <c r="HN184">
        <v>13.495200000000001</v>
      </c>
      <c r="HO184">
        <v>100</v>
      </c>
      <c r="HP184">
        <v>31</v>
      </c>
      <c r="HQ184">
        <v>1131.03</v>
      </c>
      <c r="HR184">
        <v>39.152200000000001</v>
      </c>
      <c r="HS184">
        <v>98.742999999999995</v>
      </c>
      <c r="HT184">
        <v>98.333200000000005</v>
      </c>
    </row>
    <row r="185" spans="1:228" x14ac:dyDescent="0.2">
      <c r="A185">
        <v>170</v>
      </c>
      <c r="B185">
        <v>1665506802</v>
      </c>
      <c r="C185">
        <v>674.90000009536743</v>
      </c>
      <c r="D185" t="s">
        <v>699</v>
      </c>
      <c r="E185" t="s">
        <v>700</v>
      </c>
      <c r="F185">
        <v>4</v>
      </c>
      <c r="G185">
        <v>1665506799.6875</v>
      </c>
      <c r="H185">
        <f t="shared" si="68"/>
        <v>1.0804115299044071E-3</v>
      </c>
      <c r="I185">
        <f t="shared" si="69"/>
        <v>1.080411529904407</v>
      </c>
      <c r="J185">
        <f t="shared" si="70"/>
        <v>17.978829719332101</v>
      </c>
      <c r="K185">
        <f t="shared" si="71"/>
        <v>1103.125</v>
      </c>
      <c r="L185">
        <f t="shared" si="72"/>
        <v>524.62018284466944</v>
      </c>
      <c r="M185">
        <f t="shared" si="73"/>
        <v>53.199226152948562</v>
      </c>
      <c r="N185">
        <f t="shared" si="74"/>
        <v>111.86263561527343</v>
      </c>
      <c r="O185">
        <f t="shared" si="75"/>
        <v>5.2510772187893039E-2</v>
      </c>
      <c r="P185">
        <f t="shared" si="76"/>
        <v>3.6799704412036953</v>
      </c>
      <c r="Q185">
        <f t="shared" si="77"/>
        <v>5.2098029781472328E-2</v>
      </c>
      <c r="R185">
        <f t="shared" si="78"/>
        <v>3.2598081280824469E-2</v>
      </c>
      <c r="S185">
        <f t="shared" si="79"/>
        <v>226.11886723425923</v>
      </c>
      <c r="T185">
        <f t="shared" si="80"/>
        <v>36.143180105709796</v>
      </c>
      <c r="U185">
        <f t="shared" si="81"/>
        <v>36.127012499999999</v>
      </c>
      <c r="V185">
        <f t="shared" si="82"/>
        <v>6.0105942561948282</v>
      </c>
      <c r="W185">
        <f t="shared" si="83"/>
        <v>69.862735220715251</v>
      </c>
      <c r="X185">
        <f t="shared" si="84"/>
        <v>4.0115677696065308</v>
      </c>
      <c r="Y185">
        <f t="shared" si="85"/>
        <v>5.742070872165117</v>
      </c>
      <c r="Z185">
        <f t="shared" si="86"/>
        <v>1.9990264865882974</v>
      </c>
      <c r="AA185">
        <f t="shared" si="87"/>
        <v>-47.646148468784354</v>
      </c>
      <c r="AB185">
        <f t="shared" si="88"/>
        <v>-164.58565237507381</v>
      </c>
      <c r="AC185">
        <f t="shared" si="89"/>
        <v>-10.517707579045302</v>
      </c>
      <c r="AD185">
        <f t="shared" si="90"/>
        <v>3.3693588113557666</v>
      </c>
      <c r="AE185">
        <f t="shared" si="91"/>
        <v>41.278691737240329</v>
      </c>
      <c r="AF185">
        <f t="shared" si="92"/>
        <v>1.238036675085938</v>
      </c>
      <c r="AG185">
        <f t="shared" si="93"/>
        <v>17.978829719332101</v>
      </c>
      <c r="AH185">
        <v>1166.521528221979</v>
      </c>
      <c r="AI185">
        <v>1151.7001212121211</v>
      </c>
      <c r="AJ185">
        <v>1.7352810277650541</v>
      </c>
      <c r="AK185">
        <v>66.836007347559729</v>
      </c>
      <c r="AL185">
        <f t="shared" si="94"/>
        <v>1.080411529904407</v>
      </c>
      <c r="AM185">
        <v>39.065349373052882</v>
      </c>
      <c r="AN185">
        <v>39.54836242424242</v>
      </c>
      <c r="AO185">
        <v>-9.9610999022019496E-3</v>
      </c>
      <c r="AP185">
        <v>85.801768597711657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46977.314022147802</v>
      </c>
      <c r="AV185">
        <f t="shared" si="98"/>
        <v>1200.0225</v>
      </c>
      <c r="AW185">
        <f t="shared" si="99"/>
        <v>1025.9439135928803</v>
      </c>
      <c r="AX185">
        <f t="shared" si="100"/>
        <v>0.85493723125431431</v>
      </c>
      <c r="AY185">
        <f t="shared" si="101"/>
        <v>0.18842885632082668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1665506799.6875</v>
      </c>
      <c r="BF185">
        <v>1103.125</v>
      </c>
      <c r="BG185">
        <v>1120.8399999999999</v>
      </c>
      <c r="BH185">
        <v>39.559775000000002</v>
      </c>
      <c r="BI185">
        <v>39.065824999999997</v>
      </c>
      <c r="BJ185">
        <v>1102.67625</v>
      </c>
      <c r="BK185">
        <v>39.349575000000002</v>
      </c>
      <c r="BL185">
        <v>649.95699999999999</v>
      </c>
      <c r="BM185">
        <v>101.305375</v>
      </c>
      <c r="BN185">
        <v>9.9847087499999987E-2</v>
      </c>
      <c r="BO185">
        <v>35.297424999999997</v>
      </c>
      <c r="BP185">
        <v>36.127012499999999</v>
      </c>
      <c r="BQ185">
        <v>999.9</v>
      </c>
      <c r="BR185">
        <v>0</v>
      </c>
      <c r="BS185">
        <v>0</v>
      </c>
      <c r="BT185">
        <v>8985.46875</v>
      </c>
      <c r="BU185">
        <v>0</v>
      </c>
      <c r="BV185">
        <v>1521.4275</v>
      </c>
      <c r="BW185">
        <v>-17.7161875</v>
      </c>
      <c r="BX185">
        <v>1148.56</v>
      </c>
      <c r="BY185">
        <v>1166.40625</v>
      </c>
      <c r="BZ185">
        <v>0.49396275000000001</v>
      </c>
      <c r="CA185">
        <v>1120.8399999999999</v>
      </c>
      <c r="CB185">
        <v>39.065824999999997</v>
      </c>
      <c r="CC185">
        <v>4.0076187499999989</v>
      </c>
      <c r="CD185">
        <v>3.9575787500000001</v>
      </c>
      <c r="CE185">
        <v>28.939087499999999</v>
      </c>
      <c r="CF185">
        <v>28.722237499999999</v>
      </c>
      <c r="CG185">
        <v>1200.0225</v>
      </c>
      <c r="CH185">
        <v>0.50001099999999998</v>
      </c>
      <c r="CI185">
        <v>0.49998900000000002</v>
      </c>
      <c r="CJ185">
        <v>0</v>
      </c>
      <c r="CK185">
        <v>795.80150000000003</v>
      </c>
      <c r="CL185">
        <v>4.9990899999999998</v>
      </c>
      <c r="CM185">
        <v>8719.0849999999991</v>
      </c>
      <c r="CN185">
        <v>9558.0687499999985</v>
      </c>
      <c r="CO185">
        <v>45.960624999999993</v>
      </c>
      <c r="CP185">
        <v>49.061999999999998</v>
      </c>
      <c r="CQ185">
        <v>46.875</v>
      </c>
      <c r="CR185">
        <v>47.686999999999998</v>
      </c>
      <c r="CS185">
        <v>47.5</v>
      </c>
      <c r="CT185">
        <v>597.52250000000004</v>
      </c>
      <c r="CU185">
        <v>597.5</v>
      </c>
      <c r="CV185">
        <v>0</v>
      </c>
      <c r="CW185">
        <v>1665506806.5</v>
      </c>
      <c r="CX185">
        <v>0</v>
      </c>
      <c r="CY185">
        <v>1665503463</v>
      </c>
      <c r="CZ185" t="s">
        <v>356</v>
      </c>
      <c r="DA185">
        <v>1665503462</v>
      </c>
      <c r="DB185">
        <v>1665503463</v>
      </c>
      <c r="DC185">
        <v>5</v>
      </c>
      <c r="DD185">
        <v>8.5000000000000006E-2</v>
      </c>
      <c r="DE185">
        <v>-1E-3</v>
      </c>
      <c r="DF185">
        <v>-3.5999999999999997E-2</v>
      </c>
      <c r="DG185">
        <v>0.21</v>
      </c>
      <c r="DH185">
        <v>415</v>
      </c>
      <c r="DI185">
        <v>36</v>
      </c>
      <c r="DJ185">
        <v>0.25</v>
      </c>
      <c r="DK185">
        <v>0.11</v>
      </c>
      <c r="DL185">
        <v>-17.638057499999999</v>
      </c>
      <c r="DM185">
        <v>-0.56253996247647386</v>
      </c>
      <c r="DN185">
        <v>7.498473473814557E-2</v>
      </c>
      <c r="DO185">
        <v>0</v>
      </c>
      <c r="DP185">
        <v>0.46082384999999998</v>
      </c>
      <c r="DQ185">
        <v>0.42964099812382689</v>
      </c>
      <c r="DR185">
        <v>5.0007655231749257E-2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363</v>
      </c>
      <c r="EA185">
        <v>3.2936899999999998</v>
      </c>
      <c r="EB185">
        <v>2.6250300000000002</v>
      </c>
      <c r="EC185">
        <v>0.198153</v>
      </c>
      <c r="ED185">
        <v>0.198822</v>
      </c>
      <c r="EE185">
        <v>0.153505</v>
      </c>
      <c r="EF185">
        <v>0.15070600000000001</v>
      </c>
      <c r="EG185">
        <v>24159.9</v>
      </c>
      <c r="EH185">
        <v>24651.8</v>
      </c>
      <c r="EI185">
        <v>28052.6</v>
      </c>
      <c r="EJ185">
        <v>29643.200000000001</v>
      </c>
      <c r="EK185">
        <v>32615.7</v>
      </c>
      <c r="EL185">
        <v>35000.199999999997</v>
      </c>
      <c r="EM185">
        <v>39524.199999999997</v>
      </c>
      <c r="EN185">
        <v>42429.2</v>
      </c>
      <c r="EO185">
        <v>2.1938499999999999</v>
      </c>
      <c r="EP185">
        <v>2.1405500000000002</v>
      </c>
      <c r="EQ185">
        <v>9.3139700000000006E-2</v>
      </c>
      <c r="ER185">
        <v>0</v>
      </c>
      <c r="ES185">
        <v>34.621099999999998</v>
      </c>
      <c r="ET185">
        <v>999.9</v>
      </c>
      <c r="EU185">
        <v>73.8</v>
      </c>
      <c r="EV185">
        <v>36.1</v>
      </c>
      <c r="EW185">
        <v>43.728700000000003</v>
      </c>
      <c r="EX185">
        <v>57.289099999999998</v>
      </c>
      <c r="EY185">
        <v>-2.1274000000000002</v>
      </c>
      <c r="EZ185">
        <v>2</v>
      </c>
      <c r="FA185">
        <v>0.72233499999999995</v>
      </c>
      <c r="FB185">
        <v>2.0866400000000001</v>
      </c>
      <c r="FC185">
        <v>20.2544</v>
      </c>
      <c r="FD185">
        <v>5.2189399999999999</v>
      </c>
      <c r="FE185">
        <v>12.009499999999999</v>
      </c>
      <c r="FF185">
        <v>4.9862500000000001</v>
      </c>
      <c r="FG185">
        <v>3.2846500000000001</v>
      </c>
      <c r="FH185">
        <v>6420.1</v>
      </c>
      <c r="FI185">
        <v>9999</v>
      </c>
      <c r="FJ185">
        <v>9999</v>
      </c>
      <c r="FK185">
        <v>490.7</v>
      </c>
      <c r="FL185">
        <v>1.8657699999999999</v>
      </c>
      <c r="FM185">
        <v>1.86215</v>
      </c>
      <c r="FN185">
        <v>1.8642099999999999</v>
      </c>
      <c r="FO185">
        <v>1.86032</v>
      </c>
      <c r="FP185">
        <v>1.8609899999999999</v>
      </c>
      <c r="FQ185">
        <v>1.86005</v>
      </c>
      <c r="FR185">
        <v>1.8618300000000001</v>
      </c>
      <c r="FS185">
        <v>1.8583700000000001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0.45</v>
      </c>
      <c r="GH185">
        <v>0.2102</v>
      </c>
      <c r="GI185">
        <v>-0.38878066965608271</v>
      </c>
      <c r="GJ185">
        <v>8.4540356221501391E-4</v>
      </c>
      <c r="GK185">
        <v>6.8779579211309249E-8</v>
      </c>
      <c r="GL185">
        <v>-1.3381725072044801E-10</v>
      </c>
      <c r="GM185">
        <v>0.21020000000000039</v>
      </c>
      <c r="GN185">
        <v>0</v>
      </c>
      <c r="GO185">
        <v>0</v>
      </c>
      <c r="GP185">
        <v>0</v>
      </c>
      <c r="GQ185">
        <v>1</v>
      </c>
      <c r="GR185">
        <v>2082</v>
      </c>
      <c r="GS185">
        <v>3</v>
      </c>
      <c r="GT185">
        <v>35</v>
      </c>
      <c r="GU185">
        <v>55.7</v>
      </c>
      <c r="GV185">
        <v>55.6</v>
      </c>
      <c r="GW185">
        <v>3.0664099999999999</v>
      </c>
      <c r="GX185">
        <v>2.5622600000000002</v>
      </c>
      <c r="GY185">
        <v>2.04834</v>
      </c>
      <c r="GZ185">
        <v>2.6257299999999999</v>
      </c>
      <c r="HA185">
        <v>2.1972700000000001</v>
      </c>
      <c r="HB185">
        <v>2.2973599999999998</v>
      </c>
      <c r="HC185">
        <v>41.144599999999997</v>
      </c>
      <c r="HD185">
        <v>13.991899999999999</v>
      </c>
      <c r="HE185">
        <v>18</v>
      </c>
      <c r="HF185">
        <v>710.88099999999997</v>
      </c>
      <c r="HG185">
        <v>739.99400000000003</v>
      </c>
      <c r="HH185">
        <v>30.9971</v>
      </c>
      <c r="HI185">
        <v>36.2834</v>
      </c>
      <c r="HJ185">
        <v>30.000399999999999</v>
      </c>
      <c r="HK185">
        <v>35.984000000000002</v>
      </c>
      <c r="HL185">
        <v>35.942100000000003</v>
      </c>
      <c r="HM185">
        <v>61.377499999999998</v>
      </c>
      <c r="HN185">
        <v>13.495200000000001</v>
      </c>
      <c r="HO185">
        <v>100</v>
      </c>
      <c r="HP185">
        <v>31</v>
      </c>
      <c r="HQ185">
        <v>1137.72</v>
      </c>
      <c r="HR185">
        <v>39.173200000000001</v>
      </c>
      <c r="HS185">
        <v>98.742500000000007</v>
      </c>
      <c r="HT185">
        <v>98.333500000000001</v>
      </c>
    </row>
    <row r="186" spans="1:228" x14ac:dyDescent="0.2">
      <c r="A186">
        <v>171</v>
      </c>
      <c r="B186">
        <v>1665506806</v>
      </c>
      <c r="C186">
        <v>678.90000009536743</v>
      </c>
      <c r="D186" t="s">
        <v>701</v>
      </c>
      <c r="E186" t="s">
        <v>702</v>
      </c>
      <c r="F186">
        <v>4</v>
      </c>
      <c r="G186">
        <v>1665506804</v>
      </c>
      <c r="H186">
        <f t="shared" si="68"/>
        <v>1.0475052775064668E-3</v>
      </c>
      <c r="I186">
        <f t="shared" si="69"/>
        <v>1.0475052775064668</v>
      </c>
      <c r="J186">
        <f t="shared" si="70"/>
        <v>18.550747642021737</v>
      </c>
      <c r="K186">
        <f t="shared" si="71"/>
        <v>1110.4385714285711</v>
      </c>
      <c r="L186">
        <f t="shared" si="72"/>
        <v>496.41372781280779</v>
      </c>
      <c r="M186">
        <f t="shared" si="73"/>
        <v>50.337466257563797</v>
      </c>
      <c r="N186">
        <f t="shared" si="74"/>
        <v>112.60096364913798</v>
      </c>
      <c r="O186">
        <f t="shared" si="75"/>
        <v>5.0863172332251974E-2</v>
      </c>
      <c r="P186">
        <f t="shared" si="76"/>
        <v>3.6870347589635797</v>
      </c>
      <c r="Q186">
        <f t="shared" si="77"/>
        <v>5.0476557330424755E-2</v>
      </c>
      <c r="R186">
        <f t="shared" si="78"/>
        <v>3.158233901358428E-2</v>
      </c>
      <c r="S186">
        <f t="shared" si="79"/>
        <v>226.11391251902299</v>
      </c>
      <c r="T186">
        <f t="shared" si="80"/>
        <v>36.149686164075504</v>
      </c>
      <c r="U186">
        <f t="shared" si="81"/>
        <v>36.122642857142857</v>
      </c>
      <c r="V186">
        <f t="shared" si="82"/>
        <v>6.0091517919548254</v>
      </c>
      <c r="W186">
        <f t="shared" si="83"/>
        <v>69.809392972742913</v>
      </c>
      <c r="X186">
        <f t="shared" si="84"/>
        <v>4.0087682542169327</v>
      </c>
      <c r="Y186">
        <f t="shared" si="85"/>
        <v>5.7424482344118895</v>
      </c>
      <c r="Z186">
        <f t="shared" si="86"/>
        <v>2.0003835377378927</v>
      </c>
      <c r="AA186">
        <f t="shared" si="87"/>
        <v>-46.194982738035186</v>
      </c>
      <c r="AB186">
        <f t="shared" si="88"/>
        <v>-163.7966236680563</v>
      </c>
      <c r="AC186">
        <f t="shared" si="89"/>
        <v>-10.447068468715958</v>
      </c>
      <c r="AD186">
        <f t="shared" si="90"/>
        <v>5.6752376442155423</v>
      </c>
      <c r="AE186">
        <f t="shared" si="91"/>
        <v>41.46114618119703</v>
      </c>
      <c r="AF186">
        <f t="shared" si="92"/>
        <v>1.1580668063806672</v>
      </c>
      <c r="AG186">
        <f t="shared" si="93"/>
        <v>18.550747642021737</v>
      </c>
      <c r="AH186">
        <v>1173.6631391875769</v>
      </c>
      <c r="AI186">
        <v>1158.701939393939</v>
      </c>
      <c r="AJ186">
        <v>1.708984370296184</v>
      </c>
      <c r="AK186">
        <v>66.836007347559729</v>
      </c>
      <c r="AL186">
        <f t="shared" si="94"/>
        <v>1.0475052775064668</v>
      </c>
      <c r="AM186">
        <v>39.06929546925241</v>
      </c>
      <c r="AN186">
        <v>39.52572606060604</v>
      </c>
      <c r="AO186">
        <v>-7.382269856583603E-3</v>
      </c>
      <c r="AP186">
        <v>85.801768597711657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47102.545947317136</v>
      </c>
      <c r="AV186">
        <f t="shared" si="98"/>
        <v>1200.002857142857</v>
      </c>
      <c r="AW186">
        <f t="shared" si="99"/>
        <v>1025.9264707352449</v>
      </c>
      <c r="AX186">
        <f t="shared" si="100"/>
        <v>0.8549366900491564</v>
      </c>
      <c r="AY186">
        <f t="shared" si="101"/>
        <v>0.18842781179487206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1665506804</v>
      </c>
      <c r="BF186">
        <v>1110.4385714285711</v>
      </c>
      <c r="BG186">
        <v>1128.1957142857141</v>
      </c>
      <c r="BH186">
        <v>39.533328571428576</v>
      </c>
      <c r="BI186">
        <v>39.071285714285708</v>
      </c>
      <c r="BJ186">
        <v>1109.988571428572</v>
      </c>
      <c r="BK186">
        <v>39.323128571428569</v>
      </c>
      <c r="BL186">
        <v>649.97614285714292</v>
      </c>
      <c r="BM186">
        <v>101.30242857142861</v>
      </c>
      <c r="BN186">
        <v>9.981604285714285E-2</v>
      </c>
      <c r="BO186">
        <v>35.298614285714287</v>
      </c>
      <c r="BP186">
        <v>36.122642857142857</v>
      </c>
      <c r="BQ186">
        <v>999.89999999999986</v>
      </c>
      <c r="BR186">
        <v>0</v>
      </c>
      <c r="BS186">
        <v>0</v>
      </c>
      <c r="BT186">
        <v>9010.091428571428</v>
      </c>
      <c r="BU186">
        <v>0</v>
      </c>
      <c r="BV186">
        <v>1885.42</v>
      </c>
      <c r="BW186">
        <v>-17.756357142857141</v>
      </c>
      <c r="BX186">
        <v>1156.1457142857139</v>
      </c>
      <c r="BY186">
        <v>1174.068571428571</v>
      </c>
      <c r="BZ186">
        <v>0.46202414285714283</v>
      </c>
      <c r="CA186">
        <v>1128.1957142857141</v>
      </c>
      <c r="CB186">
        <v>39.071285714285708</v>
      </c>
      <c r="CC186">
        <v>4.004822857142857</v>
      </c>
      <c r="CD186">
        <v>3.9580185714285721</v>
      </c>
      <c r="CE186">
        <v>28.927014285714289</v>
      </c>
      <c r="CF186">
        <v>28.724128571428569</v>
      </c>
      <c r="CG186">
        <v>1200.002857142857</v>
      </c>
      <c r="CH186">
        <v>0.50002599999999997</v>
      </c>
      <c r="CI186">
        <v>0.49997399999999997</v>
      </c>
      <c r="CJ186">
        <v>0</v>
      </c>
      <c r="CK186">
        <v>795.49671428571435</v>
      </c>
      <c r="CL186">
        <v>4.9990899999999998</v>
      </c>
      <c r="CM186">
        <v>8778.3985714285718</v>
      </c>
      <c r="CN186">
        <v>9557.9757142857143</v>
      </c>
      <c r="CO186">
        <v>45.946000000000012</v>
      </c>
      <c r="CP186">
        <v>49.061999999999998</v>
      </c>
      <c r="CQ186">
        <v>46.875</v>
      </c>
      <c r="CR186">
        <v>47.686999999999998</v>
      </c>
      <c r="CS186">
        <v>47.5</v>
      </c>
      <c r="CT186">
        <v>597.53428571428572</v>
      </c>
      <c r="CU186">
        <v>597.46857142857152</v>
      </c>
      <c r="CV186">
        <v>0</v>
      </c>
      <c r="CW186">
        <v>1665506810.7</v>
      </c>
      <c r="CX186">
        <v>0</v>
      </c>
      <c r="CY186">
        <v>1665503463</v>
      </c>
      <c r="CZ186" t="s">
        <v>356</v>
      </c>
      <c r="DA186">
        <v>1665503462</v>
      </c>
      <c r="DB186">
        <v>1665503463</v>
      </c>
      <c r="DC186">
        <v>5</v>
      </c>
      <c r="DD186">
        <v>8.5000000000000006E-2</v>
      </c>
      <c r="DE186">
        <v>-1E-3</v>
      </c>
      <c r="DF186">
        <v>-3.5999999999999997E-2</v>
      </c>
      <c r="DG186">
        <v>0.21</v>
      </c>
      <c r="DH186">
        <v>415</v>
      </c>
      <c r="DI186">
        <v>36</v>
      </c>
      <c r="DJ186">
        <v>0.25</v>
      </c>
      <c r="DK186">
        <v>0.11</v>
      </c>
      <c r="DL186">
        <v>-17.666640000000001</v>
      </c>
      <c r="DM186">
        <v>-0.71091106941833881</v>
      </c>
      <c r="DN186">
        <v>8.0530487394526964E-2</v>
      </c>
      <c r="DO186">
        <v>0</v>
      </c>
      <c r="DP186">
        <v>0.47220325000000002</v>
      </c>
      <c r="DQ186">
        <v>0.23042413508442641</v>
      </c>
      <c r="DR186">
        <v>4.352085936752053E-2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363</v>
      </c>
      <c r="EA186">
        <v>3.2937099999999999</v>
      </c>
      <c r="EB186">
        <v>2.6253799999999998</v>
      </c>
      <c r="EC186">
        <v>0.19889899999999999</v>
      </c>
      <c r="ED186">
        <v>0.199572</v>
      </c>
      <c r="EE186">
        <v>0.153448</v>
      </c>
      <c r="EF186">
        <v>0.15074499999999999</v>
      </c>
      <c r="EG186">
        <v>24136.9</v>
      </c>
      <c r="EH186">
        <v>24628.7</v>
      </c>
      <c r="EI186">
        <v>28052.2</v>
      </c>
      <c r="EJ186">
        <v>29643.4</v>
      </c>
      <c r="EK186">
        <v>32617.4</v>
      </c>
      <c r="EL186">
        <v>34998.6</v>
      </c>
      <c r="EM186">
        <v>39523.5</v>
      </c>
      <c r="EN186">
        <v>42429.1</v>
      </c>
      <c r="EO186">
        <v>2.1937000000000002</v>
      </c>
      <c r="EP186">
        <v>2.1406200000000002</v>
      </c>
      <c r="EQ186">
        <v>9.3683600000000006E-2</v>
      </c>
      <c r="ER186">
        <v>0</v>
      </c>
      <c r="ES186">
        <v>34.616799999999998</v>
      </c>
      <c r="ET186">
        <v>999.9</v>
      </c>
      <c r="EU186">
        <v>73.8</v>
      </c>
      <c r="EV186">
        <v>36.1</v>
      </c>
      <c r="EW186">
        <v>43.721400000000003</v>
      </c>
      <c r="EX186">
        <v>57.289099999999998</v>
      </c>
      <c r="EY186">
        <v>-2.22356</v>
      </c>
      <c r="EZ186">
        <v>2</v>
      </c>
      <c r="FA186">
        <v>0.722437</v>
      </c>
      <c r="FB186">
        <v>2.0714700000000001</v>
      </c>
      <c r="FC186">
        <v>20.254799999999999</v>
      </c>
      <c r="FD186">
        <v>5.2183400000000004</v>
      </c>
      <c r="FE186">
        <v>12.0097</v>
      </c>
      <c r="FF186">
        <v>4.9859999999999998</v>
      </c>
      <c r="FG186">
        <v>3.2845300000000002</v>
      </c>
      <c r="FH186">
        <v>6420.1</v>
      </c>
      <c r="FI186">
        <v>9999</v>
      </c>
      <c r="FJ186">
        <v>9999</v>
      </c>
      <c r="FK186">
        <v>490.7</v>
      </c>
      <c r="FL186">
        <v>1.86578</v>
      </c>
      <c r="FM186">
        <v>1.86216</v>
      </c>
      <c r="FN186">
        <v>1.8641799999999999</v>
      </c>
      <c r="FO186">
        <v>1.86032</v>
      </c>
      <c r="FP186">
        <v>1.8610100000000001</v>
      </c>
      <c r="FQ186">
        <v>1.86006</v>
      </c>
      <c r="FR186">
        <v>1.8618300000000001</v>
      </c>
      <c r="FS186">
        <v>1.8583700000000001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0.45</v>
      </c>
      <c r="GH186">
        <v>0.2102</v>
      </c>
      <c r="GI186">
        <v>-0.38878066965608271</v>
      </c>
      <c r="GJ186">
        <v>8.4540356221501391E-4</v>
      </c>
      <c r="GK186">
        <v>6.8779579211309249E-8</v>
      </c>
      <c r="GL186">
        <v>-1.3381725072044801E-10</v>
      </c>
      <c r="GM186">
        <v>0.21020000000000039</v>
      </c>
      <c r="GN186">
        <v>0</v>
      </c>
      <c r="GO186">
        <v>0</v>
      </c>
      <c r="GP186">
        <v>0</v>
      </c>
      <c r="GQ186">
        <v>1</v>
      </c>
      <c r="GR186">
        <v>2082</v>
      </c>
      <c r="GS186">
        <v>3</v>
      </c>
      <c r="GT186">
        <v>35</v>
      </c>
      <c r="GU186">
        <v>55.7</v>
      </c>
      <c r="GV186">
        <v>55.7</v>
      </c>
      <c r="GW186">
        <v>3.0810499999999998</v>
      </c>
      <c r="GX186">
        <v>2.5549300000000001</v>
      </c>
      <c r="GY186">
        <v>2.04834</v>
      </c>
      <c r="GZ186">
        <v>2.6245099999999999</v>
      </c>
      <c r="HA186">
        <v>2.1972700000000001</v>
      </c>
      <c r="HB186">
        <v>2.34253</v>
      </c>
      <c r="HC186">
        <v>41.144599999999997</v>
      </c>
      <c r="HD186">
        <v>13.991899999999999</v>
      </c>
      <c r="HE186">
        <v>18</v>
      </c>
      <c r="HF186">
        <v>710.79399999999998</v>
      </c>
      <c r="HG186">
        <v>740.09500000000003</v>
      </c>
      <c r="HH186">
        <v>30.996400000000001</v>
      </c>
      <c r="HI186">
        <v>36.288200000000003</v>
      </c>
      <c r="HJ186">
        <v>30.000299999999999</v>
      </c>
      <c r="HK186">
        <v>35.987900000000003</v>
      </c>
      <c r="HL186">
        <v>35.944600000000001</v>
      </c>
      <c r="HM186">
        <v>61.671999999999997</v>
      </c>
      <c r="HN186">
        <v>13.219099999999999</v>
      </c>
      <c r="HO186">
        <v>100</v>
      </c>
      <c r="HP186">
        <v>31</v>
      </c>
      <c r="HQ186">
        <v>1144.55</v>
      </c>
      <c r="HR186">
        <v>39.194000000000003</v>
      </c>
      <c r="HS186">
        <v>98.741</v>
      </c>
      <c r="HT186">
        <v>98.333600000000004</v>
      </c>
    </row>
    <row r="187" spans="1:228" x14ac:dyDescent="0.2">
      <c r="A187">
        <v>172</v>
      </c>
      <c r="B187">
        <v>1665506810</v>
      </c>
      <c r="C187">
        <v>682.90000009536743</v>
      </c>
      <c r="D187" t="s">
        <v>703</v>
      </c>
      <c r="E187" t="s">
        <v>704</v>
      </c>
      <c r="F187">
        <v>4</v>
      </c>
      <c r="G187">
        <v>1665506807.6875</v>
      </c>
      <c r="H187">
        <f t="shared" si="68"/>
        <v>1.0802453416943387E-3</v>
      </c>
      <c r="I187">
        <f t="shared" si="69"/>
        <v>1.0802453416943387</v>
      </c>
      <c r="J187">
        <f t="shared" si="70"/>
        <v>18.031297857311234</v>
      </c>
      <c r="K187">
        <f t="shared" si="71"/>
        <v>1116.5425</v>
      </c>
      <c r="L187">
        <f t="shared" si="72"/>
        <v>535.41300758474972</v>
      </c>
      <c r="M187">
        <f t="shared" si="73"/>
        <v>54.292196439803398</v>
      </c>
      <c r="N187">
        <f t="shared" si="74"/>
        <v>113.22015693425941</v>
      </c>
      <c r="O187">
        <f t="shared" si="75"/>
        <v>5.2453832758613532E-2</v>
      </c>
      <c r="P187">
        <f t="shared" si="76"/>
        <v>3.6873049997468228</v>
      </c>
      <c r="Q187">
        <f t="shared" si="77"/>
        <v>5.204279348582222E-2</v>
      </c>
      <c r="R187">
        <f t="shared" si="78"/>
        <v>3.2563407511017585E-2</v>
      </c>
      <c r="S187">
        <f t="shared" si="79"/>
        <v>226.11453673329729</v>
      </c>
      <c r="T187">
        <f t="shared" si="80"/>
        <v>36.142861830246403</v>
      </c>
      <c r="U187">
        <f t="shared" si="81"/>
        <v>36.123312499999997</v>
      </c>
      <c r="V187">
        <f t="shared" si="82"/>
        <v>6.0093728284676375</v>
      </c>
      <c r="W187">
        <f t="shared" si="83"/>
        <v>69.805283926486837</v>
      </c>
      <c r="X187">
        <f t="shared" si="84"/>
        <v>4.0085457425723199</v>
      </c>
      <c r="Y187">
        <f t="shared" si="85"/>
        <v>5.7424674997293748</v>
      </c>
      <c r="Z187">
        <f t="shared" si="86"/>
        <v>2.0008270858953177</v>
      </c>
      <c r="AA187">
        <f t="shared" si="87"/>
        <v>-47.638819568720336</v>
      </c>
      <c r="AB187">
        <f t="shared" si="88"/>
        <v>-163.92967802539766</v>
      </c>
      <c r="AC187">
        <f t="shared" si="89"/>
        <v>-10.454825619371583</v>
      </c>
      <c r="AD187">
        <f t="shared" si="90"/>
        <v>4.0912135198076953</v>
      </c>
      <c r="AE187">
        <f t="shared" si="91"/>
        <v>41.453358953347319</v>
      </c>
      <c r="AF187">
        <f t="shared" si="92"/>
        <v>0.95745231632682448</v>
      </c>
      <c r="AG187">
        <f t="shared" si="93"/>
        <v>18.031297857311234</v>
      </c>
      <c r="AH187">
        <v>1180.5037433142261</v>
      </c>
      <c r="AI187">
        <v>1165.646424242424</v>
      </c>
      <c r="AJ187">
        <v>1.738804311305967</v>
      </c>
      <c r="AK187">
        <v>66.836007347559729</v>
      </c>
      <c r="AL187">
        <f t="shared" si="94"/>
        <v>1.0802453416943387</v>
      </c>
      <c r="AM187">
        <v>39.107594841154288</v>
      </c>
      <c r="AN187">
        <v>39.539770303030281</v>
      </c>
      <c r="AO187">
        <v>-2.3323927361115231E-4</v>
      </c>
      <c r="AP187">
        <v>85.801768597711657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47107.336321301402</v>
      </c>
      <c r="AV187">
        <f t="shared" si="98"/>
        <v>1200.0062499999999</v>
      </c>
      <c r="AW187">
        <f t="shared" si="99"/>
        <v>1025.9293635923818</v>
      </c>
      <c r="AX187">
        <f t="shared" si="100"/>
        <v>0.85493668353175822</v>
      </c>
      <c r="AY187">
        <f t="shared" si="101"/>
        <v>0.18842779921629349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1665506807.6875</v>
      </c>
      <c r="BF187">
        <v>1116.5425</v>
      </c>
      <c r="BG187">
        <v>1134.2049999999999</v>
      </c>
      <c r="BH187">
        <v>39.53105</v>
      </c>
      <c r="BI187">
        <v>39.149075000000003</v>
      </c>
      <c r="BJ187">
        <v>1116.0875000000001</v>
      </c>
      <c r="BK187">
        <v>39.32085</v>
      </c>
      <c r="BL187">
        <v>650.02387499999998</v>
      </c>
      <c r="BM187">
        <v>101.30249999999999</v>
      </c>
      <c r="BN187">
        <v>9.9960662500000005E-2</v>
      </c>
      <c r="BO187">
        <v>35.298675000000003</v>
      </c>
      <c r="BP187">
        <v>36.123312499999997</v>
      </c>
      <c r="BQ187">
        <v>999.9</v>
      </c>
      <c r="BR187">
        <v>0</v>
      </c>
      <c r="BS187">
        <v>0</v>
      </c>
      <c r="BT187">
        <v>9011.0174999999999</v>
      </c>
      <c r="BU187">
        <v>0</v>
      </c>
      <c r="BV187">
        <v>2053.4375</v>
      </c>
      <c r="BW187">
        <v>-17.6636375</v>
      </c>
      <c r="BX187">
        <v>1162.4974999999999</v>
      </c>
      <c r="BY187">
        <v>1180.4175</v>
      </c>
      <c r="BZ187">
        <v>0.38195649999999998</v>
      </c>
      <c r="CA187">
        <v>1134.2049999999999</v>
      </c>
      <c r="CB187">
        <v>39.149075000000003</v>
      </c>
      <c r="CC187">
        <v>4.0045975</v>
      </c>
      <c r="CD187">
        <v>3.9659024999999999</v>
      </c>
      <c r="CE187">
        <v>28.926024999999999</v>
      </c>
      <c r="CF187">
        <v>28.75845</v>
      </c>
      <c r="CG187">
        <v>1200.0062499999999</v>
      </c>
      <c r="CH187">
        <v>0.50002599999999997</v>
      </c>
      <c r="CI187">
        <v>0.49997399999999997</v>
      </c>
      <c r="CJ187">
        <v>0</v>
      </c>
      <c r="CK187">
        <v>795.5752500000001</v>
      </c>
      <c r="CL187">
        <v>4.9990899999999998</v>
      </c>
      <c r="CM187">
        <v>8778.7049999999999</v>
      </c>
      <c r="CN187">
        <v>9558.0025000000005</v>
      </c>
      <c r="CO187">
        <v>45.944875000000003</v>
      </c>
      <c r="CP187">
        <v>49.061999999999998</v>
      </c>
      <c r="CQ187">
        <v>46.875</v>
      </c>
      <c r="CR187">
        <v>47.686999999999998</v>
      </c>
      <c r="CS187">
        <v>47.5</v>
      </c>
      <c r="CT187">
        <v>597.53624999999988</v>
      </c>
      <c r="CU187">
        <v>597.47</v>
      </c>
      <c r="CV187">
        <v>0</v>
      </c>
      <c r="CW187">
        <v>1665506814.9000001</v>
      </c>
      <c r="CX187">
        <v>0</v>
      </c>
      <c r="CY187">
        <v>1665503463</v>
      </c>
      <c r="CZ187" t="s">
        <v>356</v>
      </c>
      <c r="DA187">
        <v>1665503462</v>
      </c>
      <c r="DB187">
        <v>1665503463</v>
      </c>
      <c r="DC187">
        <v>5</v>
      </c>
      <c r="DD187">
        <v>8.5000000000000006E-2</v>
      </c>
      <c r="DE187">
        <v>-1E-3</v>
      </c>
      <c r="DF187">
        <v>-3.5999999999999997E-2</v>
      </c>
      <c r="DG187">
        <v>0.21</v>
      </c>
      <c r="DH187">
        <v>415</v>
      </c>
      <c r="DI187">
        <v>36</v>
      </c>
      <c r="DJ187">
        <v>0.25</v>
      </c>
      <c r="DK187">
        <v>0.11</v>
      </c>
      <c r="DL187">
        <v>-17.692174999999999</v>
      </c>
      <c r="DM187">
        <v>-0.21744990619129889</v>
      </c>
      <c r="DN187">
        <v>6.2907403181183971E-2</v>
      </c>
      <c r="DO187">
        <v>0</v>
      </c>
      <c r="DP187">
        <v>0.46957892499999998</v>
      </c>
      <c r="DQ187">
        <v>-0.2725499324577873</v>
      </c>
      <c r="DR187">
        <v>5.0542053290001727E-2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363</v>
      </c>
      <c r="EA187">
        <v>3.2936200000000002</v>
      </c>
      <c r="EB187">
        <v>2.6252499999999999</v>
      </c>
      <c r="EC187">
        <v>0.19964899999999999</v>
      </c>
      <c r="ED187">
        <v>0.20030400000000001</v>
      </c>
      <c r="EE187">
        <v>0.15349399999999999</v>
      </c>
      <c r="EF187">
        <v>0.151114</v>
      </c>
      <c r="EG187">
        <v>24114.1</v>
      </c>
      <c r="EH187">
        <v>24605.7</v>
      </c>
      <c r="EI187">
        <v>28052</v>
      </c>
      <c r="EJ187">
        <v>29643</v>
      </c>
      <c r="EK187">
        <v>32615.5</v>
      </c>
      <c r="EL187">
        <v>34983.199999999997</v>
      </c>
      <c r="EM187">
        <v>39523.4</v>
      </c>
      <c r="EN187">
        <v>42428.9</v>
      </c>
      <c r="EO187">
        <v>2.1936200000000001</v>
      </c>
      <c r="EP187">
        <v>2.1406200000000002</v>
      </c>
      <c r="EQ187">
        <v>9.3184400000000001E-2</v>
      </c>
      <c r="ER187">
        <v>0</v>
      </c>
      <c r="ES187">
        <v>34.610399999999998</v>
      </c>
      <c r="ET187">
        <v>999.9</v>
      </c>
      <c r="EU187">
        <v>73.8</v>
      </c>
      <c r="EV187">
        <v>36.1</v>
      </c>
      <c r="EW187">
        <v>43.723599999999998</v>
      </c>
      <c r="EX187">
        <v>57.499099999999999</v>
      </c>
      <c r="EY187">
        <v>-2.0833400000000002</v>
      </c>
      <c r="EZ187">
        <v>2</v>
      </c>
      <c r="FA187">
        <v>0.72270100000000004</v>
      </c>
      <c r="FB187">
        <v>2.05396</v>
      </c>
      <c r="FC187">
        <v>20.254899999999999</v>
      </c>
      <c r="FD187">
        <v>5.21774</v>
      </c>
      <c r="FE187">
        <v>12.0097</v>
      </c>
      <c r="FF187">
        <v>4.9859</v>
      </c>
      <c r="FG187">
        <v>3.2845</v>
      </c>
      <c r="FH187">
        <v>6420.4</v>
      </c>
      <c r="FI187">
        <v>9999</v>
      </c>
      <c r="FJ187">
        <v>9999</v>
      </c>
      <c r="FK187">
        <v>490.7</v>
      </c>
      <c r="FL187">
        <v>1.8657900000000001</v>
      </c>
      <c r="FM187">
        <v>1.86216</v>
      </c>
      <c r="FN187">
        <v>1.8641799999999999</v>
      </c>
      <c r="FO187">
        <v>1.8603400000000001</v>
      </c>
      <c r="FP187">
        <v>1.861</v>
      </c>
      <c r="FQ187">
        <v>1.86006</v>
      </c>
      <c r="FR187">
        <v>1.86181</v>
      </c>
      <c r="FS187">
        <v>1.8583700000000001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0.46</v>
      </c>
      <c r="GH187">
        <v>0.2102</v>
      </c>
      <c r="GI187">
        <v>-0.38878066965608271</v>
      </c>
      <c r="GJ187">
        <v>8.4540356221501391E-4</v>
      </c>
      <c r="GK187">
        <v>6.8779579211309249E-8</v>
      </c>
      <c r="GL187">
        <v>-1.3381725072044801E-10</v>
      </c>
      <c r="GM187">
        <v>0.21020000000000039</v>
      </c>
      <c r="GN187">
        <v>0</v>
      </c>
      <c r="GO187">
        <v>0</v>
      </c>
      <c r="GP187">
        <v>0</v>
      </c>
      <c r="GQ187">
        <v>1</v>
      </c>
      <c r="GR187">
        <v>2082</v>
      </c>
      <c r="GS187">
        <v>3</v>
      </c>
      <c r="GT187">
        <v>35</v>
      </c>
      <c r="GU187">
        <v>55.8</v>
      </c>
      <c r="GV187">
        <v>55.8</v>
      </c>
      <c r="GW187">
        <v>3.0956999999999999</v>
      </c>
      <c r="GX187">
        <v>2.5549300000000001</v>
      </c>
      <c r="GY187">
        <v>2.04834</v>
      </c>
      <c r="GZ187">
        <v>2.6257299999999999</v>
      </c>
      <c r="HA187">
        <v>2.1972700000000001</v>
      </c>
      <c r="HB187">
        <v>2.32056</v>
      </c>
      <c r="HC187">
        <v>41.144599999999997</v>
      </c>
      <c r="HD187">
        <v>13.991899999999999</v>
      </c>
      <c r="HE187">
        <v>18</v>
      </c>
      <c r="HF187">
        <v>710.76700000000005</v>
      </c>
      <c r="HG187">
        <v>740.13099999999997</v>
      </c>
      <c r="HH187">
        <v>30.9955</v>
      </c>
      <c r="HI187">
        <v>36.291600000000003</v>
      </c>
      <c r="HJ187">
        <v>30.000399999999999</v>
      </c>
      <c r="HK187">
        <v>35.991300000000003</v>
      </c>
      <c r="HL187">
        <v>35.947699999999998</v>
      </c>
      <c r="HM187">
        <v>61.968699999999998</v>
      </c>
      <c r="HN187">
        <v>13.219099999999999</v>
      </c>
      <c r="HO187">
        <v>100</v>
      </c>
      <c r="HP187">
        <v>31</v>
      </c>
      <c r="HQ187">
        <v>1151.23</v>
      </c>
      <c r="HR187">
        <v>39.186399999999999</v>
      </c>
      <c r="HS187">
        <v>98.740499999999997</v>
      </c>
      <c r="HT187">
        <v>98.332800000000006</v>
      </c>
    </row>
    <row r="188" spans="1:228" x14ac:dyDescent="0.2">
      <c r="A188">
        <v>173</v>
      </c>
      <c r="B188">
        <v>1665506814</v>
      </c>
      <c r="C188">
        <v>686.90000009536743</v>
      </c>
      <c r="D188" t="s">
        <v>705</v>
      </c>
      <c r="E188" t="s">
        <v>706</v>
      </c>
      <c r="F188">
        <v>4</v>
      </c>
      <c r="G188">
        <v>1665506812</v>
      </c>
      <c r="H188">
        <f t="shared" si="68"/>
        <v>9.5682858668204676E-4</v>
      </c>
      <c r="I188">
        <f t="shared" si="69"/>
        <v>0.95682858668204673</v>
      </c>
      <c r="J188">
        <f t="shared" si="70"/>
        <v>18.004965920448662</v>
      </c>
      <c r="K188">
        <f t="shared" si="71"/>
        <v>1123.741428571429</v>
      </c>
      <c r="L188">
        <f t="shared" si="72"/>
        <v>474.82996134235941</v>
      </c>
      <c r="M188">
        <f t="shared" si="73"/>
        <v>48.148778191237639</v>
      </c>
      <c r="N188">
        <f t="shared" si="74"/>
        <v>113.94979507112119</v>
      </c>
      <c r="O188">
        <f t="shared" si="75"/>
        <v>4.6557588508894659E-2</v>
      </c>
      <c r="P188">
        <f t="shared" si="76"/>
        <v>3.690027728822634</v>
      </c>
      <c r="Q188">
        <f t="shared" si="77"/>
        <v>4.6233693180506789E-2</v>
      </c>
      <c r="R188">
        <f t="shared" si="78"/>
        <v>2.8924970924706462E-2</v>
      </c>
      <c r="S188">
        <f t="shared" si="79"/>
        <v>226.11314580476818</v>
      </c>
      <c r="T188">
        <f t="shared" si="80"/>
        <v>36.162337592916693</v>
      </c>
      <c r="U188">
        <f t="shared" si="81"/>
        <v>36.114442857142848</v>
      </c>
      <c r="V188">
        <f t="shared" si="82"/>
        <v>6.0064456988136161</v>
      </c>
      <c r="W188">
        <f t="shared" si="83"/>
        <v>69.879331098369221</v>
      </c>
      <c r="X188">
        <f t="shared" si="84"/>
        <v>4.0115428682818148</v>
      </c>
      <c r="Y188">
        <f t="shared" si="85"/>
        <v>5.7406715336681753</v>
      </c>
      <c r="Z188">
        <f t="shared" si="86"/>
        <v>1.9949028305318013</v>
      </c>
      <c r="AA188">
        <f t="shared" si="87"/>
        <v>-42.196140672678261</v>
      </c>
      <c r="AB188">
        <f t="shared" si="88"/>
        <v>-163.41235082408872</v>
      </c>
      <c r="AC188">
        <f t="shared" si="89"/>
        <v>-10.413407162340649</v>
      </c>
      <c r="AD188">
        <f t="shared" si="90"/>
        <v>10.091247145660532</v>
      </c>
      <c r="AE188">
        <f t="shared" si="91"/>
        <v>41.896022780264516</v>
      </c>
      <c r="AF188">
        <f t="shared" si="92"/>
        <v>0.80141770878990581</v>
      </c>
      <c r="AG188">
        <f t="shared" si="93"/>
        <v>18.004965920448662</v>
      </c>
      <c r="AH188">
        <v>1187.7182014110069</v>
      </c>
      <c r="AI188">
        <v>1172.7023030303019</v>
      </c>
      <c r="AJ188">
        <v>1.7802851804951549</v>
      </c>
      <c r="AK188">
        <v>66.836007347559729</v>
      </c>
      <c r="AL188">
        <f t="shared" si="94"/>
        <v>0.95682858668204673</v>
      </c>
      <c r="AM188">
        <v>39.233225773008307</v>
      </c>
      <c r="AN188">
        <v>39.575451515151506</v>
      </c>
      <c r="AO188">
        <v>7.5746805171630106E-3</v>
      </c>
      <c r="AP188">
        <v>85.801768597711657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47156.5549734089</v>
      </c>
      <c r="AV188">
        <f t="shared" si="98"/>
        <v>1199.998571428571</v>
      </c>
      <c r="AW188">
        <f t="shared" si="99"/>
        <v>1025.9228278781179</v>
      </c>
      <c r="AX188">
        <f t="shared" si="100"/>
        <v>0.85493670768022667</v>
      </c>
      <c r="AY188">
        <f t="shared" si="101"/>
        <v>0.18842784582283761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1665506812</v>
      </c>
      <c r="BF188">
        <v>1123.741428571429</v>
      </c>
      <c r="BG188">
        <v>1141.518571428571</v>
      </c>
      <c r="BH188">
        <v>39.560728571428569</v>
      </c>
      <c r="BI188">
        <v>39.241</v>
      </c>
      <c r="BJ188">
        <v>1123.282857142857</v>
      </c>
      <c r="BK188">
        <v>39.350528571428583</v>
      </c>
      <c r="BL188">
        <v>649.99671428571435</v>
      </c>
      <c r="BM188">
        <v>101.3021428571429</v>
      </c>
      <c r="BN188">
        <v>0.1000055142857143</v>
      </c>
      <c r="BO188">
        <v>35.293014285714293</v>
      </c>
      <c r="BP188">
        <v>36.114442857142848</v>
      </c>
      <c r="BQ188">
        <v>999.89999999999986</v>
      </c>
      <c r="BR188">
        <v>0</v>
      </c>
      <c r="BS188">
        <v>0</v>
      </c>
      <c r="BT188">
        <v>9020.4457142857154</v>
      </c>
      <c r="BU188">
        <v>0</v>
      </c>
      <c r="BV188">
        <v>2035.3942857142849</v>
      </c>
      <c r="BW188">
        <v>-17.777799999999999</v>
      </c>
      <c r="BX188">
        <v>1170.028571428571</v>
      </c>
      <c r="BY188">
        <v>1188.1428571428571</v>
      </c>
      <c r="BZ188">
        <v>0.31974242857142859</v>
      </c>
      <c r="CA188">
        <v>1141.518571428571</v>
      </c>
      <c r="CB188">
        <v>39.241</v>
      </c>
      <c r="CC188">
        <v>4.0075885714285722</v>
      </c>
      <c r="CD188">
        <v>3.9751985714285709</v>
      </c>
      <c r="CE188">
        <v>28.938957142857141</v>
      </c>
      <c r="CF188">
        <v>28.798857142857141</v>
      </c>
      <c r="CG188">
        <v>1199.998571428571</v>
      </c>
      <c r="CH188">
        <v>0.50002599999999997</v>
      </c>
      <c r="CI188">
        <v>0.49997399999999997</v>
      </c>
      <c r="CJ188">
        <v>0</v>
      </c>
      <c r="CK188">
        <v>795.28800000000012</v>
      </c>
      <c r="CL188">
        <v>4.9990899999999998</v>
      </c>
      <c r="CM188">
        <v>8775.14</v>
      </c>
      <c r="CN188">
        <v>9557.9357142857152</v>
      </c>
      <c r="CO188">
        <v>45.936999999999998</v>
      </c>
      <c r="CP188">
        <v>49.061999999999998</v>
      </c>
      <c r="CQ188">
        <v>46.875</v>
      </c>
      <c r="CR188">
        <v>47.678142857142859</v>
      </c>
      <c r="CS188">
        <v>47.5</v>
      </c>
      <c r="CT188">
        <v>597.53142857142848</v>
      </c>
      <c r="CU188">
        <v>597.4671428571429</v>
      </c>
      <c r="CV188">
        <v>0</v>
      </c>
      <c r="CW188">
        <v>1665506818.5</v>
      </c>
      <c r="CX188">
        <v>0</v>
      </c>
      <c r="CY188">
        <v>1665503463</v>
      </c>
      <c r="CZ188" t="s">
        <v>356</v>
      </c>
      <c r="DA188">
        <v>1665503462</v>
      </c>
      <c r="DB188">
        <v>1665503463</v>
      </c>
      <c r="DC188">
        <v>5</v>
      </c>
      <c r="DD188">
        <v>8.5000000000000006E-2</v>
      </c>
      <c r="DE188">
        <v>-1E-3</v>
      </c>
      <c r="DF188">
        <v>-3.5999999999999997E-2</v>
      </c>
      <c r="DG188">
        <v>0.21</v>
      </c>
      <c r="DH188">
        <v>415</v>
      </c>
      <c r="DI188">
        <v>36</v>
      </c>
      <c r="DJ188">
        <v>0.25</v>
      </c>
      <c r="DK188">
        <v>0.11</v>
      </c>
      <c r="DL188">
        <v>-17.718160000000001</v>
      </c>
      <c r="DM188">
        <v>-8.028292682925682E-2</v>
      </c>
      <c r="DN188">
        <v>5.3508302159571419E-2</v>
      </c>
      <c r="DO188">
        <v>1</v>
      </c>
      <c r="DP188">
        <v>0.44185487499999992</v>
      </c>
      <c r="DQ188">
        <v>-0.77745396247654786</v>
      </c>
      <c r="DR188">
        <v>7.8039366775105076E-2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3.29379</v>
      </c>
      <c r="EB188">
        <v>2.62574</v>
      </c>
      <c r="EC188">
        <v>0.20039899999999999</v>
      </c>
      <c r="ED188">
        <v>0.20105400000000001</v>
      </c>
      <c r="EE188">
        <v>0.153586</v>
      </c>
      <c r="EF188">
        <v>0.15116099999999999</v>
      </c>
      <c r="EG188">
        <v>24091.200000000001</v>
      </c>
      <c r="EH188">
        <v>24582.1</v>
      </c>
      <c r="EI188">
        <v>28051.9</v>
      </c>
      <c r="EJ188">
        <v>29642.5</v>
      </c>
      <c r="EK188">
        <v>32612</v>
      </c>
      <c r="EL188">
        <v>34980.6</v>
      </c>
      <c r="EM188">
        <v>39523.4</v>
      </c>
      <c r="EN188">
        <v>42428</v>
      </c>
      <c r="EO188">
        <v>2.1937500000000001</v>
      </c>
      <c r="EP188">
        <v>2.1406200000000002</v>
      </c>
      <c r="EQ188">
        <v>9.40859E-2</v>
      </c>
      <c r="ER188">
        <v>0</v>
      </c>
      <c r="ES188">
        <v>34.600900000000003</v>
      </c>
      <c r="ET188">
        <v>999.9</v>
      </c>
      <c r="EU188">
        <v>73.8</v>
      </c>
      <c r="EV188">
        <v>36.1</v>
      </c>
      <c r="EW188">
        <v>43.721299999999999</v>
      </c>
      <c r="EX188">
        <v>57.619100000000003</v>
      </c>
      <c r="EY188">
        <v>-2.2796500000000002</v>
      </c>
      <c r="EZ188">
        <v>2</v>
      </c>
      <c r="FA188">
        <v>0.72274899999999997</v>
      </c>
      <c r="FB188">
        <v>2.0369600000000001</v>
      </c>
      <c r="FC188">
        <v>20.255199999999999</v>
      </c>
      <c r="FD188">
        <v>5.2186399999999997</v>
      </c>
      <c r="FE188">
        <v>12.0097</v>
      </c>
      <c r="FF188">
        <v>4.9862500000000001</v>
      </c>
      <c r="FG188">
        <v>3.2846500000000001</v>
      </c>
      <c r="FH188">
        <v>6420.4</v>
      </c>
      <c r="FI188">
        <v>9999</v>
      </c>
      <c r="FJ188">
        <v>9999</v>
      </c>
      <c r="FK188">
        <v>490.7</v>
      </c>
      <c r="FL188">
        <v>1.86581</v>
      </c>
      <c r="FM188">
        <v>1.86215</v>
      </c>
      <c r="FN188">
        <v>1.8642000000000001</v>
      </c>
      <c r="FO188">
        <v>1.8603400000000001</v>
      </c>
      <c r="FP188">
        <v>1.861</v>
      </c>
      <c r="FQ188">
        <v>1.86006</v>
      </c>
      <c r="FR188">
        <v>1.8617600000000001</v>
      </c>
      <c r="FS188">
        <v>1.8583700000000001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0.46</v>
      </c>
      <c r="GH188">
        <v>0.2102</v>
      </c>
      <c r="GI188">
        <v>-0.38878066965608271</v>
      </c>
      <c r="GJ188">
        <v>8.4540356221501391E-4</v>
      </c>
      <c r="GK188">
        <v>6.8779579211309249E-8</v>
      </c>
      <c r="GL188">
        <v>-1.3381725072044801E-10</v>
      </c>
      <c r="GM188">
        <v>0.21020000000000039</v>
      </c>
      <c r="GN188">
        <v>0</v>
      </c>
      <c r="GO188">
        <v>0</v>
      </c>
      <c r="GP188">
        <v>0</v>
      </c>
      <c r="GQ188">
        <v>1</v>
      </c>
      <c r="GR188">
        <v>2082</v>
      </c>
      <c r="GS188">
        <v>3</v>
      </c>
      <c r="GT188">
        <v>35</v>
      </c>
      <c r="GU188">
        <v>55.9</v>
      </c>
      <c r="GV188">
        <v>55.9</v>
      </c>
      <c r="GW188">
        <v>3.1103499999999999</v>
      </c>
      <c r="GX188">
        <v>2.5500500000000001</v>
      </c>
      <c r="GY188">
        <v>2.04834</v>
      </c>
      <c r="GZ188">
        <v>2.6257299999999999</v>
      </c>
      <c r="HA188">
        <v>2.1972700000000001</v>
      </c>
      <c r="HB188">
        <v>2.32544</v>
      </c>
      <c r="HC188">
        <v>41.170499999999997</v>
      </c>
      <c r="HD188">
        <v>13.991899999999999</v>
      </c>
      <c r="HE188">
        <v>18</v>
      </c>
      <c r="HF188">
        <v>710.90700000000004</v>
      </c>
      <c r="HG188">
        <v>740.16</v>
      </c>
      <c r="HH188">
        <v>30.9954</v>
      </c>
      <c r="HI188">
        <v>36.294600000000003</v>
      </c>
      <c r="HJ188">
        <v>30.0001</v>
      </c>
      <c r="HK188">
        <v>35.994199999999999</v>
      </c>
      <c r="HL188">
        <v>35.950000000000003</v>
      </c>
      <c r="HM188">
        <v>62.265599999999999</v>
      </c>
      <c r="HN188">
        <v>13.219099999999999</v>
      </c>
      <c r="HO188">
        <v>100</v>
      </c>
      <c r="HP188">
        <v>31</v>
      </c>
      <c r="HQ188">
        <v>1157.94</v>
      </c>
      <c r="HR188">
        <v>39.176099999999998</v>
      </c>
      <c r="HS188">
        <v>98.740200000000002</v>
      </c>
      <c r="HT188">
        <v>98.3309</v>
      </c>
    </row>
    <row r="189" spans="1:228" x14ac:dyDescent="0.2">
      <c r="A189">
        <v>174</v>
      </c>
      <c r="B189">
        <v>1665506818</v>
      </c>
      <c r="C189">
        <v>690.90000009536743</v>
      </c>
      <c r="D189" t="s">
        <v>707</v>
      </c>
      <c r="E189" t="s">
        <v>708</v>
      </c>
      <c r="F189">
        <v>4</v>
      </c>
      <c r="G189">
        <v>1665506815.6875</v>
      </c>
      <c r="H189">
        <f t="shared" si="68"/>
        <v>1.0287878054117165E-3</v>
      </c>
      <c r="I189">
        <f t="shared" si="69"/>
        <v>1.0287878054117165</v>
      </c>
      <c r="J189">
        <f t="shared" si="70"/>
        <v>18.570035961046631</v>
      </c>
      <c r="K189">
        <f t="shared" si="71"/>
        <v>1129.94875</v>
      </c>
      <c r="L189">
        <f t="shared" si="72"/>
        <v>506.62339662687117</v>
      </c>
      <c r="M189">
        <f t="shared" si="73"/>
        <v>51.372805503398205</v>
      </c>
      <c r="N189">
        <f t="shared" si="74"/>
        <v>114.57946425105752</v>
      </c>
      <c r="O189">
        <f t="shared" si="75"/>
        <v>5.0150878133250316E-2</v>
      </c>
      <c r="P189">
        <f t="shared" si="76"/>
        <v>3.6788247874670077</v>
      </c>
      <c r="Q189">
        <f t="shared" si="77"/>
        <v>4.9774140437761814E-2</v>
      </c>
      <c r="R189">
        <f t="shared" si="78"/>
        <v>3.1142450069714368E-2</v>
      </c>
      <c r="S189">
        <f t="shared" si="79"/>
        <v>226.11433723332465</v>
      </c>
      <c r="T189">
        <f t="shared" si="80"/>
        <v>36.144652666534654</v>
      </c>
      <c r="U189">
        <f t="shared" si="81"/>
        <v>36.116900000000001</v>
      </c>
      <c r="V189">
        <f t="shared" si="82"/>
        <v>6.0072564727749</v>
      </c>
      <c r="W189">
        <f t="shared" si="83"/>
        <v>69.958263401934474</v>
      </c>
      <c r="X189">
        <f t="shared" si="84"/>
        <v>4.0149337155862099</v>
      </c>
      <c r="Y189">
        <f t="shared" si="85"/>
        <v>5.7390414231968911</v>
      </c>
      <c r="Z189">
        <f t="shared" si="86"/>
        <v>1.9923227571886901</v>
      </c>
      <c r="AA189">
        <f t="shared" si="87"/>
        <v>-45.369542218656697</v>
      </c>
      <c r="AB189">
        <f t="shared" si="88"/>
        <v>-164.42285112990163</v>
      </c>
      <c r="AC189">
        <f t="shared" si="89"/>
        <v>-10.50957191827564</v>
      </c>
      <c r="AD189">
        <f t="shared" si="90"/>
        <v>5.812371966490673</v>
      </c>
      <c r="AE189">
        <f t="shared" si="91"/>
        <v>41.782230065563645</v>
      </c>
      <c r="AF189">
        <f t="shared" si="92"/>
        <v>0.86099612039233109</v>
      </c>
      <c r="AG189">
        <f t="shared" si="93"/>
        <v>18.570035961046631</v>
      </c>
      <c r="AH189">
        <v>1194.7080047558709</v>
      </c>
      <c r="AI189">
        <v>1179.663878787879</v>
      </c>
      <c r="AJ189">
        <v>1.727018290847417</v>
      </c>
      <c r="AK189">
        <v>66.836007347559729</v>
      </c>
      <c r="AL189">
        <f t="shared" si="94"/>
        <v>1.0287878054117165</v>
      </c>
      <c r="AM189">
        <v>39.249017407604263</v>
      </c>
      <c r="AN189">
        <v>39.606363030303022</v>
      </c>
      <c r="AO189">
        <v>1.01781211278161E-2</v>
      </c>
      <c r="AP189">
        <v>85.801768597711657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46958.408683592046</v>
      </c>
      <c r="AV189">
        <f t="shared" si="98"/>
        <v>1200.0050000000001</v>
      </c>
      <c r="AW189">
        <f t="shared" si="99"/>
        <v>1025.9283135923963</v>
      </c>
      <c r="AX189">
        <f t="shared" si="100"/>
        <v>0.85493669909075054</v>
      </c>
      <c r="AY189">
        <f t="shared" si="101"/>
        <v>0.18842782924514867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1665506815.6875</v>
      </c>
      <c r="BF189">
        <v>1129.94875</v>
      </c>
      <c r="BG189">
        <v>1147.70875</v>
      </c>
      <c r="BH189">
        <v>39.594087500000001</v>
      </c>
      <c r="BI189">
        <v>39.250599999999999</v>
      </c>
      <c r="BJ189">
        <v>1129.4875</v>
      </c>
      <c r="BK189">
        <v>39.3838875</v>
      </c>
      <c r="BL189">
        <v>649.99324999999999</v>
      </c>
      <c r="BM189">
        <v>101.30225</v>
      </c>
      <c r="BN189">
        <v>0.100104975</v>
      </c>
      <c r="BO189">
        <v>35.287875</v>
      </c>
      <c r="BP189">
        <v>36.116900000000001</v>
      </c>
      <c r="BQ189">
        <v>999.9</v>
      </c>
      <c r="BR189">
        <v>0</v>
      </c>
      <c r="BS189">
        <v>0</v>
      </c>
      <c r="BT189">
        <v>8981.7975000000006</v>
      </c>
      <c r="BU189">
        <v>0</v>
      </c>
      <c r="BV189">
        <v>2027.01875</v>
      </c>
      <c r="BW189">
        <v>-17.7577</v>
      </c>
      <c r="BX189">
        <v>1176.53125</v>
      </c>
      <c r="BY189">
        <v>1194.5975000000001</v>
      </c>
      <c r="BZ189">
        <v>0.34346949999999998</v>
      </c>
      <c r="CA189">
        <v>1147.70875</v>
      </c>
      <c r="CB189">
        <v>39.250599999999999</v>
      </c>
      <c r="CC189">
        <v>4.0109712499999999</v>
      </c>
      <c r="CD189">
        <v>3.9761799999999998</v>
      </c>
      <c r="CE189">
        <v>28.953524999999999</v>
      </c>
      <c r="CF189">
        <v>28.803100000000001</v>
      </c>
      <c r="CG189">
        <v>1200.0050000000001</v>
      </c>
      <c r="CH189">
        <v>0.50002599999999997</v>
      </c>
      <c r="CI189">
        <v>0.49997399999999997</v>
      </c>
      <c r="CJ189">
        <v>0</v>
      </c>
      <c r="CK189">
        <v>795.1496249999999</v>
      </c>
      <c r="CL189">
        <v>4.9990899999999998</v>
      </c>
      <c r="CM189">
        <v>8775.0224999999991</v>
      </c>
      <c r="CN189">
        <v>9557.9724999999999</v>
      </c>
      <c r="CO189">
        <v>45.952749999999988</v>
      </c>
      <c r="CP189">
        <v>49.061999999999998</v>
      </c>
      <c r="CQ189">
        <v>46.875</v>
      </c>
      <c r="CR189">
        <v>47.640500000000003</v>
      </c>
      <c r="CS189">
        <v>47.5</v>
      </c>
      <c r="CT189">
        <v>597.53499999999997</v>
      </c>
      <c r="CU189">
        <v>597.47</v>
      </c>
      <c r="CV189">
        <v>0</v>
      </c>
      <c r="CW189">
        <v>1665506822.7</v>
      </c>
      <c r="CX189">
        <v>0</v>
      </c>
      <c r="CY189">
        <v>1665503463</v>
      </c>
      <c r="CZ189" t="s">
        <v>356</v>
      </c>
      <c r="DA189">
        <v>1665503462</v>
      </c>
      <c r="DB189">
        <v>1665503463</v>
      </c>
      <c r="DC189">
        <v>5</v>
      </c>
      <c r="DD189">
        <v>8.5000000000000006E-2</v>
      </c>
      <c r="DE189">
        <v>-1E-3</v>
      </c>
      <c r="DF189">
        <v>-3.5999999999999997E-2</v>
      </c>
      <c r="DG189">
        <v>0.21</v>
      </c>
      <c r="DH189">
        <v>415</v>
      </c>
      <c r="DI189">
        <v>36</v>
      </c>
      <c r="DJ189">
        <v>0.25</v>
      </c>
      <c r="DK189">
        <v>0.11</v>
      </c>
      <c r="DL189">
        <v>-17.726769999999998</v>
      </c>
      <c r="DM189">
        <v>-0.16874746716691091</v>
      </c>
      <c r="DN189">
        <v>5.4615735827689797E-2</v>
      </c>
      <c r="DO189">
        <v>0</v>
      </c>
      <c r="DP189">
        <v>0.40415762500000002</v>
      </c>
      <c r="DQ189">
        <v>-0.68513440525328451</v>
      </c>
      <c r="DR189">
        <v>7.1962595570090257E-2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363</v>
      </c>
      <c r="EA189">
        <v>3.2934999999999999</v>
      </c>
      <c r="EB189">
        <v>2.62479</v>
      </c>
      <c r="EC189">
        <v>0.20114499999999999</v>
      </c>
      <c r="ED189">
        <v>0.20180000000000001</v>
      </c>
      <c r="EE189">
        <v>0.15366099999999999</v>
      </c>
      <c r="EF189">
        <v>0.15117800000000001</v>
      </c>
      <c r="EG189">
        <v>24068.5</v>
      </c>
      <c r="EH189">
        <v>24558.9</v>
      </c>
      <c r="EI189">
        <v>28051.7</v>
      </c>
      <c r="EJ189">
        <v>29642.3</v>
      </c>
      <c r="EK189">
        <v>32609.3</v>
      </c>
      <c r="EL189">
        <v>34979.699999999997</v>
      </c>
      <c r="EM189">
        <v>39523.5</v>
      </c>
      <c r="EN189">
        <v>42427.6</v>
      </c>
      <c r="EO189">
        <v>2.1934</v>
      </c>
      <c r="EP189">
        <v>2.1409199999999999</v>
      </c>
      <c r="EQ189">
        <v>9.4011399999999995E-2</v>
      </c>
      <c r="ER189">
        <v>0</v>
      </c>
      <c r="ES189">
        <v>34.590499999999999</v>
      </c>
      <c r="ET189">
        <v>999.9</v>
      </c>
      <c r="EU189">
        <v>73.8</v>
      </c>
      <c r="EV189">
        <v>36.1</v>
      </c>
      <c r="EW189">
        <v>43.723599999999998</v>
      </c>
      <c r="EX189">
        <v>57.049100000000003</v>
      </c>
      <c r="EY189">
        <v>-2.1554500000000001</v>
      </c>
      <c r="EZ189">
        <v>2</v>
      </c>
      <c r="FA189">
        <v>0.72277999999999998</v>
      </c>
      <c r="FB189">
        <v>2.0221499999999999</v>
      </c>
      <c r="FC189">
        <v>20.255500000000001</v>
      </c>
      <c r="FD189">
        <v>5.2183400000000004</v>
      </c>
      <c r="FE189">
        <v>12.0097</v>
      </c>
      <c r="FF189">
        <v>4.9861000000000004</v>
      </c>
      <c r="FG189">
        <v>3.2846500000000001</v>
      </c>
      <c r="FH189">
        <v>6420.4</v>
      </c>
      <c r="FI189">
        <v>9999</v>
      </c>
      <c r="FJ189">
        <v>9999</v>
      </c>
      <c r="FK189">
        <v>490.7</v>
      </c>
      <c r="FL189">
        <v>1.86578</v>
      </c>
      <c r="FM189">
        <v>1.8621700000000001</v>
      </c>
      <c r="FN189">
        <v>1.8642000000000001</v>
      </c>
      <c r="FO189">
        <v>1.8603499999999999</v>
      </c>
      <c r="FP189">
        <v>1.8609899999999999</v>
      </c>
      <c r="FQ189">
        <v>1.8600699999999999</v>
      </c>
      <c r="FR189">
        <v>1.8617600000000001</v>
      </c>
      <c r="FS189">
        <v>1.8583700000000001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0.47</v>
      </c>
      <c r="GH189">
        <v>0.2102</v>
      </c>
      <c r="GI189">
        <v>-0.38878066965608271</v>
      </c>
      <c r="GJ189">
        <v>8.4540356221501391E-4</v>
      </c>
      <c r="GK189">
        <v>6.8779579211309249E-8</v>
      </c>
      <c r="GL189">
        <v>-1.3381725072044801E-10</v>
      </c>
      <c r="GM189">
        <v>0.21020000000000039</v>
      </c>
      <c r="GN189">
        <v>0</v>
      </c>
      <c r="GO189">
        <v>0</v>
      </c>
      <c r="GP189">
        <v>0</v>
      </c>
      <c r="GQ189">
        <v>1</v>
      </c>
      <c r="GR189">
        <v>2082</v>
      </c>
      <c r="GS189">
        <v>3</v>
      </c>
      <c r="GT189">
        <v>35</v>
      </c>
      <c r="GU189">
        <v>55.9</v>
      </c>
      <c r="GV189">
        <v>55.9</v>
      </c>
      <c r="GW189">
        <v>3.125</v>
      </c>
      <c r="GX189">
        <v>2.5488300000000002</v>
      </c>
      <c r="GY189">
        <v>2.04834</v>
      </c>
      <c r="GZ189">
        <v>2.6257299999999999</v>
      </c>
      <c r="HA189">
        <v>2.1972700000000001</v>
      </c>
      <c r="HB189">
        <v>2.36328</v>
      </c>
      <c r="HC189">
        <v>41.170499999999997</v>
      </c>
      <c r="HD189">
        <v>14.0007</v>
      </c>
      <c r="HE189">
        <v>18</v>
      </c>
      <c r="HF189">
        <v>710.63699999999994</v>
      </c>
      <c r="HG189">
        <v>740.47</v>
      </c>
      <c r="HH189">
        <v>30.995699999999999</v>
      </c>
      <c r="HI189">
        <v>36.297499999999999</v>
      </c>
      <c r="HJ189">
        <v>30.0002</v>
      </c>
      <c r="HK189">
        <v>35.997100000000003</v>
      </c>
      <c r="HL189">
        <v>35.951799999999999</v>
      </c>
      <c r="HM189">
        <v>62.556800000000003</v>
      </c>
      <c r="HN189">
        <v>13.219099999999999</v>
      </c>
      <c r="HO189">
        <v>100</v>
      </c>
      <c r="HP189">
        <v>31</v>
      </c>
      <c r="HQ189">
        <v>1164.6199999999999</v>
      </c>
      <c r="HR189">
        <v>39.176099999999998</v>
      </c>
      <c r="HS189">
        <v>98.740300000000005</v>
      </c>
      <c r="HT189">
        <v>98.330100000000002</v>
      </c>
    </row>
    <row r="190" spans="1:228" x14ac:dyDescent="0.2">
      <c r="A190">
        <v>175</v>
      </c>
      <c r="B190">
        <v>1665506822</v>
      </c>
      <c r="C190">
        <v>694.90000009536743</v>
      </c>
      <c r="D190" t="s">
        <v>709</v>
      </c>
      <c r="E190" t="s">
        <v>710</v>
      </c>
      <c r="F190">
        <v>4</v>
      </c>
      <c r="G190">
        <v>1665506820</v>
      </c>
      <c r="H190">
        <f t="shared" si="68"/>
        <v>9.8718605260637903E-4</v>
      </c>
      <c r="I190">
        <f t="shared" si="69"/>
        <v>0.98718605260637904</v>
      </c>
      <c r="J190">
        <f t="shared" si="70"/>
        <v>17.940479553687464</v>
      </c>
      <c r="K190">
        <f t="shared" si="71"/>
        <v>1137.1157142857139</v>
      </c>
      <c r="L190">
        <f t="shared" si="72"/>
        <v>511.82150324922497</v>
      </c>
      <c r="M190">
        <f t="shared" si="73"/>
        <v>51.900045043054341</v>
      </c>
      <c r="N190">
        <f t="shared" si="74"/>
        <v>115.30652076150893</v>
      </c>
      <c r="O190">
        <f t="shared" si="75"/>
        <v>4.828787042696922E-2</v>
      </c>
      <c r="P190">
        <f t="shared" si="76"/>
        <v>3.6818902892794423</v>
      </c>
      <c r="Q190">
        <f t="shared" si="77"/>
        <v>4.7938786390821865E-2</v>
      </c>
      <c r="R190">
        <f t="shared" si="78"/>
        <v>2.9992894759072197E-2</v>
      </c>
      <c r="S190">
        <f t="shared" si="79"/>
        <v>226.11229637616512</v>
      </c>
      <c r="T190">
        <f t="shared" si="80"/>
        <v>36.146832962580881</v>
      </c>
      <c r="U190">
        <f t="shared" si="81"/>
        <v>36.101528571428567</v>
      </c>
      <c r="V190">
        <f t="shared" si="82"/>
        <v>6.0021859840882792</v>
      </c>
      <c r="W190">
        <f t="shared" si="83"/>
        <v>70.020337783451225</v>
      </c>
      <c r="X190">
        <f t="shared" si="84"/>
        <v>4.0172012423745533</v>
      </c>
      <c r="Y190">
        <f t="shared" si="85"/>
        <v>5.7371920352603443</v>
      </c>
      <c r="Z190">
        <f t="shared" si="86"/>
        <v>1.9849847417137259</v>
      </c>
      <c r="AA190">
        <f t="shared" si="87"/>
        <v>-43.534904919941312</v>
      </c>
      <c r="AB190">
        <f t="shared" si="88"/>
        <v>-162.66633208467562</v>
      </c>
      <c r="AC190">
        <f t="shared" si="89"/>
        <v>-10.387571416300684</v>
      </c>
      <c r="AD190">
        <f t="shared" si="90"/>
        <v>9.5234879552475036</v>
      </c>
      <c r="AE190">
        <f t="shared" si="91"/>
        <v>42.079181366450591</v>
      </c>
      <c r="AF190">
        <f t="shared" si="92"/>
        <v>0.90191849597101226</v>
      </c>
      <c r="AG190">
        <f t="shared" si="93"/>
        <v>17.940479553687464</v>
      </c>
      <c r="AH190">
        <v>1201.7818510857071</v>
      </c>
      <c r="AI190">
        <v>1186.7255757575749</v>
      </c>
      <c r="AJ190">
        <v>1.796867206799146</v>
      </c>
      <c r="AK190">
        <v>66.836007347559729</v>
      </c>
      <c r="AL190">
        <f t="shared" si="94"/>
        <v>0.98718605260637904</v>
      </c>
      <c r="AM190">
        <v>39.254549964915157</v>
      </c>
      <c r="AN190">
        <v>39.621202424242412</v>
      </c>
      <c r="AO190">
        <v>5.211312357676634E-3</v>
      </c>
      <c r="AP190">
        <v>85.801768597711657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47013.726457996316</v>
      </c>
      <c r="AV190">
        <f t="shared" si="98"/>
        <v>1199.994285714286</v>
      </c>
      <c r="AW190">
        <f t="shared" si="99"/>
        <v>1025.9191421638163</v>
      </c>
      <c r="AX190">
        <f t="shared" si="100"/>
        <v>0.85493668959694002</v>
      </c>
      <c r="AY190">
        <f t="shared" si="101"/>
        <v>0.18842781092209432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1665506820</v>
      </c>
      <c r="BF190">
        <v>1137.1157142857139</v>
      </c>
      <c r="BG190">
        <v>1155.021428571428</v>
      </c>
      <c r="BH190">
        <v>39.616342857142847</v>
      </c>
      <c r="BI190">
        <v>39.256528571428568</v>
      </c>
      <c r="BJ190">
        <v>1136.6500000000001</v>
      </c>
      <c r="BK190">
        <v>39.406142857142861</v>
      </c>
      <c r="BL190">
        <v>649.9761428571428</v>
      </c>
      <c r="BM190">
        <v>101.3027142857143</v>
      </c>
      <c r="BN190">
        <v>9.9912828571428566E-2</v>
      </c>
      <c r="BO190">
        <v>35.282042857142862</v>
      </c>
      <c r="BP190">
        <v>36.101528571428567</v>
      </c>
      <c r="BQ190">
        <v>999.89999999999986</v>
      </c>
      <c r="BR190">
        <v>0</v>
      </c>
      <c r="BS190">
        <v>0</v>
      </c>
      <c r="BT190">
        <v>8992.3228571428572</v>
      </c>
      <c r="BU190">
        <v>0</v>
      </c>
      <c r="BV190">
        <v>2015.918571428572</v>
      </c>
      <c r="BW190">
        <v>-17.90915714285714</v>
      </c>
      <c r="BX190">
        <v>1184.021428571428</v>
      </c>
      <c r="BY190">
        <v>1202.218571428572</v>
      </c>
      <c r="BZ190">
        <v>0.35978100000000002</v>
      </c>
      <c r="CA190">
        <v>1155.021428571428</v>
      </c>
      <c r="CB190">
        <v>39.256528571428568</v>
      </c>
      <c r="CC190">
        <v>4.0132314285714283</v>
      </c>
      <c r="CD190">
        <v>3.9767828571428572</v>
      </c>
      <c r="CE190">
        <v>28.963257142857142</v>
      </c>
      <c r="CF190">
        <v>28.80574285714286</v>
      </c>
      <c r="CG190">
        <v>1199.994285714286</v>
      </c>
      <c r="CH190">
        <v>0.50002599999999997</v>
      </c>
      <c r="CI190">
        <v>0.49997399999999997</v>
      </c>
      <c r="CJ190">
        <v>0</v>
      </c>
      <c r="CK190">
        <v>795.21485714285723</v>
      </c>
      <c r="CL190">
        <v>4.9990899999999998</v>
      </c>
      <c r="CM190">
        <v>8773.3414285714298</v>
      </c>
      <c r="CN190">
        <v>9557.9114285714277</v>
      </c>
      <c r="CO190">
        <v>45.936999999999998</v>
      </c>
      <c r="CP190">
        <v>49.061999999999998</v>
      </c>
      <c r="CQ190">
        <v>46.875</v>
      </c>
      <c r="CR190">
        <v>47.625</v>
      </c>
      <c r="CS190">
        <v>47.5</v>
      </c>
      <c r="CT190">
        <v>597.52999999999986</v>
      </c>
      <c r="CU190">
        <v>597.46428571428567</v>
      </c>
      <c r="CV190">
        <v>0</v>
      </c>
      <c r="CW190">
        <v>1665506826.9000001</v>
      </c>
      <c r="CX190">
        <v>0</v>
      </c>
      <c r="CY190">
        <v>1665503463</v>
      </c>
      <c r="CZ190" t="s">
        <v>356</v>
      </c>
      <c r="DA190">
        <v>1665503462</v>
      </c>
      <c r="DB190">
        <v>1665503463</v>
      </c>
      <c r="DC190">
        <v>5</v>
      </c>
      <c r="DD190">
        <v>8.5000000000000006E-2</v>
      </c>
      <c r="DE190">
        <v>-1E-3</v>
      </c>
      <c r="DF190">
        <v>-3.5999999999999997E-2</v>
      </c>
      <c r="DG190">
        <v>0.21</v>
      </c>
      <c r="DH190">
        <v>415</v>
      </c>
      <c r="DI190">
        <v>36</v>
      </c>
      <c r="DJ190">
        <v>0.25</v>
      </c>
      <c r="DK190">
        <v>0.11</v>
      </c>
      <c r="DL190">
        <v>-17.76258</v>
      </c>
      <c r="DM190">
        <v>-0.55267317073164668</v>
      </c>
      <c r="DN190">
        <v>8.3194955375912247E-2</v>
      </c>
      <c r="DO190">
        <v>0</v>
      </c>
      <c r="DP190">
        <v>0.37629267500000002</v>
      </c>
      <c r="DQ190">
        <v>-0.41130802626641721</v>
      </c>
      <c r="DR190">
        <v>5.5538190595025461E-2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363</v>
      </c>
      <c r="EA190">
        <v>3.2938499999999999</v>
      </c>
      <c r="EB190">
        <v>2.6253799999999998</v>
      </c>
      <c r="EC190">
        <v>0.20189399999999999</v>
      </c>
      <c r="ED190">
        <v>0.202545</v>
      </c>
      <c r="EE190">
        <v>0.153696</v>
      </c>
      <c r="EF190">
        <v>0.15119099999999999</v>
      </c>
      <c r="EG190">
        <v>24045.200000000001</v>
      </c>
      <c r="EH190">
        <v>24535.599999999999</v>
      </c>
      <c r="EI190">
        <v>28051.1</v>
      </c>
      <c r="EJ190">
        <v>29642</v>
      </c>
      <c r="EK190">
        <v>32606.799999999999</v>
      </c>
      <c r="EL190">
        <v>34979</v>
      </c>
      <c r="EM190">
        <v>39522.1</v>
      </c>
      <c r="EN190">
        <v>42427.4</v>
      </c>
      <c r="EO190">
        <v>2.1935500000000001</v>
      </c>
      <c r="EP190">
        <v>2.1406999999999998</v>
      </c>
      <c r="EQ190">
        <v>9.4644699999999998E-2</v>
      </c>
      <c r="ER190">
        <v>0</v>
      </c>
      <c r="ES190">
        <v>34.5762</v>
      </c>
      <c r="ET190">
        <v>999.9</v>
      </c>
      <c r="EU190">
        <v>73.8</v>
      </c>
      <c r="EV190">
        <v>36.1</v>
      </c>
      <c r="EW190">
        <v>43.724899999999998</v>
      </c>
      <c r="EX190">
        <v>57.409100000000002</v>
      </c>
      <c r="EY190">
        <v>-2.2195499999999999</v>
      </c>
      <c r="EZ190">
        <v>2</v>
      </c>
      <c r="FA190">
        <v>0.72288600000000003</v>
      </c>
      <c r="FB190">
        <v>2.00983</v>
      </c>
      <c r="FC190">
        <v>20.255600000000001</v>
      </c>
      <c r="FD190">
        <v>5.21774</v>
      </c>
      <c r="FE190">
        <v>12.008900000000001</v>
      </c>
      <c r="FF190">
        <v>4.9859999999999998</v>
      </c>
      <c r="FG190">
        <v>3.2846500000000001</v>
      </c>
      <c r="FH190">
        <v>6420.8</v>
      </c>
      <c r="FI190">
        <v>9999</v>
      </c>
      <c r="FJ190">
        <v>9999</v>
      </c>
      <c r="FK190">
        <v>490.7</v>
      </c>
      <c r="FL190">
        <v>1.8657699999999999</v>
      </c>
      <c r="FM190">
        <v>1.86215</v>
      </c>
      <c r="FN190">
        <v>1.8642000000000001</v>
      </c>
      <c r="FO190">
        <v>1.8603499999999999</v>
      </c>
      <c r="FP190">
        <v>1.8609800000000001</v>
      </c>
      <c r="FQ190">
        <v>1.8600699999999999</v>
      </c>
      <c r="FR190">
        <v>1.86182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0.47</v>
      </c>
      <c r="GH190">
        <v>0.2102</v>
      </c>
      <c r="GI190">
        <v>-0.38878066965608271</v>
      </c>
      <c r="GJ190">
        <v>8.4540356221501391E-4</v>
      </c>
      <c r="GK190">
        <v>6.8779579211309249E-8</v>
      </c>
      <c r="GL190">
        <v>-1.3381725072044801E-10</v>
      </c>
      <c r="GM190">
        <v>0.21020000000000039</v>
      </c>
      <c r="GN190">
        <v>0</v>
      </c>
      <c r="GO190">
        <v>0</v>
      </c>
      <c r="GP190">
        <v>0</v>
      </c>
      <c r="GQ190">
        <v>1</v>
      </c>
      <c r="GR190">
        <v>2082</v>
      </c>
      <c r="GS190">
        <v>3</v>
      </c>
      <c r="GT190">
        <v>35</v>
      </c>
      <c r="GU190">
        <v>56</v>
      </c>
      <c r="GV190">
        <v>56</v>
      </c>
      <c r="GW190">
        <v>3.1396500000000001</v>
      </c>
      <c r="GX190">
        <v>2.5488300000000002</v>
      </c>
      <c r="GY190">
        <v>2.04834</v>
      </c>
      <c r="GZ190">
        <v>2.6245099999999999</v>
      </c>
      <c r="HA190">
        <v>2.1972700000000001</v>
      </c>
      <c r="HB190">
        <v>2.3706100000000001</v>
      </c>
      <c r="HC190">
        <v>41.170499999999997</v>
      </c>
      <c r="HD190">
        <v>14.0007</v>
      </c>
      <c r="HE190">
        <v>18</v>
      </c>
      <c r="HF190">
        <v>710.79200000000003</v>
      </c>
      <c r="HG190">
        <v>740.27200000000005</v>
      </c>
      <c r="HH190">
        <v>30.996200000000002</v>
      </c>
      <c r="HI190">
        <v>36.299199999999999</v>
      </c>
      <c r="HJ190">
        <v>30.0002</v>
      </c>
      <c r="HK190">
        <v>35.999600000000001</v>
      </c>
      <c r="HL190">
        <v>35.953499999999998</v>
      </c>
      <c r="HM190">
        <v>62.844299999999997</v>
      </c>
      <c r="HN190">
        <v>13.219099999999999</v>
      </c>
      <c r="HO190">
        <v>100</v>
      </c>
      <c r="HP190">
        <v>31</v>
      </c>
      <c r="HQ190">
        <v>1171.3</v>
      </c>
      <c r="HR190">
        <v>39.176099999999998</v>
      </c>
      <c r="HS190">
        <v>98.737200000000001</v>
      </c>
      <c r="HT190">
        <v>98.329400000000007</v>
      </c>
    </row>
    <row r="191" spans="1:228" x14ac:dyDescent="0.2">
      <c r="A191">
        <v>176</v>
      </c>
      <c r="B191">
        <v>1665506826</v>
      </c>
      <c r="C191">
        <v>698.90000009536743</v>
      </c>
      <c r="D191" t="s">
        <v>711</v>
      </c>
      <c r="E191" t="s">
        <v>712</v>
      </c>
      <c r="F191">
        <v>4</v>
      </c>
      <c r="G191">
        <v>1665506823.6875</v>
      </c>
      <c r="H191">
        <f t="shared" si="68"/>
        <v>9.5778559357864387E-4</v>
      </c>
      <c r="I191">
        <f t="shared" si="69"/>
        <v>0.9577855935786439</v>
      </c>
      <c r="J191">
        <f t="shared" si="70"/>
        <v>18.613463419519007</v>
      </c>
      <c r="K191">
        <f t="shared" si="71"/>
        <v>1143.4075</v>
      </c>
      <c r="L191">
        <f t="shared" si="72"/>
        <v>477.51715634536555</v>
      </c>
      <c r="M191">
        <f t="shared" si="73"/>
        <v>48.420313608889664</v>
      </c>
      <c r="N191">
        <f t="shared" si="74"/>
        <v>115.94169758523658</v>
      </c>
      <c r="O191">
        <f t="shared" si="75"/>
        <v>4.6871919618744769E-2</v>
      </c>
      <c r="P191">
        <f t="shared" si="76"/>
        <v>3.6772380253872026</v>
      </c>
      <c r="Q191">
        <f t="shared" si="77"/>
        <v>4.6542519563978396E-2</v>
      </c>
      <c r="R191">
        <f t="shared" si="78"/>
        <v>2.9118476857861651E-2</v>
      </c>
      <c r="S191">
        <f t="shared" si="79"/>
        <v>226.1109652332681</v>
      </c>
      <c r="T191">
        <f t="shared" si="80"/>
        <v>36.147826567598955</v>
      </c>
      <c r="U191">
        <f t="shared" si="81"/>
        <v>36.101112499999999</v>
      </c>
      <c r="V191">
        <f t="shared" si="82"/>
        <v>6.0020487885819351</v>
      </c>
      <c r="W191">
        <f t="shared" si="83"/>
        <v>70.066342601909611</v>
      </c>
      <c r="X191">
        <f t="shared" si="84"/>
        <v>4.0184678576652759</v>
      </c>
      <c r="Y191">
        <f t="shared" si="85"/>
        <v>5.7352327928641671</v>
      </c>
      <c r="Z191">
        <f t="shared" si="86"/>
        <v>1.9835809309166592</v>
      </c>
      <c r="AA191">
        <f t="shared" si="87"/>
        <v>-42.238344676818194</v>
      </c>
      <c r="AB191">
        <f t="shared" si="88"/>
        <v>-163.60354836446234</v>
      </c>
      <c r="AC191">
        <f t="shared" si="89"/>
        <v>-10.460302852140394</v>
      </c>
      <c r="AD191">
        <f t="shared" si="90"/>
        <v>9.8087693398471743</v>
      </c>
      <c r="AE191">
        <f t="shared" si="91"/>
        <v>41.950906489510992</v>
      </c>
      <c r="AF191">
        <f t="shared" si="92"/>
        <v>0.91980049425694965</v>
      </c>
      <c r="AG191">
        <f t="shared" si="93"/>
        <v>18.613463419519007</v>
      </c>
      <c r="AH191">
        <v>1208.8712310478199</v>
      </c>
      <c r="AI191">
        <v>1193.750666666667</v>
      </c>
      <c r="AJ191">
        <v>1.7420116653127291</v>
      </c>
      <c r="AK191">
        <v>66.836007347559729</v>
      </c>
      <c r="AL191">
        <f t="shared" si="94"/>
        <v>0.9577855935786439</v>
      </c>
      <c r="AM191">
        <v>39.26098117912629</v>
      </c>
      <c r="AN191">
        <v>39.636573333333317</v>
      </c>
      <c r="AO191">
        <v>1.22852245473012E-3</v>
      </c>
      <c r="AP191">
        <v>85.801768597711657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46932.051099922988</v>
      </c>
      <c r="AV191">
        <f t="shared" si="98"/>
        <v>1199.9875</v>
      </c>
      <c r="AW191">
        <f t="shared" si="99"/>
        <v>1025.9133135923669</v>
      </c>
      <c r="AX191">
        <f t="shared" si="100"/>
        <v>0.8549366669172529</v>
      </c>
      <c r="AY191">
        <f t="shared" si="101"/>
        <v>0.18842776715029791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1665506823.6875</v>
      </c>
      <c r="BF191">
        <v>1143.4075</v>
      </c>
      <c r="BG191">
        <v>1161.2662499999999</v>
      </c>
      <c r="BH191">
        <v>39.629800000000003</v>
      </c>
      <c r="BI191">
        <v>39.262949999999996</v>
      </c>
      <c r="BJ191">
        <v>1142.9375</v>
      </c>
      <c r="BK191">
        <v>39.419600000000003</v>
      </c>
      <c r="BL191">
        <v>650.14100000000008</v>
      </c>
      <c r="BM191">
        <v>101.29962500000001</v>
      </c>
      <c r="BN191">
        <v>0.100529875</v>
      </c>
      <c r="BO191">
        <v>35.275862500000002</v>
      </c>
      <c r="BP191">
        <v>36.101112499999999</v>
      </c>
      <c r="BQ191">
        <v>999.9</v>
      </c>
      <c r="BR191">
        <v>0</v>
      </c>
      <c r="BS191">
        <v>0</v>
      </c>
      <c r="BT191">
        <v>8976.5625</v>
      </c>
      <c r="BU191">
        <v>0</v>
      </c>
      <c r="BV191">
        <v>2012.8875</v>
      </c>
      <c r="BW191">
        <v>-17.859937500000001</v>
      </c>
      <c r="BX191">
        <v>1190.5887499999999</v>
      </c>
      <c r="BY191">
        <v>1208.7262499999999</v>
      </c>
      <c r="BZ191">
        <v>0.3668265</v>
      </c>
      <c r="CA191">
        <v>1161.2662499999999</v>
      </c>
      <c r="CB191">
        <v>39.262949999999996</v>
      </c>
      <c r="CC191">
        <v>4.0144774999999999</v>
      </c>
      <c r="CD191">
        <v>3.9773187499999998</v>
      </c>
      <c r="CE191">
        <v>28.9686375</v>
      </c>
      <c r="CF191">
        <v>28.808062499999998</v>
      </c>
      <c r="CG191">
        <v>1199.9875</v>
      </c>
      <c r="CH191">
        <v>0.50002599999999997</v>
      </c>
      <c r="CI191">
        <v>0.49997399999999997</v>
      </c>
      <c r="CJ191">
        <v>0</v>
      </c>
      <c r="CK191">
        <v>795.14962500000001</v>
      </c>
      <c r="CL191">
        <v>4.9990899999999998</v>
      </c>
      <c r="CM191">
        <v>8769.6525000000001</v>
      </c>
      <c r="CN191">
        <v>9557.84</v>
      </c>
      <c r="CO191">
        <v>45.936999999999998</v>
      </c>
      <c r="CP191">
        <v>49.061999999999998</v>
      </c>
      <c r="CQ191">
        <v>46.875</v>
      </c>
      <c r="CR191">
        <v>47.625</v>
      </c>
      <c r="CS191">
        <v>47.5</v>
      </c>
      <c r="CT191">
        <v>597.52749999999992</v>
      </c>
      <c r="CU191">
        <v>597.46</v>
      </c>
      <c r="CV191">
        <v>0</v>
      </c>
      <c r="CW191">
        <v>1665506830.5</v>
      </c>
      <c r="CX191">
        <v>0</v>
      </c>
      <c r="CY191">
        <v>1665503463</v>
      </c>
      <c r="CZ191" t="s">
        <v>356</v>
      </c>
      <c r="DA191">
        <v>1665503462</v>
      </c>
      <c r="DB191">
        <v>1665503463</v>
      </c>
      <c r="DC191">
        <v>5</v>
      </c>
      <c r="DD191">
        <v>8.5000000000000006E-2</v>
      </c>
      <c r="DE191">
        <v>-1E-3</v>
      </c>
      <c r="DF191">
        <v>-3.5999999999999997E-2</v>
      </c>
      <c r="DG191">
        <v>0.21</v>
      </c>
      <c r="DH191">
        <v>415</v>
      </c>
      <c r="DI191">
        <v>36</v>
      </c>
      <c r="DJ191">
        <v>0.25</v>
      </c>
      <c r="DK191">
        <v>0.11</v>
      </c>
      <c r="DL191">
        <v>-17.788327500000001</v>
      </c>
      <c r="DM191">
        <v>-0.74687166979363107</v>
      </c>
      <c r="DN191">
        <v>9.1806764422617704E-2</v>
      </c>
      <c r="DO191">
        <v>0</v>
      </c>
      <c r="DP191">
        <v>0.35592485000000001</v>
      </c>
      <c r="DQ191">
        <v>-4.1922439024390697E-2</v>
      </c>
      <c r="DR191">
        <v>3.1729512060974081E-2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3.2939699999999998</v>
      </c>
      <c r="EB191">
        <v>2.6255999999999999</v>
      </c>
      <c r="EC191">
        <v>0.20263700000000001</v>
      </c>
      <c r="ED191">
        <v>0.203268</v>
      </c>
      <c r="EE191">
        <v>0.15373800000000001</v>
      </c>
      <c r="EF191">
        <v>0.15120600000000001</v>
      </c>
      <c r="EG191">
        <v>24022.5</v>
      </c>
      <c r="EH191">
        <v>24512.400000000001</v>
      </c>
      <c r="EI191">
        <v>28050.799999999999</v>
      </c>
      <c r="EJ191">
        <v>29641</v>
      </c>
      <c r="EK191">
        <v>32604.9</v>
      </c>
      <c r="EL191">
        <v>34977.1</v>
      </c>
      <c r="EM191">
        <v>39521.699999999997</v>
      </c>
      <c r="EN191">
        <v>42425.8</v>
      </c>
      <c r="EO191">
        <v>2.19387</v>
      </c>
      <c r="EP191">
        <v>2.1404000000000001</v>
      </c>
      <c r="EQ191">
        <v>9.5218399999999995E-2</v>
      </c>
      <c r="ER191">
        <v>0</v>
      </c>
      <c r="ES191">
        <v>34.560499999999998</v>
      </c>
      <c r="ET191">
        <v>999.9</v>
      </c>
      <c r="EU191">
        <v>73.8</v>
      </c>
      <c r="EV191">
        <v>36.1</v>
      </c>
      <c r="EW191">
        <v>43.726300000000002</v>
      </c>
      <c r="EX191">
        <v>57.139099999999999</v>
      </c>
      <c r="EY191">
        <v>-2.37981</v>
      </c>
      <c r="EZ191">
        <v>2</v>
      </c>
      <c r="FA191">
        <v>0.72279700000000002</v>
      </c>
      <c r="FB191">
        <v>1.9973000000000001</v>
      </c>
      <c r="FC191">
        <v>20.2559</v>
      </c>
      <c r="FD191">
        <v>5.2181899999999999</v>
      </c>
      <c r="FE191">
        <v>12.0097</v>
      </c>
      <c r="FF191">
        <v>4.9861000000000004</v>
      </c>
      <c r="FG191">
        <v>3.2845800000000001</v>
      </c>
      <c r="FH191">
        <v>6420.8</v>
      </c>
      <c r="FI191">
        <v>9999</v>
      </c>
      <c r="FJ191">
        <v>9999</v>
      </c>
      <c r="FK191">
        <v>490.7</v>
      </c>
      <c r="FL191">
        <v>1.86581</v>
      </c>
      <c r="FM191">
        <v>1.86216</v>
      </c>
      <c r="FN191">
        <v>1.8642000000000001</v>
      </c>
      <c r="FO191">
        <v>1.8603499999999999</v>
      </c>
      <c r="FP191">
        <v>1.8609899999999999</v>
      </c>
      <c r="FQ191">
        <v>1.86006</v>
      </c>
      <c r="FR191">
        <v>1.86178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0.47</v>
      </c>
      <c r="GH191">
        <v>0.2102</v>
      </c>
      <c r="GI191">
        <v>-0.38878066965608271</v>
      </c>
      <c r="GJ191">
        <v>8.4540356221501391E-4</v>
      </c>
      <c r="GK191">
        <v>6.8779579211309249E-8</v>
      </c>
      <c r="GL191">
        <v>-1.3381725072044801E-10</v>
      </c>
      <c r="GM191">
        <v>0.21020000000000039</v>
      </c>
      <c r="GN191">
        <v>0</v>
      </c>
      <c r="GO191">
        <v>0</v>
      </c>
      <c r="GP191">
        <v>0</v>
      </c>
      <c r="GQ191">
        <v>1</v>
      </c>
      <c r="GR191">
        <v>2082</v>
      </c>
      <c r="GS191">
        <v>3</v>
      </c>
      <c r="GT191">
        <v>35</v>
      </c>
      <c r="GU191">
        <v>56.1</v>
      </c>
      <c r="GV191">
        <v>56</v>
      </c>
      <c r="GW191">
        <v>3.1543000000000001</v>
      </c>
      <c r="GX191">
        <v>2.5500500000000001</v>
      </c>
      <c r="GY191">
        <v>2.04834</v>
      </c>
      <c r="GZ191">
        <v>2.6245099999999999</v>
      </c>
      <c r="HA191">
        <v>2.1972700000000001</v>
      </c>
      <c r="HB191">
        <v>2.35107</v>
      </c>
      <c r="HC191">
        <v>41.170499999999997</v>
      </c>
      <c r="HD191">
        <v>14.0007</v>
      </c>
      <c r="HE191">
        <v>18</v>
      </c>
      <c r="HF191">
        <v>711.096</v>
      </c>
      <c r="HG191">
        <v>740.02</v>
      </c>
      <c r="HH191">
        <v>30.996400000000001</v>
      </c>
      <c r="HI191">
        <v>36.301400000000001</v>
      </c>
      <c r="HJ191">
        <v>30.0001</v>
      </c>
      <c r="HK191">
        <v>36.002099999999999</v>
      </c>
      <c r="HL191">
        <v>35.956600000000002</v>
      </c>
      <c r="HM191">
        <v>63.134900000000002</v>
      </c>
      <c r="HN191">
        <v>13.515599999999999</v>
      </c>
      <c r="HO191">
        <v>100</v>
      </c>
      <c r="HP191">
        <v>31</v>
      </c>
      <c r="HQ191">
        <v>1177.99</v>
      </c>
      <c r="HR191">
        <v>39.1571</v>
      </c>
      <c r="HS191">
        <v>98.736199999999997</v>
      </c>
      <c r="HT191">
        <v>98.325800000000001</v>
      </c>
    </row>
    <row r="192" spans="1:228" x14ac:dyDescent="0.2">
      <c r="A192">
        <v>177</v>
      </c>
      <c r="B192">
        <v>1665506830</v>
      </c>
      <c r="C192">
        <v>702.90000009536743</v>
      </c>
      <c r="D192" t="s">
        <v>713</v>
      </c>
      <c r="E192" t="s">
        <v>714</v>
      </c>
      <c r="F192">
        <v>4</v>
      </c>
      <c r="G192">
        <v>1665506828</v>
      </c>
      <c r="H192">
        <f t="shared" si="68"/>
        <v>1.0137391441874806E-3</v>
      </c>
      <c r="I192">
        <f t="shared" si="69"/>
        <v>1.0137391441874806</v>
      </c>
      <c r="J192">
        <f t="shared" si="70"/>
        <v>18.183176007962956</v>
      </c>
      <c r="K192">
        <f t="shared" si="71"/>
        <v>1150.691428571429</v>
      </c>
      <c r="L192">
        <f t="shared" si="72"/>
        <v>533.91701055523913</v>
      </c>
      <c r="M192">
        <f t="shared" si="73"/>
        <v>54.138621046310732</v>
      </c>
      <c r="N192">
        <f t="shared" si="74"/>
        <v>116.67889571055592</v>
      </c>
      <c r="O192">
        <f t="shared" si="75"/>
        <v>4.970132238436651E-2</v>
      </c>
      <c r="P192">
        <f t="shared" si="76"/>
        <v>3.6869753143885529</v>
      </c>
      <c r="Q192">
        <f t="shared" si="77"/>
        <v>4.9332093192708419E-2</v>
      </c>
      <c r="R192">
        <f t="shared" si="78"/>
        <v>3.0865503189772187E-2</v>
      </c>
      <c r="S192">
        <f t="shared" si="79"/>
        <v>226.11169509060721</v>
      </c>
      <c r="T192">
        <f t="shared" si="80"/>
        <v>36.130202901553737</v>
      </c>
      <c r="U192">
        <f t="shared" si="81"/>
        <v>36.097299999999997</v>
      </c>
      <c r="V192">
        <f t="shared" si="82"/>
        <v>6.0007917806194664</v>
      </c>
      <c r="W192">
        <f t="shared" si="83"/>
        <v>70.109087840034562</v>
      </c>
      <c r="X192">
        <f t="shared" si="84"/>
        <v>4.0200770188210573</v>
      </c>
      <c r="Y192">
        <f t="shared" si="85"/>
        <v>5.7340312685190336</v>
      </c>
      <c r="Z192">
        <f t="shared" si="86"/>
        <v>1.9807147617984091</v>
      </c>
      <c r="AA192">
        <f t="shared" si="87"/>
        <v>-44.705896258667892</v>
      </c>
      <c r="AB192">
        <f t="shared" si="88"/>
        <v>-164.03250949690451</v>
      </c>
      <c r="AC192">
        <f t="shared" si="89"/>
        <v>-10.459644767490866</v>
      </c>
      <c r="AD192">
        <f t="shared" si="90"/>
        <v>6.9136445675439688</v>
      </c>
      <c r="AE192">
        <f t="shared" si="91"/>
        <v>41.669428298908748</v>
      </c>
      <c r="AF192">
        <f t="shared" si="92"/>
        <v>0.98878795417055065</v>
      </c>
      <c r="AG192">
        <f t="shared" si="93"/>
        <v>18.183176007962956</v>
      </c>
      <c r="AH192">
        <v>1215.7751397523609</v>
      </c>
      <c r="AI192">
        <v>1200.8123030303029</v>
      </c>
      <c r="AJ192">
        <v>1.7481899502072229</v>
      </c>
      <c r="AK192">
        <v>66.836007347559729</v>
      </c>
      <c r="AL192">
        <f t="shared" si="94"/>
        <v>1.0137391441874806</v>
      </c>
      <c r="AM192">
        <v>39.271633709934491</v>
      </c>
      <c r="AN192">
        <v>39.648745454545463</v>
      </c>
      <c r="AO192">
        <v>5.2319863494295531E-3</v>
      </c>
      <c r="AP192">
        <v>85.801768597711657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47105.522233214491</v>
      </c>
      <c r="AV192">
        <f t="shared" si="98"/>
        <v>1199.99</v>
      </c>
      <c r="AW192">
        <f t="shared" si="99"/>
        <v>1025.91558502104</v>
      </c>
      <c r="AX192">
        <f t="shared" si="100"/>
        <v>0.8549367786573554</v>
      </c>
      <c r="AY192">
        <f t="shared" si="101"/>
        <v>0.18842798280869608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1665506828</v>
      </c>
      <c r="BF192">
        <v>1150.691428571429</v>
      </c>
      <c r="BG192">
        <v>1168.472857142857</v>
      </c>
      <c r="BH192">
        <v>39.646142857142863</v>
      </c>
      <c r="BI192">
        <v>39.251699999999992</v>
      </c>
      <c r="BJ192">
        <v>1150.22</v>
      </c>
      <c r="BK192">
        <v>39.435942857142862</v>
      </c>
      <c r="BL192">
        <v>650.00114285714301</v>
      </c>
      <c r="BM192">
        <v>101.2991428571429</v>
      </c>
      <c r="BN192">
        <v>9.9801128571428574E-2</v>
      </c>
      <c r="BO192">
        <v>35.272071428571429</v>
      </c>
      <c r="BP192">
        <v>36.097299999999997</v>
      </c>
      <c r="BQ192">
        <v>999.89999999999986</v>
      </c>
      <c r="BR192">
        <v>0</v>
      </c>
      <c r="BS192">
        <v>0</v>
      </c>
      <c r="BT192">
        <v>9010.1785714285706</v>
      </c>
      <c r="BU192">
        <v>0</v>
      </c>
      <c r="BV192">
        <v>2006.5571428571429</v>
      </c>
      <c r="BW192">
        <v>-17.780442857142859</v>
      </c>
      <c r="BX192">
        <v>1198.194285714286</v>
      </c>
      <c r="BY192">
        <v>1216.21</v>
      </c>
      <c r="BZ192">
        <v>0.39443114285714292</v>
      </c>
      <c r="CA192">
        <v>1168.472857142857</v>
      </c>
      <c r="CB192">
        <v>39.251699999999992</v>
      </c>
      <c r="CC192">
        <v>4.0161199999999999</v>
      </c>
      <c r="CD192">
        <v>3.9761657142857141</v>
      </c>
      <c r="CE192">
        <v>28.9757</v>
      </c>
      <c r="CF192">
        <v>28.803042857142859</v>
      </c>
      <c r="CG192">
        <v>1199.99</v>
      </c>
      <c r="CH192">
        <v>0.50002385714285713</v>
      </c>
      <c r="CI192">
        <v>0.49997614285714281</v>
      </c>
      <c r="CJ192">
        <v>0</v>
      </c>
      <c r="CK192">
        <v>794.74900000000002</v>
      </c>
      <c r="CL192">
        <v>4.9990899999999998</v>
      </c>
      <c r="CM192">
        <v>8768.0828571428592</v>
      </c>
      <c r="CN192">
        <v>9557.869999999999</v>
      </c>
      <c r="CO192">
        <v>45.936999999999998</v>
      </c>
      <c r="CP192">
        <v>49.061999999999998</v>
      </c>
      <c r="CQ192">
        <v>46.875</v>
      </c>
      <c r="CR192">
        <v>47.625</v>
      </c>
      <c r="CS192">
        <v>47.5</v>
      </c>
      <c r="CT192">
        <v>597.52428571428572</v>
      </c>
      <c r="CU192">
        <v>597.46571428571428</v>
      </c>
      <c r="CV192">
        <v>0</v>
      </c>
      <c r="CW192">
        <v>1665506834.7</v>
      </c>
      <c r="CX192">
        <v>0</v>
      </c>
      <c r="CY192">
        <v>1665503463</v>
      </c>
      <c r="CZ192" t="s">
        <v>356</v>
      </c>
      <c r="DA192">
        <v>1665503462</v>
      </c>
      <c r="DB192">
        <v>1665503463</v>
      </c>
      <c r="DC192">
        <v>5</v>
      </c>
      <c r="DD192">
        <v>8.5000000000000006E-2</v>
      </c>
      <c r="DE192">
        <v>-1E-3</v>
      </c>
      <c r="DF192">
        <v>-3.5999999999999997E-2</v>
      </c>
      <c r="DG192">
        <v>0.21</v>
      </c>
      <c r="DH192">
        <v>415</v>
      </c>
      <c r="DI192">
        <v>36</v>
      </c>
      <c r="DJ192">
        <v>0.25</v>
      </c>
      <c r="DK192">
        <v>0.11</v>
      </c>
      <c r="DL192">
        <v>-17.807185</v>
      </c>
      <c r="DM192">
        <v>-0.252594371482189</v>
      </c>
      <c r="DN192">
        <v>7.1392112834682372E-2</v>
      </c>
      <c r="DO192">
        <v>0</v>
      </c>
      <c r="DP192">
        <v>0.35336847500000002</v>
      </c>
      <c r="DQ192">
        <v>0.23727511069418411</v>
      </c>
      <c r="DR192">
        <v>2.3839359429300429E-2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363</v>
      </c>
      <c r="EA192">
        <v>3.2936000000000001</v>
      </c>
      <c r="EB192">
        <v>2.62527</v>
      </c>
      <c r="EC192">
        <v>0.20338200000000001</v>
      </c>
      <c r="ED192">
        <v>0.20401</v>
      </c>
      <c r="EE192">
        <v>0.153754</v>
      </c>
      <c r="EF192">
        <v>0.15102599999999999</v>
      </c>
      <c r="EG192">
        <v>24000.400000000001</v>
      </c>
      <c r="EH192">
        <v>24489.5</v>
      </c>
      <c r="EI192">
        <v>28051.3</v>
      </c>
      <c r="EJ192">
        <v>29641</v>
      </c>
      <c r="EK192">
        <v>32604.799999999999</v>
      </c>
      <c r="EL192">
        <v>34984.800000000003</v>
      </c>
      <c r="EM192">
        <v>39522.300000000003</v>
      </c>
      <c r="EN192">
        <v>42426.1</v>
      </c>
      <c r="EO192">
        <v>2.1936200000000001</v>
      </c>
      <c r="EP192">
        <v>2.1403300000000001</v>
      </c>
      <c r="EQ192">
        <v>9.6075199999999999E-2</v>
      </c>
      <c r="ER192">
        <v>0</v>
      </c>
      <c r="ES192">
        <v>34.543900000000001</v>
      </c>
      <c r="ET192">
        <v>999.9</v>
      </c>
      <c r="EU192">
        <v>73.8</v>
      </c>
      <c r="EV192">
        <v>36.1</v>
      </c>
      <c r="EW192">
        <v>43.726700000000001</v>
      </c>
      <c r="EX192">
        <v>57.619100000000003</v>
      </c>
      <c r="EY192">
        <v>-2.3397399999999999</v>
      </c>
      <c r="EZ192">
        <v>2</v>
      </c>
      <c r="FA192">
        <v>0.72297999999999996</v>
      </c>
      <c r="FB192">
        <v>1.9901</v>
      </c>
      <c r="FC192">
        <v>20.2561</v>
      </c>
      <c r="FD192">
        <v>5.2168400000000004</v>
      </c>
      <c r="FE192">
        <v>12.0097</v>
      </c>
      <c r="FF192">
        <v>4.9856999999999996</v>
      </c>
      <c r="FG192">
        <v>3.2844799999999998</v>
      </c>
      <c r="FH192">
        <v>6421.1</v>
      </c>
      <c r="FI192">
        <v>9999</v>
      </c>
      <c r="FJ192">
        <v>9999</v>
      </c>
      <c r="FK192">
        <v>490.7</v>
      </c>
      <c r="FL192">
        <v>1.86581</v>
      </c>
      <c r="FM192">
        <v>1.8621300000000001</v>
      </c>
      <c r="FN192">
        <v>1.8641799999999999</v>
      </c>
      <c r="FO192">
        <v>1.8603400000000001</v>
      </c>
      <c r="FP192">
        <v>1.8609800000000001</v>
      </c>
      <c r="FQ192">
        <v>1.86006</v>
      </c>
      <c r="FR192">
        <v>1.86178</v>
      </c>
      <c r="FS192">
        <v>1.8583700000000001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0.47</v>
      </c>
      <c r="GH192">
        <v>0.2102</v>
      </c>
      <c r="GI192">
        <v>-0.38878066965608271</v>
      </c>
      <c r="GJ192">
        <v>8.4540356221501391E-4</v>
      </c>
      <c r="GK192">
        <v>6.8779579211309249E-8</v>
      </c>
      <c r="GL192">
        <v>-1.3381725072044801E-10</v>
      </c>
      <c r="GM192">
        <v>0.21020000000000039</v>
      </c>
      <c r="GN192">
        <v>0</v>
      </c>
      <c r="GO192">
        <v>0</v>
      </c>
      <c r="GP192">
        <v>0</v>
      </c>
      <c r="GQ192">
        <v>1</v>
      </c>
      <c r="GR192">
        <v>2082</v>
      </c>
      <c r="GS192">
        <v>3</v>
      </c>
      <c r="GT192">
        <v>35</v>
      </c>
      <c r="GU192">
        <v>56.1</v>
      </c>
      <c r="GV192">
        <v>56.1</v>
      </c>
      <c r="GW192">
        <v>3.1677200000000001</v>
      </c>
      <c r="GX192">
        <v>2.5561500000000001</v>
      </c>
      <c r="GY192">
        <v>2.04834</v>
      </c>
      <c r="GZ192">
        <v>2.6245099999999999</v>
      </c>
      <c r="HA192">
        <v>2.1972700000000001</v>
      </c>
      <c r="HB192">
        <v>2.35107</v>
      </c>
      <c r="HC192">
        <v>41.170499999999997</v>
      </c>
      <c r="HD192">
        <v>14.0007</v>
      </c>
      <c r="HE192">
        <v>18</v>
      </c>
      <c r="HF192">
        <v>710.91</v>
      </c>
      <c r="HG192">
        <v>739.96799999999996</v>
      </c>
      <c r="HH192">
        <v>30.997499999999999</v>
      </c>
      <c r="HI192">
        <v>36.303400000000003</v>
      </c>
      <c r="HJ192">
        <v>30.0002</v>
      </c>
      <c r="HK192">
        <v>36.004600000000003</v>
      </c>
      <c r="HL192">
        <v>35.958399999999997</v>
      </c>
      <c r="HM192">
        <v>63.419899999999998</v>
      </c>
      <c r="HN192">
        <v>13.515599999999999</v>
      </c>
      <c r="HO192">
        <v>100</v>
      </c>
      <c r="HP192">
        <v>31</v>
      </c>
      <c r="HQ192">
        <v>1184.67</v>
      </c>
      <c r="HR192">
        <v>39.161700000000003</v>
      </c>
      <c r="HS192">
        <v>98.737799999999993</v>
      </c>
      <c r="HT192">
        <v>98.326400000000007</v>
      </c>
    </row>
    <row r="193" spans="1:228" x14ac:dyDescent="0.2">
      <c r="A193">
        <v>178</v>
      </c>
      <c r="B193">
        <v>1665506834</v>
      </c>
      <c r="C193">
        <v>706.90000009536743</v>
      </c>
      <c r="D193" t="s">
        <v>715</v>
      </c>
      <c r="E193" t="s">
        <v>716</v>
      </c>
      <c r="F193">
        <v>4</v>
      </c>
      <c r="G193">
        <v>1665506831.6875</v>
      </c>
      <c r="H193">
        <f t="shared" si="68"/>
        <v>1.1224219999166774E-3</v>
      </c>
      <c r="I193">
        <f t="shared" si="69"/>
        <v>1.1224219999166773</v>
      </c>
      <c r="J193">
        <f t="shared" si="70"/>
        <v>18.715012815608926</v>
      </c>
      <c r="K193">
        <f t="shared" si="71"/>
        <v>1156.8462500000001</v>
      </c>
      <c r="L193">
        <f t="shared" si="72"/>
        <v>581.87239528649638</v>
      </c>
      <c r="M193">
        <f t="shared" si="73"/>
        <v>59.001466096177339</v>
      </c>
      <c r="N193">
        <f t="shared" si="74"/>
        <v>117.30342485874054</v>
      </c>
      <c r="O193">
        <f t="shared" si="75"/>
        <v>5.5184656705830323E-2</v>
      </c>
      <c r="P193">
        <f t="shared" si="76"/>
        <v>3.6826224902440661</v>
      </c>
      <c r="Q193">
        <f t="shared" si="77"/>
        <v>5.4729331847995021E-2</v>
      </c>
      <c r="R193">
        <f t="shared" si="78"/>
        <v>3.4246428222354283E-2</v>
      </c>
      <c r="S193">
        <f t="shared" si="79"/>
        <v>226.11312073400967</v>
      </c>
      <c r="T193">
        <f t="shared" si="80"/>
        <v>36.11081789590343</v>
      </c>
      <c r="U193">
        <f t="shared" si="81"/>
        <v>36.083275</v>
      </c>
      <c r="V193">
        <f t="shared" si="82"/>
        <v>5.9961696074718143</v>
      </c>
      <c r="W193">
        <f t="shared" si="83"/>
        <v>70.086649974456165</v>
      </c>
      <c r="X193">
        <f t="shared" si="84"/>
        <v>4.0193132037941561</v>
      </c>
      <c r="Y193">
        <f t="shared" si="85"/>
        <v>5.7347771726270818</v>
      </c>
      <c r="Z193">
        <f t="shared" si="86"/>
        <v>1.9768564036776581</v>
      </c>
      <c r="AA193">
        <f t="shared" si="87"/>
        <v>-49.498810196325472</v>
      </c>
      <c r="AB193">
        <f t="shared" si="88"/>
        <v>-160.58709221692547</v>
      </c>
      <c r="AC193">
        <f t="shared" si="89"/>
        <v>-10.251466746524544</v>
      </c>
      <c r="AD193">
        <f t="shared" si="90"/>
        <v>5.7757515742341639</v>
      </c>
      <c r="AE193">
        <f t="shared" si="91"/>
        <v>41.739142965860317</v>
      </c>
      <c r="AF193">
        <f t="shared" si="92"/>
        <v>1.211489007826984</v>
      </c>
      <c r="AG193">
        <f t="shared" si="93"/>
        <v>18.715012815608926</v>
      </c>
      <c r="AH193">
        <v>1222.7748315274</v>
      </c>
      <c r="AI193">
        <v>1207.7103636363629</v>
      </c>
      <c r="AJ193">
        <v>1.7167993656973211</v>
      </c>
      <c r="AK193">
        <v>66.836007347559729</v>
      </c>
      <c r="AL193">
        <f t="shared" si="94"/>
        <v>1.1224219999166773</v>
      </c>
      <c r="AM193">
        <v>39.173402257348528</v>
      </c>
      <c r="AN193">
        <v>39.627118181818183</v>
      </c>
      <c r="AO193">
        <v>-1.1417228654247171E-3</v>
      </c>
      <c r="AP193">
        <v>85.801768597711657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47027.865265721135</v>
      </c>
      <c r="AV193">
        <f t="shared" si="98"/>
        <v>1199.9937500000001</v>
      </c>
      <c r="AW193">
        <f t="shared" si="99"/>
        <v>1025.9191635927514</v>
      </c>
      <c r="AX193">
        <f t="shared" si="100"/>
        <v>0.85493708912463184</v>
      </c>
      <c r="AY193">
        <f t="shared" si="101"/>
        <v>0.18842858201053936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1665506831.6875</v>
      </c>
      <c r="BF193">
        <v>1156.8462500000001</v>
      </c>
      <c r="BG193">
        <v>1174.7662499999999</v>
      </c>
      <c r="BH193">
        <v>39.638462500000003</v>
      </c>
      <c r="BI193">
        <v>39.155175</v>
      </c>
      <c r="BJ193">
        <v>1156.3724999999999</v>
      </c>
      <c r="BK193">
        <v>39.428262500000002</v>
      </c>
      <c r="BL193">
        <v>649.99862499999995</v>
      </c>
      <c r="BM193">
        <v>101.29925</v>
      </c>
      <c r="BN193">
        <v>0.10007152499999999</v>
      </c>
      <c r="BO193">
        <v>35.274424999999987</v>
      </c>
      <c r="BP193">
        <v>36.083275</v>
      </c>
      <c r="BQ193">
        <v>999.9</v>
      </c>
      <c r="BR193">
        <v>0</v>
      </c>
      <c r="BS193">
        <v>0</v>
      </c>
      <c r="BT193">
        <v>8995.1549999999988</v>
      </c>
      <c r="BU193">
        <v>0</v>
      </c>
      <c r="BV193">
        <v>2002.29</v>
      </c>
      <c r="BW193">
        <v>-17.919762500000001</v>
      </c>
      <c r="BX193">
        <v>1204.595</v>
      </c>
      <c r="BY193">
        <v>1222.6400000000001</v>
      </c>
      <c r="BZ193">
        <v>0.48329362499999989</v>
      </c>
      <c r="CA193">
        <v>1174.7662499999999</v>
      </c>
      <c r="CB193">
        <v>39.155175</v>
      </c>
      <c r="CC193">
        <v>4.0153474999999998</v>
      </c>
      <c r="CD193">
        <v>3.96639125</v>
      </c>
      <c r="CE193">
        <v>28.972362499999999</v>
      </c>
      <c r="CF193">
        <v>28.760574999999999</v>
      </c>
      <c r="CG193">
        <v>1199.9937500000001</v>
      </c>
      <c r="CH193">
        <v>0.50001474999999995</v>
      </c>
      <c r="CI193">
        <v>0.49998524999999999</v>
      </c>
      <c r="CJ193">
        <v>0</v>
      </c>
      <c r="CK193">
        <v>794.93275000000006</v>
      </c>
      <c r="CL193">
        <v>4.9990899999999998</v>
      </c>
      <c r="CM193">
        <v>8766.8462500000005</v>
      </c>
      <c r="CN193">
        <v>9557.8687500000015</v>
      </c>
      <c r="CO193">
        <v>45.936999999999998</v>
      </c>
      <c r="CP193">
        <v>49.061999999999998</v>
      </c>
      <c r="CQ193">
        <v>46.882750000000001</v>
      </c>
      <c r="CR193">
        <v>47.625</v>
      </c>
      <c r="CS193">
        <v>47.5</v>
      </c>
      <c r="CT193">
        <v>597.51375000000007</v>
      </c>
      <c r="CU193">
        <v>597.48</v>
      </c>
      <c r="CV193">
        <v>0</v>
      </c>
      <c r="CW193">
        <v>1665506838.9000001</v>
      </c>
      <c r="CX193">
        <v>0</v>
      </c>
      <c r="CY193">
        <v>1665503463</v>
      </c>
      <c r="CZ193" t="s">
        <v>356</v>
      </c>
      <c r="DA193">
        <v>1665503462</v>
      </c>
      <c r="DB193">
        <v>1665503463</v>
      </c>
      <c r="DC193">
        <v>5</v>
      </c>
      <c r="DD193">
        <v>8.5000000000000006E-2</v>
      </c>
      <c r="DE193">
        <v>-1E-3</v>
      </c>
      <c r="DF193">
        <v>-3.5999999999999997E-2</v>
      </c>
      <c r="DG193">
        <v>0.21</v>
      </c>
      <c r="DH193">
        <v>415</v>
      </c>
      <c r="DI193">
        <v>36</v>
      </c>
      <c r="DJ193">
        <v>0.25</v>
      </c>
      <c r="DK193">
        <v>0.11</v>
      </c>
      <c r="DL193">
        <v>-17.840499999999999</v>
      </c>
      <c r="DM193">
        <v>-0.3144157598498904</v>
      </c>
      <c r="DN193">
        <v>7.3503986286459336E-2</v>
      </c>
      <c r="DO193">
        <v>0</v>
      </c>
      <c r="DP193">
        <v>0.38521309999999997</v>
      </c>
      <c r="DQ193">
        <v>0.45138461538461488</v>
      </c>
      <c r="DR193">
        <v>5.0011124283903079E-2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363</v>
      </c>
      <c r="EA193">
        <v>3.2937500000000002</v>
      </c>
      <c r="EB193">
        <v>2.62527</v>
      </c>
      <c r="EC193">
        <v>0.20411699999999999</v>
      </c>
      <c r="ED193">
        <v>0.204735</v>
      </c>
      <c r="EE193">
        <v>0.15369099999999999</v>
      </c>
      <c r="EF193">
        <v>0.15085399999999999</v>
      </c>
      <c r="EG193">
        <v>23977.9</v>
      </c>
      <c r="EH193">
        <v>24467.5</v>
      </c>
      <c r="EI193">
        <v>28051.1</v>
      </c>
      <c r="EJ193">
        <v>29641.5</v>
      </c>
      <c r="EK193">
        <v>32607.200000000001</v>
      </c>
      <c r="EL193">
        <v>34992.400000000001</v>
      </c>
      <c r="EM193">
        <v>39522.1</v>
      </c>
      <c r="EN193">
        <v>42426.6</v>
      </c>
      <c r="EO193">
        <v>2.1938300000000002</v>
      </c>
      <c r="EP193">
        <v>2.1403500000000002</v>
      </c>
      <c r="EQ193">
        <v>9.5937400000000006E-2</v>
      </c>
      <c r="ER193">
        <v>0</v>
      </c>
      <c r="ES193">
        <v>34.531799999999997</v>
      </c>
      <c r="ET193">
        <v>999.9</v>
      </c>
      <c r="EU193">
        <v>73.8</v>
      </c>
      <c r="EV193">
        <v>36.200000000000003</v>
      </c>
      <c r="EW193">
        <v>43.962800000000001</v>
      </c>
      <c r="EX193">
        <v>57.1691</v>
      </c>
      <c r="EY193">
        <v>-2.2155499999999999</v>
      </c>
      <c r="EZ193">
        <v>2</v>
      </c>
      <c r="FA193">
        <v>0.72297299999999998</v>
      </c>
      <c r="FB193">
        <v>1.9880199999999999</v>
      </c>
      <c r="FC193">
        <v>20.256</v>
      </c>
      <c r="FD193">
        <v>5.2166899999999998</v>
      </c>
      <c r="FE193">
        <v>12.009499999999999</v>
      </c>
      <c r="FF193">
        <v>4.9859</v>
      </c>
      <c r="FG193">
        <v>3.2845</v>
      </c>
      <c r="FH193">
        <v>6421.1</v>
      </c>
      <c r="FI193">
        <v>9999</v>
      </c>
      <c r="FJ193">
        <v>9999</v>
      </c>
      <c r="FK193">
        <v>490.7</v>
      </c>
      <c r="FL193">
        <v>1.8657999999999999</v>
      </c>
      <c r="FM193">
        <v>1.8621700000000001</v>
      </c>
      <c r="FN193">
        <v>1.8641700000000001</v>
      </c>
      <c r="FO193">
        <v>1.86033</v>
      </c>
      <c r="FP193">
        <v>1.86097</v>
      </c>
      <c r="FQ193">
        <v>1.86006</v>
      </c>
      <c r="FR193">
        <v>1.86178</v>
      </c>
      <c r="FS193">
        <v>1.8583700000000001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0.47</v>
      </c>
      <c r="GH193">
        <v>0.2102</v>
      </c>
      <c r="GI193">
        <v>-0.38878066965608271</v>
      </c>
      <c r="GJ193">
        <v>8.4540356221501391E-4</v>
      </c>
      <c r="GK193">
        <v>6.8779579211309249E-8</v>
      </c>
      <c r="GL193">
        <v>-1.3381725072044801E-10</v>
      </c>
      <c r="GM193">
        <v>0.21020000000000039</v>
      </c>
      <c r="GN193">
        <v>0</v>
      </c>
      <c r="GO193">
        <v>0</v>
      </c>
      <c r="GP193">
        <v>0</v>
      </c>
      <c r="GQ193">
        <v>1</v>
      </c>
      <c r="GR193">
        <v>2082</v>
      </c>
      <c r="GS193">
        <v>3</v>
      </c>
      <c r="GT193">
        <v>35</v>
      </c>
      <c r="GU193">
        <v>56.2</v>
      </c>
      <c r="GV193">
        <v>56.2</v>
      </c>
      <c r="GW193">
        <v>3.1823700000000001</v>
      </c>
      <c r="GX193">
        <v>2.5561500000000001</v>
      </c>
      <c r="GY193">
        <v>2.04834</v>
      </c>
      <c r="GZ193">
        <v>2.6245099999999999</v>
      </c>
      <c r="HA193">
        <v>2.1972700000000001</v>
      </c>
      <c r="HB193">
        <v>2.3547400000000001</v>
      </c>
      <c r="HC193">
        <v>41.170499999999997</v>
      </c>
      <c r="HD193">
        <v>14.0007</v>
      </c>
      <c r="HE193">
        <v>18</v>
      </c>
      <c r="HF193">
        <v>711.11300000000006</v>
      </c>
      <c r="HG193">
        <v>740.02499999999998</v>
      </c>
      <c r="HH193">
        <v>30.9985</v>
      </c>
      <c r="HI193">
        <v>36.304699999999997</v>
      </c>
      <c r="HJ193">
        <v>30.0002</v>
      </c>
      <c r="HK193">
        <v>36.0075</v>
      </c>
      <c r="HL193">
        <v>35.961199999999998</v>
      </c>
      <c r="HM193">
        <v>63.704500000000003</v>
      </c>
      <c r="HN193">
        <v>13.515599999999999</v>
      </c>
      <c r="HO193">
        <v>100</v>
      </c>
      <c r="HP193">
        <v>31</v>
      </c>
      <c r="HQ193">
        <v>1191.3499999999999</v>
      </c>
      <c r="HR193">
        <v>39.169800000000002</v>
      </c>
      <c r="HS193">
        <v>98.737300000000005</v>
      </c>
      <c r="HT193">
        <v>98.327699999999993</v>
      </c>
    </row>
    <row r="194" spans="1:228" x14ac:dyDescent="0.2">
      <c r="A194">
        <v>179</v>
      </c>
      <c r="B194">
        <v>1665506838</v>
      </c>
      <c r="C194">
        <v>710.90000009536743</v>
      </c>
      <c r="D194" t="s">
        <v>717</v>
      </c>
      <c r="E194" t="s">
        <v>718</v>
      </c>
      <c r="F194">
        <v>4</v>
      </c>
      <c r="G194">
        <v>1665506836</v>
      </c>
      <c r="H194">
        <f t="shared" si="68"/>
        <v>1.0381265734961391E-3</v>
      </c>
      <c r="I194">
        <f t="shared" si="69"/>
        <v>1.0381265734961391</v>
      </c>
      <c r="J194">
        <f t="shared" si="70"/>
        <v>18.134059241573141</v>
      </c>
      <c r="K194">
        <f t="shared" si="71"/>
        <v>1164.0471428571429</v>
      </c>
      <c r="L194">
        <f t="shared" si="72"/>
        <v>562.1336085690001</v>
      </c>
      <c r="M194">
        <f t="shared" si="73"/>
        <v>56.999867822703472</v>
      </c>
      <c r="N194">
        <f t="shared" si="74"/>
        <v>118.0333861395666</v>
      </c>
      <c r="O194">
        <f t="shared" si="75"/>
        <v>5.0917955214016181E-2</v>
      </c>
      <c r="P194">
        <f t="shared" si="76"/>
        <v>3.683403331326498</v>
      </c>
      <c r="Q194">
        <f t="shared" si="77"/>
        <v>5.0530131530460577E-2</v>
      </c>
      <c r="R194">
        <f t="shared" si="78"/>
        <v>3.1615930215684013E-2</v>
      </c>
      <c r="S194">
        <f t="shared" si="79"/>
        <v>226.1120662341541</v>
      </c>
      <c r="T194">
        <f t="shared" si="80"/>
        <v>36.127251388412624</v>
      </c>
      <c r="U194">
        <f t="shared" si="81"/>
        <v>36.084285714285713</v>
      </c>
      <c r="V194">
        <f t="shared" si="82"/>
        <v>5.9965026018244227</v>
      </c>
      <c r="W194">
        <f t="shared" si="83"/>
        <v>70.035184482106487</v>
      </c>
      <c r="X194">
        <f t="shared" si="84"/>
        <v>4.0161405994314334</v>
      </c>
      <c r="Y194">
        <f t="shared" si="85"/>
        <v>5.7344613698526494</v>
      </c>
      <c r="Z194">
        <f t="shared" si="86"/>
        <v>1.9803620023929893</v>
      </c>
      <c r="AA194">
        <f t="shared" si="87"/>
        <v>-45.781381891179734</v>
      </c>
      <c r="AB194">
        <f t="shared" si="88"/>
        <v>-161.01971984310609</v>
      </c>
      <c r="AC194">
        <f t="shared" si="89"/>
        <v>-10.276906328911169</v>
      </c>
      <c r="AD194">
        <f t="shared" si="90"/>
        <v>9.0340581709571097</v>
      </c>
      <c r="AE194">
        <f t="shared" si="91"/>
        <v>41.626273030569671</v>
      </c>
      <c r="AF194">
        <f t="shared" si="92"/>
        <v>1.1892615400241431</v>
      </c>
      <c r="AG194">
        <f t="shared" si="93"/>
        <v>18.134059241573141</v>
      </c>
      <c r="AH194">
        <v>1229.6286261626451</v>
      </c>
      <c r="AI194">
        <v>1214.6812121212131</v>
      </c>
      <c r="AJ194">
        <v>1.7499104140287549</v>
      </c>
      <c r="AK194">
        <v>66.836007347559729</v>
      </c>
      <c r="AL194">
        <f t="shared" si="94"/>
        <v>1.0381265734961391</v>
      </c>
      <c r="AM194">
        <v>39.131247575105419</v>
      </c>
      <c r="AN194">
        <v>39.598469090909092</v>
      </c>
      <c r="AO194">
        <v>-1.0179196879625299E-2</v>
      </c>
      <c r="AP194">
        <v>85.801768597711657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47041.881778019408</v>
      </c>
      <c r="AV194">
        <f t="shared" si="98"/>
        <v>1199.987142857143</v>
      </c>
      <c r="AW194">
        <f t="shared" si="99"/>
        <v>1025.9136135928261</v>
      </c>
      <c r="AX194">
        <f t="shared" si="100"/>
        <v>0.8549371713684768</v>
      </c>
      <c r="AY194">
        <f t="shared" si="101"/>
        <v>0.18842874074116014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1665506836</v>
      </c>
      <c r="BF194">
        <v>1164.0471428571429</v>
      </c>
      <c r="BG194">
        <v>1181.9128571428571</v>
      </c>
      <c r="BH194">
        <v>39.60724285714285</v>
      </c>
      <c r="BI194">
        <v>39.132814285714282</v>
      </c>
      <c r="BJ194">
        <v>1163.57</v>
      </c>
      <c r="BK194">
        <v>39.397042857142857</v>
      </c>
      <c r="BL194">
        <v>650.00871428571429</v>
      </c>
      <c r="BM194">
        <v>101.2991428571429</v>
      </c>
      <c r="BN194">
        <v>0.1000031</v>
      </c>
      <c r="BO194">
        <v>35.273428571428568</v>
      </c>
      <c r="BP194">
        <v>36.084285714285713</v>
      </c>
      <c r="BQ194">
        <v>999.89999999999986</v>
      </c>
      <c r="BR194">
        <v>0</v>
      </c>
      <c r="BS194">
        <v>0</v>
      </c>
      <c r="BT194">
        <v>8997.8571428571431</v>
      </c>
      <c r="BU194">
        <v>0</v>
      </c>
      <c r="BV194">
        <v>1999.21</v>
      </c>
      <c r="BW194">
        <v>-17.864985714285719</v>
      </c>
      <c r="BX194">
        <v>1212.0542857142859</v>
      </c>
      <c r="BY194">
        <v>1230.0471428571429</v>
      </c>
      <c r="BZ194">
        <v>0.47444599999999998</v>
      </c>
      <c r="CA194">
        <v>1181.9128571428571</v>
      </c>
      <c r="CB194">
        <v>39.132814285714282</v>
      </c>
      <c r="CC194">
        <v>4.0121885714285721</v>
      </c>
      <c r="CD194">
        <v>3.9641285714285721</v>
      </c>
      <c r="CE194">
        <v>28.958771428571431</v>
      </c>
      <c r="CF194">
        <v>28.750728571428571</v>
      </c>
      <c r="CG194">
        <v>1199.987142857143</v>
      </c>
      <c r="CH194">
        <v>0.50001099999999987</v>
      </c>
      <c r="CI194">
        <v>0.49998900000000007</v>
      </c>
      <c r="CJ194">
        <v>0</v>
      </c>
      <c r="CK194">
        <v>794.9041428571428</v>
      </c>
      <c r="CL194">
        <v>4.9990899999999998</v>
      </c>
      <c r="CM194">
        <v>8764.4671428571437</v>
      </c>
      <c r="CN194">
        <v>9557.7800000000007</v>
      </c>
      <c r="CO194">
        <v>45.936999999999998</v>
      </c>
      <c r="CP194">
        <v>49.061999999999998</v>
      </c>
      <c r="CQ194">
        <v>46.875</v>
      </c>
      <c r="CR194">
        <v>47.616</v>
      </c>
      <c r="CS194">
        <v>47.5</v>
      </c>
      <c r="CT194">
        <v>597.50714285714287</v>
      </c>
      <c r="CU194">
        <v>597.48000000000013</v>
      </c>
      <c r="CV194">
        <v>0</v>
      </c>
      <c r="CW194">
        <v>1665506842.5</v>
      </c>
      <c r="CX194">
        <v>0</v>
      </c>
      <c r="CY194">
        <v>1665503463</v>
      </c>
      <c r="CZ194" t="s">
        <v>356</v>
      </c>
      <c r="DA194">
        <v>1665503462</v>
      </c>
      <c r="DB194">
        <v>1665503463</v>
      </c>
      <c r="DC194">
        <v>5</v>
      </c>
      <c r="DD194">
        <v>8.5000000000000006E-2</v>
      </c>
      <c r="DE194">
        <v>-1E-3</v>
      </c>
      <c r="DF194">
        <v>-3.5999999999999997E-2</v>
      </c>
      <c r="DG194">
        <v>0.21</v>
      </c>
      <c r="DH194">
        <v>415</v>
      </c>
      <c r="DI194">
        <v>36</v>
      </c>
      <c r="DJ194">
        <v>0.25</v>
      </c>
      <c r="DK194">
        <v>0.11</v>
      </c>
      <c r="DL194">
        <v>-17.861070731707319</v>
      </c>
      <c r="DM194">
        <v>-0.1074898954704039</v>
      </c>
      <c r="DN194">
        <v>6.0356050251019797E-2</v>
      </c>
      <c r="DO194">
        <v>0</v>
      </c>
      <c r="DP194">
        <v>0.40879295121951209</v>
      </c>
      <c r="DQ194">
        <v>0.51790929616724801</v>
      </c>
      <c r="DR194">
        <v>5.6430957742658577E-2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363</v>
      </c>
      <c r="EA194">
        <v>3.2936700000000001</v>
      </c>
      <c r="EB194">
        <v>2.6253700000000002</v>
      </c>
      <c r="EC194">
        <v>0.20485</v>
      </c>
      <c r="ED194">
        <v>0.205458</v>
      </c>
      <c r="EE194">
        <v>0.15362200000000001</v>
      </c>
      <c r="EF194">
        <v>0.150863</v>
      </c>
      <c r="EG194">
        <v>23955.9</v>
      </c>
      <c r="EH194">
        <v>24444.7</v>
      </c>
      <c r="EI194">
        <v>28051.3</v>
      </c>
      <c r="EJ194">
        <v>29641</v>
      </c>
      <c r="EK194">
        <v>32609.9</v>
      </c>
      <c r="EL194">
        <v>34991.5</v>
      </c>
      <c r="EM194">
        <v>39522.199999999997</v>
      </c>
      <c r="EN194">
        <v>42426</v>
      </c>
      <c r="EO194">
        <v>2.1934499999999999</v>
      </c>
      <c r="EP194">
        <v>2.1402800000000002</v>
      </c>
      <c r="EQ194">
        <v>9.6671300000000002E-2</v>
      </c>
      <c r="ER194">
        <v>0</v>
      </c>
      <c r="ES194">
        <v>34.5246</v>
      </c>
      <c r="ET194">
        <v>999.9</v>
      </c>
      <c r="EU194">
        <v>73.8</v>
      </c>
      <c r="EV194">
        <v>36.1</v>
      </c>
      <c r="EW194">
        <v>43.723999999999997</v>
      </c>
      <c r="EX194">
        <v>57.559100000000001</v>
      </c>
      <c r="EY194">
        <v>-2.3557700000000001</v>
      </c>
      <c r="EZ194">
        <v>2</v>
      </c>
      <c r="FA194">
        <v>0.72337399999999996</v>
      </c>
      <c r="FB194">
        <v>1.98912</v>
      </c>
      <c r="FC194">
        <v>20.2559</v>
      </c>
      <c r="FD194">
        <v>5.2165400000000002</v>
      </c>
      <c r="FE194">
        <v>12.0092</v>
      </c>
      <c r="FF194">
        <v>4.9858000000000002</v>
      </c>
      <c r="FG194">
        <v>3.2845</v>
      </c>
      <c r="FH194">
        <v>6421.1</v>
      </c>
      <c r="FI194">
        <v>9999</v>
      </c>
      <c r="FJ194">
        <v>9999</v>
      </c>
      <c r="FK194">
        <v>490.7</v>
      </c>
      <c r="FL194">
        <v>1.86578</v>
      </c>
      <c r="FM194">
        <v>1.86216</v>
      </c>
      <c r="FN194">
        <v>1.8641799999999999</v>
      </c>
      <c r="FO194">
        <v>1.8603400000000001</v>
      </c>
      <c r="FP194">
        <v>1.86097</v>
      </c>
      <c r="FQ194">
        <v>1.86006</v>
      </c>
      <c r="FR194">
        <v>1.86181</v>
      </c>
      <c r="FS194">
        <v>1.8583700000000001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0.47</v>
      </c>
      <c r="GH194">
        <v>0.2102</v>
      </c>
      <c r="GI194">
        <v>-0.38878066965608271</v>
      </c>
      <c r="GJ194">
        <v>8.4540356221501391E-4</v>
      </c>
      <c r="GK194">
        <v>6.8779579211309249E-8</v>
      </c>
      <c r="GL194">
        <v>-1.3381725072044801E-10</v>
      </c>
      <c r="GM194">
        <v>0.21020000000000039</v>
      </c>
      <c r="GN194">
        <v>0</v>
      </c>
      <c r="GO194">
        <v>0</v>
      </c>
      <c r="GP194">
        <v>0</v>
      </c>
      <c r="GQ194">
        <v>1</v>
      </c>
      <c r="GR194">
        <v>2082</v>
      </c>
      <c r="GS194">
        <v>3</v>
      </c>
      <c r="GT194">
        <v>35</v>
      </c>
      <c r="GU194">
        <v>56.3</v>
      </c>
      <c r="GV194">
        <v>56.2</v>
      </c>
      <c r="GW194">
        <v>3.1970200000000002</v>
      </c>
      <c r="GX194">
        <v>2.5561500000000001</v>
      </c>
      <c r="GY194">
        <v>2.04834</v>
      </c>
      <c r="GZ194">
        <v>2.6257299999999999</v>
      </c>
      <c r="HA194">
        <v>2.1972700000000001</v>
      </c>
      <c r="HB194">
        <v>2.3059099999999999</v>
      </c>
      <c r="HC194">
        <v>41.170499999999997</v>
      </c>
      <c r="HD194">
        <v>14.0007</v>
      </c>
      <c r="HE194">
        <v>18</v>
      </c>
      <c r="HF194">
        <v>710.82399999999996</v>
      </c>
      <c r="HG194">
        <v>739.99900000000002</v>
      </c>
      <c r="HH194">
        <v>30.999500000000001</v>
      </c>
      <c r="HI194">
        <v>36.307699999999997</v>
      </c>
      <c r="HJ194">
        <v>30.000299999999999</v>
      </c>
      <c r="HK194">
        <v>36.0105</v>
      </c>
      <c r="HL194">
        <v>35.965200000000003</v>
      </c>
      <c r="HM194">
        <v>63.9925</v>
      </c>
      <c r="HN194">
        <v>13.515599999999999</v>
      </c>
      <c r="HO194">
        <v>100</v>
      </c>
      <c r="HP194">
        <v>31</v>
      </c>
      <c r="HQ194">
        <v>1198.04</v>
      </c>
      <c r="HR194">
        <v>39.169800000000002</v>
      </c>
      <c r="HS194">
        <v>98.7376</v>
      </c>
      <c r="HT194">
        <v>98.326099999999997</v>
      </c>
    </row>
    <row r="195" spans="1:228" x14ac:dyDescent="0.2">
      <c r="A195">
        <v>180</v>
      </c>
      <c r="B195">
        <v>1665506842</v>
      </c>
      <c r="C195">
        <v>714.90000009536743</v>
      </c>
      <c r="D195" t="s">
        <v>719</v>
      </c>
      <c r="E195" t="s">
        <v>720</v>
      </c>
      <c r="F195">
        <v>4</v>
      </c>
      <c r="G195">
        <v>1665506839.6875</v>
      </c>
      <c r="H195">
        <f t="shared" si="68"/>
        <v>1.0939418015517509E-3</v>
      </c>
      <c r="I195">
        <f t="shared" si="69"/>
        <v>1.093941801551751</v>
      </c>
      <c r="J195">
        <f t="shared" si="70"/>
        <v>18.38729889086714</v>
      </c>
      <c r="K195">
        <f t="shared" si="71"/>
        <v>1170.18</v>
      </c>
      <c r="L195">
        <f t="shared" si="72"/>
        <v>589.23537998412314</v>
      </c>
      <c r="M195">
        <f t="shared" si="73"/>
        <v>59.749053230357802</v>
      </c>
      <c r="N195">
        <f t="shared" si="74"/>
        <v>118.65741515892002</v>
      </c>
      <c r="O195">
        <f t="shared" si="75"/>
        <v>5.3661108033752486E-2</v>
      </c>
      <c r="P195">
        <f t="shared" si="76"/>
        <v>3.6789025786945713</v>
      </c>
      <c r="Q195">
        <f t="shared" si="77"/>
        <v>5.3230040001123899E-2</v>
      </c>
      <c r="R195">
        <f t="shared" si="78"/>
        <v>3.3307215936636395E-2</v>
      </c>
      <c r="S195">
        <f t="shared" si="79"/>
        <v>226.11616610917568</v>
      </c>
      <c r="T195">
        <f t="shared" si="80"/>
        <v>36.114644967827459</v>
      </c>
      <c r="U195">
        <f t="shared" si="81"/>
        <v>36.081449999999997</v>
      </c>
      <c r="V195">
        <f t="shared" si="82"/>
        <v>5.9955683756691176</v>
      </c>
      <c r="W195">
        <f t="shared" si="83"/>
        <v>70.014343446653655</v>
      </c>
      <c r="X195">
        <f t="shared" si="84"/>
        <v>4.0145147854445744</v>
      </c>
      <c r="Y195">
        <f t="shared" si="85"/>
        <v>5.7338462203867868</v>
      </c>
      <c r="Z195">
        <f t="shared" si="86"/>
        <v>1.9810535902245432</v>
      </c>
      <c r="AA195">
        <f t="shared" si="87"/>
        <v>-48.242833448432215</v>
      </c>
      <c r="AB195">
        <f t="shared" si="88"/>
        <v>-160.64552897894737</v>
      </c>
      <c r="AC195">
        <f t="shared" si="89"/>
        <v>-10.265329186360384</v>
      </c>
      <c r="AD195">
        <f t="shared" si="90"/>
        <v>6.9624744954357141</v>
      </c>
      <c r="AE195">
        <f t="shared" si="91"/>
        <v>41.648062887677909</v>
      </c>
      <c r="AF195">
        <f t="shared" si="92"/>
        <v>1.1156457916000739</v>
      </c>
      <c r="AG195">
        <f t="shared" si="93"/>
        <v>18.38729889086714</v>
      </c>
      <c r="AH195">
        <v>1236.5166559154261</v>
      </c>
      <c r="AI195">
        <v>1221.5469696969701</v>
      </c>
      <c r="AJ195">
        <v>1.7285339676357889</v>
      </c>
      <c r="AK195">
        <v>66.836007347559729</v>
      </c>
      <c r="AL195">
        <f t="shared" si="94"/>
        <v>1.093941801551751</v>
      </c>
      <c r="AM195">
        <v>39.137324444593958</v>
      </c>
      <c r="AN195">
        <v>39.583144242424233</v>
      </c>
      <c r="AO195">
        <v>-1.807355541073844E-3</v>
      </c>
      <c r="AP195">
        <v>85.801768597711657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46962.276700903691</v>
      </c>
      <c r="AV195">
        <f t="shared" si="98"/>
        <v>1200.00875</v>
      </c>
      <c r="AW195">
        <f t="shared" si="99"/>
        <v>1025.932101092837</v>
      </c>
      <c r="AX195">
        <f t="shared" si="100"/>
        <v>0.85493718366040006</v>
      </c>
      <c r="AY195">
        <f t="shared" si="101"/>
        <v>0.18842876446457218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1665506839.6875</v>
      </c>
      <c r="BF195">
        <v>1170.18</v>
      </c>
      <c r="BG195">
        <v>1188.02125</v>
      </c>
      <c r="BH195">
        <v>39.590487499999988</v>
      </c>
      <c r="BI195">
        <v>39.1454375</v>
      </c>
      <c r="BJ195">
        <v>1169.7</v>
      </c>
      <c r="BK195">
        <v>39.380287499999987</v>
      </c>
      <c r="BL195">
        <v>650.03650000000005</v>
      </c>
      <c r="BM195">
        <v>101.300875</v>
      </c>
      <c r="BN195">
        <v>0.100119</v>
      </c>
      <c r="BO195">
        <v>35.271487499999999</v>
      </c>
      <c r="BP195">
        <v>36.081449999999997</v>
      </c>
      <c r="BQ195">
        <v>999.9</v>
      </c>
      <c r="BR195">
        <v>0</v>
      </c>
      <c r="BS195">
        <v>0</v>
      </c>
      <c r="BT195">
        <v>8982.1875</v>
      </c>
      <c r="BU195">
        <v>0</v>
      </c>
      <c r="BV195">
        <v>1994.2525000000001</v>
      </c>
      <c r="BW195">
        <v>-17.838962500000001</v>
      </c>
      <c r="BX195">
        <v>1218.41875</v>
      </c>
      <c r="BY195">
        <v>1236.41875</v>
      </c>
      <c r="BZ195">
        <v>0.44505549999999999</v>
      </c>
      <c r="CA195">
        <v>1188.02125</v>
      </c>
      <c r="CB195">
        <v>39.1454375</v>
      </c>
      <c r="CC195">
        <v>4.0105487499999999</v>
      </c>
      <c r="CD195">
        <v>3.965465</v>
      </c>
      <c r="CE195">
        <v>28.951712499999999</v>
      </c>
      <c r="CF195">
        <v>28.756550000000001</v>
      </c>
      <c r="CG195">
        <v>1200.00875</v>
      </c>
      <c r="CH195">
        <v>0.50001099999999998</v>
      </c>
      <c r="CI195">
        <v>0.49998900000000002</v>
      </c>
      <c r="CJ195">
        <v>0</v>
      </c>
      <c r="CK195">
        <v>794.76412500000004</v>
      </c>
      <c r="CL195">
        <v>4.9990899999999998</v>
      </c>
      <c r="CM195">
        <v>8763.8687499999996</v>
      </c>
      <c r="CN195">
        <v>9557.9499999999989</v>
      </c>
      <c r="CO195">
        <v>45.936999999999998</v>
      </c>
      <c r="CP195">
        <v>49.061999999999998</v>
      </c>
      <c r="CQ195">
        <v>46.882750000000001</v>
      </c>
      <c r="CR195">
        <v>47.561999999999998</v>
      </c>
      <c r="CS195">
        <v>47.484250000000003</v>
      </c>
      <c r="CT195">
        <v>597.51749999999993</v>
      </c>
      <c r="CU195">
        <v>597.49125000000004</v>
      </c>
      <c r="CV195">
        <v>0</v>
      </c>
      <c r="CW195">
        <v>1665506846.7</v>
      </c>
      <c r="CX195">
        <v>0</v>
      </c>
      <c r="CY195">
        <v>1665503463</v>
      </c>
      <c r="CZ195" t="s">
        <v>356</v>
      </c>
      <c r="DA195">
        <v>1665503462</v>
      </c>
      <c r="DB195">
        <v>1665503463</v>
      </c>
      <c r="DC195">
        <v>5</v>
      </c>
      <c r="DD195">
        <v>8.5000000000000006E-2</v>
      </c>
      <c r="DE195">
        <v>-1E-3</v>
      </c>
      <c r="DF195">
        <v>-3.5999999999999997E-2</v>
      </c>
      <c r="DG195">
        <v>0.21</v>
      </c>
      <c r="DH195">
        <v>415</v>
      </c>
      <c r="DI195">
        <v>36</v>
      </c>
      <c r="DJ195">
        <v>0.25</v>
      </c>
      <c r="DK195">
        <v>0.11</v>
      </c>
      <c r="DL195">
        <v>-17.854164999999998</v>
      </c>
      <c r="DM195">
        <v>-3.7915947467120063E-2</v>
      </c>
      <c r="DN195">
        <v>5.512881075263628E-2</v>
      </c>
      <c r="DO195">
        <v>1</v>
      </c>
      <c r="DP195">
        <v>0.43152889999999999</v>
      </c>
      <c r="DQ195">
        <v>0.3881228217636013</v>
      </c>
      <c r="DR195">
        <v>5.0007984580864688E-2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3.2936399999999999</v>
      </c>
      <c r="EB195">
        <v>2.62514</v>
      </c>
      <c r="EC195">
        <v>0.20557600000000001</v>
      </c>
      <c r="ED195">
        <v>0.20618</v>
      </c>
      <c r="EE195">
        <v>0.153583</v>
      </c>
      <c r="EF195">
        <v>0.150924</v>
      </c>
      <c r="EG195">
        <v>23933.8</v>
      </c>
      <c r="EH195">
        <v>24422.3</v>
      </c>
      <c r="EI195">
        <v>28051.200000000001</v>
      </c>
      <c r="EJ195">
        <v>29640.9</v>
      </c>
      <c r="EK195">
        <v>32611.599999999999</v>
      </c>
      <c r="EL195">
        <v>34988.699999999997</v>
      </c>
      <c r="EM195">
        <v>39522.400000000001</v>
      </c>
      <c r="EN195">
        <v>42425.599999999999</v>
      </c>
      <c r="EO195">
        <v>2.1935799999999999</v>
      </c>
      <c r="EP195">
        <v>2.1402999999999999</v>
      </c>
      <c r="EQ195">
        <v>9.6987900000000002E-2</v>
      </c>
      <c r="ER195">
        <v>0</v>
      </c>
      <c r="ES195">
        <v>34.518300000000004</v>
      </c>
      <c r="ET195">
        <v>999.9</v>
      </c>
      <c r="EU195">
        <v>73.8</v>
      </c>
      <c r="EV195">
        <v>36.1</v>
      </c>
      <c r="EW195">
        <v>43.733499999999999</v>
      </c>
      <c r="EX195">
        <v>57.409100000000002</v>
      </c>
      <c r="EY195">
        <v>-2.3597800000000002</v>
      </c>
      <c r="EZ195">
        <v>2</v>
      </c>
      <c r="FA195">
        <v>0.72337099999999999</v>
      </c>
      <c r="FB195">
        <v>1.9907999999999999</v>
      </c>
      <c r="FC195">
        <v>20.255800000000001</v>
      </c>
      <c r="FD195">
        <v>5.2157900000000001</v>
      </c>
      <c r="FE195">
        <v>12.008800000000001</v>
      </c>
      <c r="FF195">
        <v>4.9858500000000001</v>
      </c>
      <c r="FG195">
        <v>3.2844799999999998</v>
      </c>
      <c r="FH195">
        <v>6421.4</v>
      </c>
      <c r="FI195">
        <v>9999</v>
      </c>
      <c r="FJ195">
        <v>9999</v>
      </c>
      <c r="FK195">
        <v>490.7</v>
      </c>
      <c r="FL195">
        <v>1.8657900000000001</v>
      </c>
      <c r="FM195">
        <v>1.8621799999999999</v>
      </c>
      <c r="FN195">
        <v>1.86419</v>
      </c>
      <c r="FO195">
        <v>1.8603400000000001</v>
      </c>
      <c r="FP195">
        <v>1.8609800000000001</v>
      </c>
      <c r="FQ195">
        <v>1.86005</v>
      </c>
      <c r="FR195">
        <v>1.8617999999999999</v>
      </c>
      <c r="FS195">
        <v>1.8583700000000001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0.48</v>
      </c>
      <c r="GH195">
        <v>0.2102</v>
      </c>
      <c r="GI195">
        <v>-0.38878066965608271</v>
      </c>
      <c r="GJ195">
        <v>8.4540356221501391E-4</v>
      </c>
      <c r="GK195">
        <v>6.8779579211309249E-8</v>
      </c>
      <c r="GL195">
        <v>-1.3381725072044801E-10</v>
      </c>
      <c r="GM195">
        <v>0.21020000000000039</v>
      </c>
      <c r="GN195">
        <v>0</v>
      </c>
      <c r="GO195">
        <v>0</v>
      </c>
      <c r="GP195">
        <v>0</v>
      </c>
      <c r="GQ195">
        <v>1</v>
      </c>
      <c r="GR195">
        <v>2082</v>
      </c>
      <c r="GS195">
        <v>3</v>
      </c>
      <c r="GT195">
        <v>35</v>
      </c>
      <c r="GU195">
        <v>56.3</v>
      </c>
      <c r="GV195">
        <v>56.3</v>
      </c>
      <c r="GW195">
        <v>3.2116699999999998</v>
      </c>
      <c r="GX195">
        <v>2.5573700000000001</v>
      </c>
      <c r="GY195">
        <v>2.04834</v>
      </c>
      <c r="GZ195">
        <v>2.6257299999999999</v>
      </c>
      <c r="HA195">
        <v>2.1972700000000001</v>
      </c>
      <c r="HB195">
        <v>2.2778299999999998</v>
      </c>
      <c r="HC195">
        <v>41.170499999999997</v>
      </c>
      <c r="HD195">
        <v>13.991899999999999</v>
      </c>
      <c r="HE195">
        <v>18</v>
      </c>
      <c r="HF195">
        <v>710.96699999999998</v>
      </c>
      <c r="HG195">
        <v>740.06200000000001</v>
      </c>
      <c r="HH195">
        <v>31.0001</v>
      </c>
      <c r="HI195">
        <v>36.308100000000003</v>
      </c>
      <c r="HJ195">
        <v>30.0001</v>
      </c>
      <c r="HK195">
        <v>36.013800000000003</v>
      </c>
      <c r="HL195">
        <v>35.968499999999999</v>
      </c>
      <c r="HM195">
        <v>64.2774</v>
      </c>
      <c r="HN195">
        <v>13.515599999999999</v>
      </c>
      <c r="HO195">
        <v>100</v>
      </c>
      <c r="HP195">
        <v>31</v>
      </c>
      <c r="HQ195">
        <v>1204.72</v>
      </c>
      <c r="HR195">
        <v>39.169800000000002</v>
      </c>
      <c r="HS195">
        <v>98.737700000000004</v>
      </c>
      <c r="HT195">
        <v>98.325500000000005</v>
      </c>
    </row>
    <row r="196" spans="1:228" x14ac:dyDescent="0.2">
      <c r="A196">
        <v>181</v>
      </c>
      <c r="B196">
        <v>1665506846</v>
      </c>
      <c r="C196">
        <v>718.90000009536743</v>
      </c>
      <c r="D196" t="s">
        <v>721</v>
      </c>
      <c r="E196" t="s">
        <v>722</v>
      </c>
      <c r="F196">
        <v>4</v>
      </c>
      <c r="G196">
        <v>1665506844</v>
      </c>
      <c r="H196">
        <f t="shared" si="68"/>
        <v>1.051271138335832E-3</v>
      </c>
      <c r="I196">
        <f t="shared" si="69"/>
        <v>1.051271138335832</v>
      </c>
      <c r="J196">
        <f t="shared" si="70"/>
        <v>19.087292360889538</v>
      </c>
      <c r="K196">
        <f t="shared" si="71"/>
        <v>1177.3800000000001</v>
      </c>
      <c r="L196">
        <f t="shared" si="72"/>
        <v>552.42376706185587</v>
      </c>
      <c r="M196">
        <f t="shared" si="73"/>
        <v>56.014706485402883</v>
      </c>
      <c r="N196">
        <f t="shared" si="74"/>
        <v>119.3840653753028</v>
      </c>
      <c r="O196">
        <f t="shared" si="75"/>
        <v>5.1535072608959925E-2</v>
      </c>
      <c r="P196">
        <f t="shared" si="76"/>
        <v>3.6855520332147416</v>
      </c>
      <c r="Q196">
        <f t="shared" si="77"/>
        <v>5.1138060477955216E-2</v>
      </c>
      <c r="R196">
        <f t="shared" si="78"/>
        <v>3.1996702640322471E-2</v>
      </c>
      <c r="S196">
        <f t="shared" si="79"/>
        <v>226.11650109098565</v>
      </c>
      <c r="T196">
        <f t="shared" si="80"/>
        <v>36.120834233284178</v>
      </c>
      <c r="U196">
        <f t="shared" si="81"/>
        <v>36.080328571428574</v>
      </c>
      <c r="V196">
        <f t="shared" si="82"/>
        <v>5.9951989558791139</v>
      </c>
      <c r="W196">
        <f t="shared" si="83"/>
        <v>70.003107964469166</v>
      </c>
      <c r="X196">
        <f t="shared" si="84"/>
        <v>4.0135849524010752</v>
      </c>
      <c r="Y196">
        <f t="shared" si="85"/>
        <v>5.7334382273972944</v>
      </c>
      <c r="Z196">
        <f t="shared" si="86"/>
        <v>1.9816140034780387</v>
      </c>
      <c r="AA196">
        <f t="shared" si="87"/>
        <v>-46.36105720061019</v>
      </c>
      <c r="AB196">
        <f t="shared" si="88"/>
        <v>-160.96888634575564</v>
      </c>
      <c r="AC196">
        <f t="shared" si="89"/>
        <v>-10.267313764260409</v>
      </c>
      <c r="AD196">
        <f t="shared" si="90"/>
        <v>8.5192437803594032</v>
      </c>
      <c r="AE196">
        <f t="shared" si="91"/>
        <v>41.944647308381619</v>
      </c>
      <c r="AF196">
        <f t="shared" si="92"/>
        <v>1.038214749008765</v>
      </c>
      <c r="AG196">
        <f t="shared" si="93"/>
        <v>19.087292360889538</v>
      </c>
      <c r="AH196">
        <v>1243.630425940338</v>
      </c>
      <c r="AI196">
        <v>1228.45496969697</v>
      </c>
      <c r="AJ196">
        <v>1.7043707079060499</v>
      </c>
      <c r="AK196">
        <v>66.836007347559729</v>
      </c>
      <c r="AL196">
        <f t="shared" si="94"/>
        <v>1.051271138335832</v>
      </c>
      <c r="AM196">
        <v>39.161920858223922</v>
      </c>
      <c r="AN196">
        <v>39.582446060606067</v>
      </c>
      <c r="AO196">
        <v>-2.1406031399358601E-4</v>
      </c>
      <c r="AP196">
        <v>85.801768597711657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47080.524284888867</v>
      </c>
      <c r="AV196">
        <f t="shared" si="98"/>
        <v>1200.012857142857</v>
      </c>
      <c r="AW196">
        <f t="shared" si="99"/>
        <v>1025.935385021236</v>
      </c>
      <c r="AX196">
        <f t="shared" si="100"/>
        <v>0.85493699414514046</v>
      </c>
      <c r="AY196">
        <f t="shared" si="101"/>
        <v>0.18842839870012104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1665506844</v>
      </c>
      <c r="BF196">
        <v>1177.3800000000001</v>
      </c>
      <c r="BG196">
        <v>1195.3114285714289</v>
      </c>
      <c r="BH196">
        <v>39.582457142857137</v>
      </c>
      <c r="BI196">
        <v>39.168257142857144</v>
      </c>
      <c r="BJ196">
        <v>1176.8957142857139</v>
      </c>
      <c r="BK196">
        <v>39.372257142857151</v>
      </c>
      <c r="BL196">
        <v>649.98142857142852</v>
      </c>
      <c r="BM196">
        <v>101.29814285714281</v>
      </c>
      <c r="BN196">
        <v>9.9932000000000007E-2</v>
      </c>
      <c r="BO196">
        <v>35.270200000000003</v>
      </c>
      <c r="BP196">
        <v>36.080328571428574</v>
      </c>
      <c r="BQ196">
        <v>999.89999999999986</v>
      </c>
      <c r="BR196">
        <v>0</v>
      </c>
      <c r="BS196">
        <v>0</v>
      </c>
      <c r="BT196">
        <v>9005.3571428571431</v>
      </c>
      <c r="BU196">
        <v>0</v>
      </c>
      <c r="BV196">
        <v>1990.47</v>
      </c>
      <c r="BW196">
        <v>-17.931242857142859</v>
      </c>
      <c r="BX196">
        <v>1225.9042857142861</v>
      </c>
      <c r="BY196">
        <v>1244.04</v>
      </c>
      <c r="BZ196">
        <v>0.41418557142857138</v>
      </c>
      <c r="CA196">
        <v>1195.3114285714289</v>
      </c>
      <c r="CB196">
        <v>39.168257142857144</v>
      </c>
      <c r="CC196">
        <v>4.0096257142857139</v>
      </c>
      <c r="CD196">
        <v>3.9676671428571431</v>
      </c>
      <c r="CE196">
        <v>28.94772857142857</v>
      </c>
      <c r="CF196">
        <v>28.766114285714281</v>
      </c>
      <c r="CG196">
        <v>1200.012857142857</v>
      </c>
      <c r="CH196">
        <v>0.50001742857142861</v>
      </c>
      <c r="CI196">
        <v>0.49998257142857139</v>
      </c>
      <c r="CJ196">
        <v>0</v>
      </c>
      <c r="CK196">
        <v>794.63800000000003</v>
      </c>
      <c r="CL196">
        <v>4.9990899999999998</v>
      </c>
      <c r="CM196">
        <v>8762.6685714285722</v>
      </c>
      <c r="CN196">
        <v>9558.017142857143</v>
      </c>
      <c r="CO196">
        <v>45.936999999999998</v>
      </c>
      <c r="CP196">
        <v>49.061999999999998</v>
      </c>
      <c r="CQ196">
        <v>46.875</v>
      </c>
      <c r="CR196">
        <v>47.561999999999998</v>
      </c>
      <c r="CS196">
        <v>47.491</v>
      </c>
      <c r="CT196">
        <v>597.52714285714285</v>
      </c>
      <c r="CU196">
        <v>597.48571428571438</v>
      </c>
      <c r="CV196">
        <v>0</v>
      </c>
      <c r="CW196">
        <v>1665506850.9000001</v>
      </c>
      <c r="CX196">
        <v>0</v>
      </c>
      <c r="CY196">
        <v>1665503463</v>
      </c>
      <c r="CZ196" t="s">
        <v>356</v>
      </c>
      <c r="DA196">
        <v>1665503462</v>
      </c>
      <c r="DB196">
        <v>1665503463</v>
      </c>
      <c r="DC196">
        <v>5</v>
      </c>
      <c r="DD196">
        <v>8.5000000000000006E-2</v>
      </c>
      <c r="DE196">
        <v>-1E-3</v>
      </c>
      <c r="DF196">
        <v>-3.5999999999999997E-2</v>
      </c>
      <c r="DG196">
        <v>0.21</v>
      </c>
      <c r="DH196">
        <v>415</v>
      </c>
      <c r="DI196">
        <v>36</v>
      </c>
      <c r="DJ196">
        <v>0.25</v>
      </c>
      <c r="DK196">
        <v>0.11</v>
      </c>
      <c r="DL196">
        <v>-17.864672500000001</v>
      </c>
      <c r="DM196">
        <v>-0.3202502814258476</v>
      </c>
      <c r="DN196">
        <v>6.0973174378163859E-2</v>
      </c>
      <c r="DO196">
        <v>0</v>
      </c>
      <c r="DP196">
        <v>0.44189600000000001</v>
      </c>
      <c r="DQ196">
        <v>6.1830101313319667E-2</v>
      </c>
      <c r="DR196">
        <v>3.9655927592858048E-2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3.29372</v>
      </c>
      <c r="EB196">
        <v>2.62527</v>
      </c>
      <c r="EC196">
        <v>0.20629500000000001</v>
      </c>
      <c r="ED196">
        <v>0.20689299999999999</v>
      </c>
      <c r="EE196">
        <v>0.15357999999999999</v>
      </c>
      <c r="EF196">
        <v>0.15099199999999999</v>
      </c>
      <c r="EG196">
        <v>23912.3</v>
      </c>
      <c r="EH196">
        <v>24400.7</v>
      </c>
      <c r="EI196">
        <v>28051.5</v>
      </c>
      <c r="EJ196">
        <v>29641.4</v>
      </c>
      <c r="EK196">
        <v>32612</v>
      </c>
      <c r="EL196">
        <v>34986.699999999997</v>
      </c>
      <c r="EM196">
        <v>39522.6</v>
      </c>
      <c r="EN196">
        <v>42426.400000000001</v>
      </c>
      <c r="EO196">
        <v>2.1934800000000001</v>
      </c>
      <c r="EP196">
        <v>2.1403799999999999</v>
      </c>
      <c r="EQ196">
        <v>9.6820299999999998E-2</v>
      </c>
      <c r="ER196">
        <v>0</v>
      </c>
      <c r="ES196">
        <v>34.512099999999997</v>
      </c>
      <c r="ET196">
        <v>999.9</v>
      </c>
      <c r="EU196">
        <v>73.8</v>
      </c>
      <c r="EV196">
        <v>36.1</v>
      </c>
      <c r="EW196">
        <v>43.719499999999996</v>
      </c>
      <c r="EX196">
        <v>57.199100000000001</v>
      </c>
      <c r="EY196">
        <v>-2.2556099999999999</v>
      </c>
      <c r="EZ196">
        <v>2</v>
      </c>
      <c r="FA196">
        <v>0.72340499999999996</v>
      </c>
      <c r="FB196">
        <v>1.9885299999999999</v>
      </c>
      <c r="FC196">
        <v>20.2559</v>
      </c>
      <c r="FD196">
        <v>5.2157900000000001</v>
      </c>
      <c r="FE196">
        <v>12.0083</v>
      </c>
      <c r="FF196">
        <v>4.9857500000000003</v>
      </c>
      <c r="FG196">
        <v>3.2844500000000001</v>
      </c>
      <c r="FH196">
        <v>6421.4</v>
      </c>
      <c r="FI196">
        <v>9999</v>
      </c>
      <c r="FJ196">
        <v>9999</v>
      </c>
      <c r="FK196">
        <v>490.7</v>
      </c>
      <c r="FL196">
        <v>1.8657699999999999</v>
      </c>
      <c r="FM196">
        <v>1.8621799999999999</v>
      </c>
      <c r="FN196">
        <v>1.8641799999999999</v>
      </c>
      <c r="FO196">
        <v>1.8603400000000001</v>
      </c>
      <c r="FP196">
        <v>1.86097</v>
      </c>
      <c r="FQ196">
        <v>1.86006</v>
      </c>
      <c r="FR196">
        <v>1.86182</v>
      </c>
      <c r="FS196">
        <v>1.8583700000000001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0.49</v>
      </c>
      <c r="GH196">
        <v>0.2102</v>
      </c>
      <c r="GI196">
        <v>-0.38878066965608271</v>
      </c>
      <c r="GJ196">
        <v>8.4540356221501391E-4</v>
      </c>
      <c r="GK196">
        <v>6.8779579211309249E-8</v>
      </c>
      <c r="GL196">
        <v>-1.3381725072044801E-10</v>
      </c>
      <c r="GM196">
        <v>0.21020000000000039</v>
      </c>
      <c r="GN196">
        <v>0</v>
      </c>
      <c r="GO196">
        <v>0</v>
      </c>
      <c r="GP196">
        <v>0</v>
      </c>
      <c r="GQ196">
        <v>1</v>
      </c>
      <c r="GR196">
        <v>2082</v>
      </c>
      <c r="GS196">
        <v>3</v>
      </c>
      <c r="GT196">
        <v>35</v>
      </c>
      <c r="GU196">
        <v>56.4</v>
      </c>
      <c r="GV196">
        <v>56.4</v>
      </c>
      <c r="GW196">
        <v>3.2250999999999999</v>
      </c>
      <c r="GX196">
        <v>2.5524900000000001</v>
      </c>
      <c r="GY196">
        <v>2.04956</v>
      </c>
      <c r="GZ196">
        <v>2.6257299999999999</v>
      </c>
      <c r="HA196">
        <v>2.1972700000000001</v>
      </c>
      <c r="HB196">
        <v>2.3022499999999999</v>
      </c>
      <c r="HC196">
        <v>41.196399999999997</v>
      </c>
      <c r="HD196">
        <v>13.9832</v>
      </c>
      <c r="HE196">
        <v>18</v>
      </c>
      <c r="HF196">
        <v>710.91700000000003</v>
      </c>
      <c r="HG196">
        <v>740.17399999999998</v>
      </c>
      <c r="HH196">
        <v>30.999700000000001</v>
      </c>
      <c r="HI196">
        <v>36.311100000000003</v>
      </c>
      <c r="HJ196">
        <v>30.0002</v>
      </c>
      <c r="HK196">
        <v>36.017099999999999</v>
      </c>
      <c r="HL196">
        <v>35.971800000000002</v>
      </c>
      <c r="HM196">
        <v>64.564400000000006</v>
      </c>
      <c r="HN196">
        <v>13.515599999999999</v>
      </c>
      <c r="HO196">
        <v>100</v>
      </c>
      <c r="HP196">
        <v>31</v>
      </c>
      <c r="HQ196">
        <v>1211.4000000000001</v>
      </c>
      <c r="HR196">
        <v>39.169800000000002</v>
      </c>
      <c r="HS196">
        <v>98.738500000000002</v>
      </c>
      <c r="HT196">
        <v>98.327399999999997</v>
      </c>
    </row>
    <row r="197" spans="1:228" x14ac:dyDescent="0.2">
      <c r="A197">
        <v>182</v>
      </c>
      <c r="B197">
        <v>1665506850</v>
      </c>
      <c r="C197">
        <v>722.90000009536743</v>
      </c>
      <c r="D197" t="s">
        <v>723</v>
      </c>
      <c r="E197" t="s">
        <v>724</v>
      </c>
      <c r="F197">
        <v>4</v>
      </c>
      <c r="G197">
        <v>1665506847.6875</v>
      </c>
      <c r="H197">
        <f t="shared" si="68"/>
        <v>9.9237139734744588E-4</v>
      </c>
      <c r="I197">
        <f t="shared" si="69"/>
        <v>0.99237139734744584</v>
      </c>
      <c r="J197">
        <f t="shared" si="70"/>
        <v>18.487088819057739</v>
      </c>
      <c r="K197">
        <f t="shared" si="71"/>
        <v>1183.3724999999999</v>
      </c>
      <c r="L197">
        <f t="shared" si="72"/>
        <v>543.87570296528645</v>
      </c>
      <c r="M197">
        <f t="shared" si="73"/>
        <v>55.149605720599006</v>
      </c>
      <c r="N197">
        <f t="shared" si="74"/>
        <v>119.99529752805488</v>
      </c>
      <c r="O197">
        <f t="shared" si="75"/>
        <v>4.8702084271301536E-2</v>
      </c>
      <c r="P197">
        <f t="shared" si="76"/>
        <v>3.6899208370160537</v>
      </c>
      <c r="Q197">
        <f t="shared" si="77"/>
        <v>4.8347776117214449E-2</v>
      </c>
      <c r="R197">
        <f t="shared" si="78"/>
        <v>3.0248978204622592E-2</v>
      </c>
      <c r="S197">
        <f t="shared" si="79"/>
        <v>226.11404585881812</v>
      </c>
      <c r="T197">
        <f t="shared" si="80"/>
        <v>36.136476462392487</v>
      </c>
      <c r="U197">
        <f t="shared" si="81"/>
        <v>36.072249999999997</v>
      </c>
      <c r="V197">
        <f t="shared" si="82"/>
        <v>5.9925383057813688</v>
      </c>
      <c r="W197">
        <f t="shared" si="83"/>
        <v>69.991958659229397</v>
      </c>
      <c r="X197">
        <f t="shared" si="84"/>
        <v>4.0139050513274341</v>
      </c>
      <c r="Y197">
        <f t="shared" si="85"/>
        <v>5.7348088669299528</v>
      </c>
      <c r="Z197">
        <f t="shared" si="86"/>
        <v>1.9786332544539347</v>
      </c>
      <c r="AA197">
        <f t="shared" si="87"/>
        <v>-43.763578623022362</v>
      </c>
      <c r="AB197">
        <f t="shared" si="88"/>
        <v>-158.6922416794917</v>
      </c>
      <c r="AC197">
        <f t="shared" si="89"/>
        <v>-10.109929875531575</v>
      </c>
      <c r="AD197">
        <f t="shared" si="90"/>
        <v>13.548295680772469</v>
      </c>
      <c r="AE197">
        <f t="shared" si="91"/>
        <v>42.093634177935023</v>
      </c>
      <c r="AF197">
        <f t="shared" si="92"/>
        <v>0.96569697875439486</v>
      </c>
      <c r="AG197">
        <f t="shared" si="93"/>
        <v>18.487088819057739</v>
      </c>
      <c r="AH197">
        <v>1250.4340348938581</v>
      </c>
      <c r="AI197">
        <v>1235.313272727273</v>
      </c>
      <c r="AJ197">
        <v>1.75474528603324</v>
      </c>
      <c r="AK197">
        <v>66.836007347559729</v>
      </c>
      <c r="AL197">
        <f t="shared" si="94"/>
        <v>0.99237139734744584</v>
      </c>
      <c r="AM197">
        <v>39.192214165606323</v>
      </c>
      <c r="AN197">
        <v>39.589137575757562</v>
      </c>
      <c r="AO197">
        <v>-1.9581574532807271E-4</v>
      </c>
      <c r="AP197">
        <v>85.801768597711657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47157.478089165699</v>
      </c>
      <c r="AV197">
        <f t="shared" si="98"/>
        <v>1200</v>
      </c>
      <c r="AW197">
        <f t="shared" si="99"/>
        <v>1025.9243760926518</v>
      </c>
      <c r="AX197">
        <f t="shared" si="100"/>
        <v>0.85493698007720986</v>
      </c>
      <c r="AY197">
        <f t="shared" si="101"/>
        <v>0.18842837154901509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1665506847.6875</v>
      </c>
      <c r="BF197">
        <v>1183.3724999999999</v>
      </c>
      <c r="BG197">
        <v>1201.3325</v>
      </c>
      <c r="BH197">
        <v>39.584425000000003</v>
      </c>
      <c r="BI197">
        <v>39.1991625</v>
      </c>
      <c r="BJ197">
        <v>1182.885</v>
      </c>
      <c r="BK197">
        <v>39.374225000000003</v>
      </c>
      <c r="BL197">
        <v>649.99062499999991</v>
      </c>
      <c r="BM197">
        <v>101.30125</v>
      </c>
      <c r="BN197">
        <v>9.9870550000000002E-2</v>
      </c>
      <c r="BO197">
        <v>35.274524999999997</v>
      </c>
      <c r="BP197">
        <v>36.072249999999997</v>
      </c>
      <c r="BQ197">
        <v>999.9</v>
      </c>
      <c r="BR197">
        <v>0</v>
      </c>
      <c r="BS197">
        <v>0</v>
      </c>
      <c r="BT197">
        <v>9020.15625</v>
      </c>
      <c r="BU197">
        <v>0</v>
      </c>
      <c r="BV197">
        <v>1985.2225000000001</v>
      </c>
      <c r="BW197">
        <v>-17.958512500000001</v>
      </c>
      <c r="BX197">
        <v>1232.145</v>
      </c>
      <c r="BY197">
        <v>1250.34375</v>
      </c>
      <c r="BZ197">
        <v>0.38524999999999998</v>
      </c>
      <c r="CA197">
        <v>1201.3325</v>
      </c>
      <c r="CB197">
        <v>39.1991625</v>
      </c>
      <c r="CC197">
        <v>4.0099537500000002</v>
      </c>
      <c r="CD197">
        <v>3.9709262500000002</v>
      </c>
      <c r="CE197">
        <v>28.949149999999999</v>
      </c>
      <c r="CF197">
        <v>28.780312500000001</v>
      </c>
      <c r="CG197">
        <v>1200</v>
      </c>
      <c r="CH197">
        <v>0.50001849999999992</v>
      </c>
      <c r="CI197">
        <v>0.49998150000000002</v>
      </c>
      <c r="CJ197">
        <v>0</v>
      </c>
      <c r="CK197">
        <v>794.54250000000002</v>
      </c>
      <c r="CL197">
        <v>4.9990899999999998</v>
      </c>
      <c r="CM197">
        <v>8762.463749999999</v>
      </c>
      <c r="CN197">
        <v>9557.9137499999997</v>
      </c>
      <c r="CO197">
        <v>45.936999999999998</v>
      </c>
      <c r="CP197">
        <v>49.061999999999998</v>
      </c>
      <c r="CQ197">
        <v>46.875</v>
      </c>
      <c r="CR197">
        <v>47.561999999999998</v>
      </c>
      <c r="CS197">
        <v>47.468499999999999</v>
      </c>
      <c r="CT197">
        <v>597.52125000000001</v>
      </c>
      <c r="CU197">
        <v>597.47874999999999</v>
      </c>
      <c r="CV197">
        <v>0</v>
      </c>
      <c r="CW197">
        <v>1665506854.5</v>
      </c>
      <c r="CX197">
        <v>0</v>
      </c>
      <c r="CY197">
        <v>1665503463</v>
      </c>
      <c r="CZ197" t="s">
        <v>356</v>
      </c>
      <c r="DA197">
        <v>1665503462</v>
      </c>
      <c r="DB197">
        <v>1665503463</v>
      </c>
      <c r="DC197">
        <v>5</v>
      </c>
      <c r="DD197">
        <v>8.5000000000000006E-2</v>
      </c>
      <c r="DE197">
        <v>-1E-3</v>
      </c>
      <c r="DF197">
        <v>-3.5999999999999997E-2</v>
      </c>
      <c r="DG197">
        <v>0.21</v>
      </c>
      <c r="DH197">
        <v>415</v>
      </c>
      <c r="DI197">
        <v>36</v>
      </c>
      <c r="DJ197">
        <v>0.25</v>
      </c>
      <c r="DK197">
        <v>0.11</v>
      </c>
      <c r="DL197">
        <v>-17.900874999999999</v>
      </c>
      <c r="DM197">
        <v>-0.1931121951219108</v>
      </c>
      <c r="DN197">
        <v>4.8718152417758578E-2</v>
      </c>
      <c r="DO197">
        <v>0</v>
      </c>
      <c r="DP197">
        <v>0.44257210000000002</v>
      </c>
      <c r="DQ197">
        <v>-0.35476356472795628</v>
      </c>
      <c r="DR197">
        <v>3.8220646023320953E-2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363</v>
      </c>
      <c r="EA197">
        <v>3.29366</v>
      </c>
      <c r="EB197">
        <v>2.6254499999999998</v>
      </c>
      <c r="EC197">
        <v>0.20702100000000001</v>
      </c>
      <c r="ED197">
        <v>0.20761599999999999</v>
      </c>
      <c r="EE197">
        <v>0.15361</v>
      </c>
      <c r="EF197">
        <v>0.15106</v>
      </c>
      <c r="EG197">
        <v>23890.5</v>
      </c>
      <c r="EH197">
        <v>24378</v>
      </c>
      <c r="EI197">
        <v>28051.7</v>
      </c>
      <c r="EJ197">
        <v>29641.1</v>
      </c>
      <c r="EK197">
        <v>32611.1</v>
      </c>
      <c r="EL197">
        <v>34983.5</v>
      </c>
      <c r="EM197">
        <v>39522.9</v>
      </c>
      <c r="EN197">
        <v>42426</v>
      </c>
      <c r="EO197">
        <v>2.1934200000000001</v>
      </c>
      <c r="EP197">
        <v>2.1403799999999999</v>
      </c>
      <c r="EQ197">
        <v>9.7211500000000006E-2</v>
      </c>
      <c r="ER197">
        <v>0</v>
      </c>
      <c r="ES197">
        <v>34.507800000000003</v>
      </c>
      <c r="ET197">
        <v>999.9</v>
      </c>
      <c r="EU197">
        <v>73.900000000000006</v>
      </c>
      <c r="EV197">
        <v>36.200000000000003</v>
      </c>
      <c r="EW197">
        <v>44.029499999999999</v>
      </c>
      <c r="EX197">
        <v>57.589100000000002</v>
      </c>
      <c r="EY197">
        <v>-2.30369</v>
      </c>
      <c r="EZ197">
        <v>2</v>
      </c>
      <c r="FA197">
        <v>0.72356500000000001</v>
      </c>
      <c r="FB197">
        <v>1.9875799999999999</v>
      </c>
      <c r="FC197">
        <v>20.2559</v>
      </c>
      <c r="FD197">
        <v>5.2160900000000003</v>
      </c>
      <c r="FE197">
        <v>12.0092</v>
      </c>
      <c r="FF197">
        <v>4.9858000000000002</v>
      </c>
      <c r="FG197">
        <v>3.2845</v>
      </c>
      <c r="FH197">
        <v>6421.4</v>
      </c>
      <c r="FI197">
        <v>9999</v>
      </c>
      <c r="FJ197">
        <v>9999</v>
      </c>
      <c r="FK197">
        <v>490.7</v>
      </c>
      <c r="FL197">
        <v>1.86574</v>
      </c>
      <c r="FM197">
        <v>1.8621700000000001</v>
      </c>
      <c r="FN197">
        <v>1.8641799999999999</v>
      </c>
      <c r="FO197">
        <v>1.86033</v>
      </c>
      <c r="FP197">
        <v>1.86097</v>
      </c>
      <c r="FQ197">
        <v>1.86005</v>
      </c>
      <c r="FR197">
        <v>1.8617999999999999</v>
      </c>
      <c r="FS197">
        <v>1.8583700000000001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0.49</v>
      </c>
      <c r="GH197">
        <v>0.2102</v>
      </c>
      <c r="GI197">
        <v>-0.38878066965608271</v>
      </c>
      <c r="GJ197">
        <v>8.4540356221501391E-4</v>
      </c>
      <c r="GK197">
        <v>6.8779579211309249E-8</v>
      </c>
      <c r="GL197">
        <v>-1.3381725072044801E-10</v>
      </c>
      <c r="GM197">
        <v>0.21020000000000039</v>
      </c>
      <c r="GN197">
        <v>0</v>
      </c>
      <c r="GO197">
        <v>0</v>
      </c>
      <c r="GP197">
        <v>0</v>
      </c>
      <c r="GQ197">
        <v>1</v>
      </c>
      <c r="GR197">
        <v>2082</v>
      </c>
      <c r="GS197">
        <v>3</v>
      </c>
      <c r="GT197">
        <v>35</v>
      </c>
      <c r="GU197">
        <v>56.5</v>
      </c>
      <c r="GV197">
        <v>56.5</v>
      </c>
      <c r="GW197">
        <v>3.2397499999999999</v>
      </c>
      <c r="GX197">
        <v>2.5512700000000001</v>
      </c>
      <c r="GY197">
        <v>2.04834</v>
      </c>
      <c r="GZ197">
        <v>2.6245099999999999</v>
      </c>
      <c r="HA197">
        <v>2.1972700000000001</v>
      </c>
      <c r="HB197">
        <v>2.33887</v>
      </c>
      <c r="HC197">
        <v>41.196399999999997</v>
      </c>
      <c r="HD197">
        <v>13.991899999999999</v>
      </c>
      <c r="HE197">
        <v>18</v>
      </c>
      <c r="HF197">
        <v>710.90099999999995</v>
      </c>
      <c r="HG197">
        <v>740.21199999999999</v>
      </c>
      <c r="HH197">
        <v>30.999700000000001</v>
      </c>
      <c r="HI197">
        <v>36.311900000000001</v>
      </c>
      <c r="HJ197">
        <v>30.000299999999999</v>
      </c>
      <c r="HK197">
        <v>36.019599999999997</v>
      </c>
      <c r="HL197">
        <v>35.975099999999998</v>
      </c>
      <c r="HM197">
        <v>64.813800000000001</v>
      </c>
      <c r="HN197">
        <v>13.515599999999999</v>
      </c>
      <c r="HO197">
        <v>100</v>
      </c>
      <c r="HP197">
        <v>31</v>
      </c>
      <c r="HQ197">
        <v>1218.08</v>
      </c>
      <c r="HR197">
        <v>39.169800000000002</v>
      </c>
      <c r="HS197">
        <v>98.739199999999997</v>
      </c>
      <c r="HT197">
        <v>98.326300000000003</v>
      </c>
    </row>
    <row r="198" spans="1:228" x14ac:dyDescent="0.2">
      <c r="A198">
        <v>183</v>
      </c>
      <c r="B198">
        <v>1665506854</v>
      </c>
      <c r="C198">
        <v>726.90000009536743</v>
      </c>
      <c r="D198" t="s">
        <v>725</v>
      </c>
      <c r="E198" t="s">
        <v>726</v>
      </c>
      <c r="F198">
        <v>4</v>
      </c>
      <c r="G198">
        <v>1665506852</v>
      </c>
      <c r="H198">
        <f t="shared" si="68"/>
        <v>9.9985004211314114E-4</v>
      </c>
      <c r="I198">
        <f t="shared" si="69"/>
        <v>0.99985004211314121</v>
      </c>
      <c r="J198">
        <f t="shared" si="70"/>
        <v>19.746994256580649</v>
      </c>
      <c r="K198">
        <f t="shared" si="71"/>
        <v>1190.558571428571</v>
      </c>
      <c r="L198">
        <f t="shared" si="72"/>
        <v>514.27979255882644</v>
      </c>
      <c r="M198">
        <f t="shared" si="73"/>
        <v>52.147877741232293</v>
      </c>
      <c r="N198">
        <f t="shared" si="74"/>
        <v>120.72242332860401</v>
      </c>
      <c r="O198">
        <f t="shared" si="75"/>
        <v>4.904322438686818E-2</v>
      </c>
      <c r="P198">
        <f t="shared" si="76"/>
        <v>3.6942359558850977</v>
      </c>
      <c r="Q198">
        <f t="shared" si="77"/>
        <v>4.8684371347692143E-2</v>
      </c>
      <c r="R198">
        <f t="shared" si="78"/>
        <v>3.0459754549776646E-2</v>
      </c>
      <c r="S198">
        <f t="shared" si="79"/>
        <v>226.11129951989932</v>
      </c>
      <c r="T198">
        <f t="shared" si="80"/>
        <v>36.145328764475288</v>
      </c>
      <c r="U198">
        <f t="shared" si="81"/>
        <v>36.080514285714287</v>
      </c>
      <c r="V198">
        <f t="shared" si="82"/>
        <v>5.995260132312688</v>
      </c>
      <c r="W198">
        <f t="shared" si="83"/>
        <v>69.97699494521089</v>
      </c>
      <c r="X198">
        <f t="shared" si="84"/>
        <v>4.0155704356911297</v>
      </c>
      <c r="Y198">
        <f t="shared" si="85"/>
        <v>5.7384150874657536</v>
      </c>
      <c r="Z198">
        <f t="shared" si="86"/>
        <v>1.9796896966215582</v>
      </c>
      <c r="AA198">
        <f t="shared" si="87"/>
        <v>-44.093386857189522</v>
      </c>
      <c r="AB198">
        <f t="shared" si="88"/>
        <v>-158.25828057411348</v>
      </c>
      <c r="AC198">
        <f t="shared" si="89"/>
        <v>-10.07146738557174</v>
      </c>
      <c r="AD198">
        <f t="shared" si="90"/>
        <v>13.688164703024569</v>
      </c>
      <c r="AE198">
        <f t="shared" si="91"/>
        <v>42.30548984829705</v>
      </c>
      <c r="AF198">
        <f t="shared" si="92"/>
        <v>0.96130357982656756</v>
      </c>
      <c r="AG198">
        <f t="shared" si="93"/>
        <v>19.746994256580649</v>
      </c>
      <c r="AH198">
        <v>1257.5632575309719</v>
      </c>
      <c r="AI198">
        <v>1242.176727272727</v>
      </c>
      <c r="AJ198">
        <v>1.6861526698040601</v>
      </c>
      <c r="AK198">
        <v>66.836007347559729</v>
      </c>
      <c r="AL198">
        <f t="shared" si="94"/>
        <v>0.99985004211314121</v>
      </c>
      <c r="AM198">
        <v>39.214083371372162</v>
      </c>
      <c r="AN198">
        <v>39.608819393939378</v>
      </c>
      <c r="AO198">
        <v>7.9364065768207273E-4</v>
      </c>
      <c r="AP198">
        <v>85.801768597711657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47232.378126528703</v>
      </c>
      <c r="AV198">
        <f t="shared" si="98"/>
        <v>1199.982857142857</v>
      </c>
      <c r="AW198">
        <f t="shared" si="99"/>
        <v>1025.9099707356988</v>
      </c>
      <c r="AX198">
        <f t="shared" si="100"/>
        <v>0.85493718900149673</v>
      </c>
      <c r="AY198">
        <f t="shared" si="101"/>
        <v>0.18842877477288905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1665506852</v>
      </c>
      <c r="BF198">
        <v>1190.558571428571</v>
      </c>
      <c r="BG198">
        <v>1208.6071428571429</v>
      </c>
      <c r="BH198">
        <v>39.60135714285714</v>
      </c>
      <c r="BI198">
        <v>39.217857142857142</v>
      </c>
      <c r="BJ198">
        <v>1190.07</v>
      </c>
      <c r="BK198">
        <v>39.391157142857139</v>
      </c>
      <c r="BL198">
        <v>649.99571428571437</v>
      </c>
      <c r="BM198">
        <v>101.29985714285711</v>
      </c>
      <c r="BN198">
        <v>9.9961585714285719E-2</v>
      </c>
      <c r="BO198">
        <v>35.285900000000012</v>
      </c>
      <c r="BP198">
        <v>36.080514285714287</v>
      </c>
      <c r="BQ198">
        <v>999.89999999999986</v>
      </c>
      <c r="BR198">
        <v>0</v>
      </c>
      <c r="BS198">
        <v>0</v>
      </c>
      <c r="BT198">
        <v>9035.1799999999985</v>
      </c>
      <c r="BU198">
        <v>0</v>
      </c>
      <c r="BV198">
        <v>1983.29</v>
      </c>
      <c r="BW198">
        <v>-18.05057142857143</v>
      </c>
      <c r="BX198">
        <v>1239.6528571428571</v>
      </c>
      <c r="BY198">
        <v>1257.9414285714281</v>
      </c>
      <c r="BZ198">
        <v>0.38352771428571442</v>
      </c>
      <c r="CA198">
        <v>1208.6071428571429</v>
      </c>
      <c r="CB198">
        <v>39.217857142857142</v>
      </c>
      <c r="CC198">
        <v>4.011622857142858</v>
      </c>
      <c r="CD198">
        <v>3.9727700000000001</v>
      </c>
      <c r="CE198">
        <v>28.956328571428571</v>
      </c>
      <c r="CF198">
        <v>28.788314285714289</v>
      </c>
      <c r="CG198">
        <v>1199.982857142857</v>
      </c>
      <c r="CH198">
        <v>0.50001099999999987</v>
      </c>
      <c r="CI198">
        <v>0.49998900000000007</v>
      </c>
      <c r="CJ198">
        <v>0</v>
      </c>
      <c r="CK198">
        <v>794.30257142857135</v>
      </c>
      <c r="CL198">
        <v>4.9990899999999998</v>
      </c>
      <c r="CM198">
        <v>8760.9942857142869</v>
      </c>
      <c r="CN198">
        <v>9557.7657142857151</v>
      </c>
      <c r="CO198">
        <v>45.954999999999998</v>
      </c>
      <c r="CP198">
        <v>49.061999999999998</v>
      </c>
      <c r="CQ198">
        <v>46.892714285714291</v>
      </c>
      <c r="CR198">
        <v>47.561999999999998</v>
      </c>
      <c r="CS198">
        <v>47.473000000000013</v>
      </c>
      <c r="CT198">
        <v>597.50428571428563</v>
      </c>
      <c r="CU198">
        <v>597.47857142857151</v>
      </c>
      <c r="CV198">
        <v>0</v>
      </c>
      <c r="CW198">
        <v>1665506858.7</v>
      </c>
      <c r="CX198">
        <v>0</v>
      </c>
      <c r="CY198">
        <v>1665503463</v>
      </c>
      <c r="CZ198" t="s">
        <v>356</v>
      </c>
      <c r="DA198">
        <v>1665503462</v>
      </c>
      <c r="DB198">
        <v>1665503463</v>
      </c>
      <c r="DC198">
        <v>5</v>
      </c>
      <c r="DD198">
        <v>8.5000000000000006E-2</v>
      </c>
      <c r="DE198">
        <v>-1E-3</v>
      </c>
      <c r="DF198">
        <v>-3.5999999999999997E-2</v>
      </c>
      <c r="DG198">
        <v>0.21</v>
      </c>
      <c r="DH198">
        <v>415</v>
      </c>
      <c r="DI198">
        <v>36</v>
      </c>
      <c r="DJ198">
        <v>0.25</v>
      </c>
      <c r="DK198">
        <v>0.11</v>
      </c>
      <c r="DL198">
        <v>-17.922442499999999</v>
      </c>
      <c r="DM198">
        <v>-0.63394108818007422</v>
      </c>
      <c r="DN198">
        <v>7.2334569493085088E-2</v>
      </c>
      <c r="DO198">
        <v>0</v>
      </c>
      <c r="DP198">
        <v>0.42349785000000012</v>
      </c>
      <c r="DQ198">
        <v>-0.38702949343339738</v>
      </c>
      <c r="DR198">
        <v>3.8315893761956023E-2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363</v>
      </c>
      <c r="EA198">
        <v>3.2936399999999999</v>
      </c>
      <c r="EB198">
        <v>2.62541</v>
      </c>
      <c r="EC198">
        <v>0.20772199999999999</v>
      </c>
      <c r="ED198">
        <v>0.208314</v>
      </c>
      <c r="EE198">
        <v>0.15365899999999999</v>
      </c>
      <c r="EF198">
        <v>0.151085</v>
      </c>
      <c r="EG198">
        <v>23869.200000000001</v>
      </c>
      <c r="EH198">
        <v>24356.5</v>
      </c>
      <c r="EI198">
        <v>28051.599999999999</v>
      </c>
      <c r="EJ198">
        <v>29641.1</v>
      </c>
      <c r="EK198">
        <v>32609.4</v>
      </c>
      <c r="EL198">
        <v>34982.699999999997</v>
      </c>
      <c r="EM198">
        <v>39523.199999999997</v>
      </c>
      <c r="EN198">
        <v>42426.1</v>
      </c>
      <c r="EO198">
        <v>2.1933500000000001</v>
      </c>
      <c r="EP198">
        <v>2.1402199999999998</v>
      </c>
      <c r="EQ198">
        <v>9.75467E-2</v>
      </c>
      <c r="ER198">
        <v>0</v>
      </c>
      <c r="ES198">
        <v>34.506300000000003</v>
      </c>
      <c r="ET198">
        <v>999.9</v>
      </c>
      <c r="EU198">
        <v>73.900000000000006</v>
      </c>
      <c r="EV198">
        <v>36.1</v>
      </c>
      <c r="EW198">
        <v>43.782400000000003</v>
      </c>
      <c r="EX198">
        <v>57.319099999999999</v>
      </c>
      <c r="EY198">
        <v>-2.1754799999999999</v>
      </c>
      <c r="EZ198">
        <v>2</v>
      </c>
      <c r="FA198">
        <v>0.72355899999999995</v>
      </c>
      <c r="FB198">
        <v>1.99013</v>
      </c>
      <c r="FC198">
        <v>20.255800000000001</v>
      </c>
      <c r="FD198">
        <v>5.21624</v>
      </c>
      <c r="FE198">
        <v>12.008900000000001</v>
      </c>
      <c r="FF198">
        <v>4.9859499999999999</v>
      </c>
      <c r="FG198">
        <v>3.2845800000000001</v>
      </c>
      <c r="FH198">
        <v>6421.7</v>
      </c>
      <c r="FI198">
        <v>9999</v>
      </c>
      <c r="FJ198">
        <v>9999</v>
      </c>
      <c r="FK198">
        <v>490.7</v>
      </c>
      <c r="FL198">
        <v>1.8657699999999999</v>
      </c>
      <c r="FM198">
        <v>1.8621700000000001</v>
      </c>
      <c r="FN198">
        <v>1.86419</v>
      </c>
      <c r="FO198">
        <v>1.8603499999999999</v>
      </c>
      <c r="FP198">
        <v>1.8609800000000001</v>
      </c>
      <c r="FQ198">
        <v>1.86006</v>
      </c>
      <c r="FR198">
        <v>1.86178</v>
      </c>
      <c r="FS198">
        <v>1.8583700000000001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0.49</v>
      </c>
      <c r="GH198">
        <v>0.2102</v>
      </c>
      <c r="GI198">
        <v>-0.38878066965608271</v>
      </c>
      <c r="GJ198">
        <v>8.4540356221501391E-4</v>
      </c>
      <c r="GK198">
        <v>6.8779579211309249E-8</v>
      </c>
      <c r="GL198">
        <v>-1.3381725072044801E-10</v>
      </c>
      <c r="GM198">
        <v>0.21020000000000039</v>
      </c>
      <c r="GN198">
        <v>0</v>
      </c>
      <c r="GO198">
        <v>0</v>
      </c>
      <c r="GP198">
        <v>0</v>
      </c>
      <c r="GQ198">
        <v>1</v>
      </c>
      <c r="GR198">
        <v>2082</v>
      </c>
      <c r="GS198">
        <v>3</v>
      </c>
      <c r="GT198">
        <v>35</v>
      </c>
      <c r="GU198">
        <v>56.5</v>
      </c>
      <c r="GV198">
        <v>56.5</v>
      </c>
      <c r="GW198">
        <v>3.2543899999999999</v>
      </c>
      <c r="GX198">
        <v>2.5537100000000001</v>
      </c>
      <c r="GY198">
        <v>2.04834</v>
      </c>
      <c r="GZ198">
        <v>2.6245099999999999</v>
      </c>
      <c r="HA198">
        <v>2.1972700000000001</v>
      </c>
      <c r="HB198">
        <v>2.36694</v>
      </c>
      <c r="HC198">
        <v>41.196399999999997</v>
      </c>
      <c r="HD198">
        <v>13.991899999999999</v>
      </c>
      <c r="HE198">
        <v>18</v>
      </c>
      <c r="HF198">
        <v>710.86400000000003</v>
      </c>
      <c r="HG198">
        <v>740.10699999999997</v>
      </c>
      <c r="HH198">
        <v>31.000299999999999</v>
      </c>
      <c r="HI198">
        <v>36.314900000000002</v>
      </c>
      <c r="HJ198">
        <v>30.0002</v>
      </c>
      <c r="HK198">
        <v>36.022100000000002</v>
      </c>
      <c r="HL198">
        <v>35.978400000000001</v>
      </c>
      <c r="HM198">
        <v>65.080100000000002</v>
      </c>
      <c r="HN198">
        <v>13.515599999999999</v>
      </c>
      <c r="HO198">
        <v>100</v>
      </c>
      <c r="HP198">
        <v>31</v>
      </c>
      <c r="HQ198">
        <v>1224.77</v>
      </c>
      <c r="HR198">
        <v>39.169800000000002</v>
      </c>
      <c r="HS198">
        <v>98.739500000000007</v>
      </c>
      <c r="HT198">
        <v>98.326499999999996</v>
      </c>
    </row>
    <row r="199" spans="1:228" x14ac:dyDescent="0.2">
      <c r="A199">
        <v>184</v>
      </c>
      <c r="B199">
        <v>1665506858</v>
      </c>
      <c r="C199">
        <v>730.90000009536743</v>
      </c>
      <c r="D199" t="s">
        <v>727</v>
      </c>
      <c r="E199" t="s">
        <v>728</v>
      </c>
      <c r="F199">
        <v>4</v>
      </c>
      <c r="G199">
        <v>1665506855.6875</v>
      </c>
      <c r="H199">
        <f t="shared" si="68"/>
        <v>1.0759674896764328E-3</v>
      </c>
      <c r="I199">
        <f t="shared" si="69"/>
        <v>1.0759674896764329</v>
      </c>
      <c r="J199">
        <f t="shared" si="70"/>
        <v>19.189721651286661</v>
      </c>
      <c r="K199">
        <f t="shared" si="71"/>
        <v>1196.5025000000001</v>
      </c>
      <c r="L199">
        <f t="shared" si="72"/>
        <v>581.8803065722874</v>
      </c>
      <c r="M199">
        <f t="shared" si="73"/>
        <v>59.002967271633707</v>
      </c>
      <c r="N199">
        <f t="shared" si="74"/>
        <v>121.32597898663816</v>
      </c>
      <c r="O199">
        <f t="shared" si="75"/>
        <v>5.2802392736507449E-2</v>
      </c>
      <c r="P199">
        <f t="shared" si="76"/>
        <v>3.6919870133724699</v>
      </c>
      <c r="Q199">
        <f t="shared" si="77"/>
        <v>5.2386419630666113E-2</v>
      </c>
      <c r="R199">
        <f t="shared" si="78"/>
        <v>3.2778612469176641E-2</v>
      </c>
      <c r="S199">
        <f t="shared" si="79"/>
        <v>226.11166948433802</v>
      </c>
      <c r="T199">
        <f t="shared" si="80"/>
        <v>36.133424914536064</v>
      </c>
      <c r="U199">
        <f t="shared" si="81"/>
        <v>36.086399999999998</v>
      </c>
      <c r="V199">
        <f t="shared" si="82"/>
        <v>5.997199235597015</v>
      </c>
      <c r="W199">
        <f t="shared" si="83"/>
        <v>69.995019287557028</v>
      </c>
      <c r="X199">
        <f t="shared" si="84"/>
        <v>4.0173733687556075</v>
      </c>
      <c r="Y199">
        <f t="shared" si="85"/>
        <v>5.7395131962907735</v>
      </c>
      <c r="Z199">
        <f t="shared" si="86"/>
        <v>1.9798258668414075</v>
      </c>
      <c r="AA199">
        <f t="shared" si="87"/>
        <v>-47.450166294730685</v>
      </c>
      <c r="AB199">
        <f t="shared" si="88"/>
        <v>-158.64425997049835</v>
      </c>
      <c r="AC199">
        <f t="shared" si="89"/>
        <v>-10.102639820164804</v>
      </c>
      <c r="AD199">
        <f t="shared" si="90"/>
        <v>9.9146033989441946</v>
      </c>
      <c r="AE199">
        <f t="shared" si="91"/>
        <v>41.913229819950338</v>
      </c>
      <c r="AF199">
        <f t="shared" si="92"/>
        <v>0.98400501570108401</v>
      </c>
      <c r="AG199">
        <f t="shared" si="93"/>
        <v>19.189721651286661</v>
      </c>
      <c r="AH199">
        <v>1264.0702824740299</v>
      </c>
      <c r="AI199">
        <v>1248.919878787879</v>
      </c>
      <c r="AJ199">
        <v>1.6874361703733589</v>
      </c>
      <c r="AK199">
        <v>66.836007347559729</v>
      </c>
      <c r="AL199">
        <f t="shared" si="94"/>
        <v>1.0759674896764329</v>
      </c>
      <c r="AM199">
        <v>39.22397666675041</v>
      </c>
      <c r="AN199">
        <v>39.625164848484843</v>
      </c>
      <c r="AO199">
        <v>5.3758750217421068E-3</v>
      </c>
      <c r="AP199">
        <v>85.801768597711657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47191.903607065899</v>
      </c>
      <c r="AV199">
        <f t="shared" si="98"/>
        <v>1199.9837500000001</v>
      </c>
      <c r="AW199">
        <f t="shared" si="99"/>
        <v>1025.9108385929214</v>
      </c>
      <c r="AX199">
        <f t="shared" si="100"/>
        <v>0.85493727610304826</v>
      </c>
      <c r="AY199">
        <f t="shared" si="101"/>
        <v>0.18842894287888315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1665506855.6875</v>
      </c>
      <c r="BF199">
        <v>1196.5025000000001</v>
      </c>
      <c r="BG199">
        <v>1214.4012499999999</v>
      </c>
      <c r="BH199">
        <v>39.618862499999999</v>
      </c>
      <c r="BI199">
        <v>39.226325000000003</v>
      </c>
      <c r="BJ199">
        <v>1196.01</v>
      </c>
      <c r="BK199">
        <v>39.408649999999987</v>
      </c>
      <c r="BL199">
        <v>650.01524999999992</v>
      </c>
      <c r="BM199">
        <v>101.300625</v>
      </c>
      <c r="BN199">
        <v>9.9897762500000001E-2</v>
      </c>
      <c r="BO199">
        <v>35.289362500000003</v>
      </c>
      <c r="BP199">
        <v>36.086399999999998</v>
      </c>
      <c r="BQ199">
        <v>999.9</v>
      </c>
      <c r="BR199">
        <v>0</v>
      </c>
      <c r="BS199">
        <v>0</v>
      </c>
      <c r="BT199">
        <v>9027.3449999999993</v>
      </c>
      <c r="BU199">
        <v>0</v>
      </c>
      <c r="BV199">
        <v>1982.7537500000001</v>
      </c>
      <c r="BW199">
        <v>-17.899100000000001</v>
      </c>
      <c r="BX199">
        <v>1245.8612499999999</v>
      </c>
      <c r="BY199">
        <v>1263.98125</v>
      </c>
      <c r="BZ199">
        <v>0.392511</v>
      </c>
      <c r="CA199">
        <v>1214.4012499999999</v>
      </c>
      <c r="CB199">
        <v>39.226325000000003</v>
      </c>
      <c r="CC199">
        <v>4.0134137499999998</v>
      </c>
      <c r="CD199">
        <v>3.97365375</v>
      </c>
      <c r="CE199">
        <v>28.96405</v>
      </c>
      <c r="CF199">
        <v>28.792149999999999</v>
      </c>
      <c r="CG199">
        <v>1199.9837500000001</v>
      </c>
      <c r="CH199">
        <v>0.50000749999999994</v>
      </c>
      <c r="CI199">
        <v>0.49999250000000001</v>
      </c>
      <c r="CJ199">
        <v>0</v>
      </c>
      <c r="CK199">
        <v>794.25812500000006</v>
      </c>
      <c r="CL199">
        <v>4.9990899999999998</v>
      </c>
      <c r="CM199">
        <v>8759.8974999999991</v>
      </c>
      <c r="CN199">
        <v>9557.7487499999988</v>
      </c>
      <c r="CO199">
        <v>45.976374999999997</v>
      </c>
      <c r="CP199">
        <v>49.046499999999988</v>
      </c>
      <c r="CQ199">
        <v>46.905999999999999</v>
      </c>
      <c r="CR199">
        <v>47.577749999999988</v>
      </c>
      <c r="CS199">
        <v>47.476374999999997</v>
      </c>
      <c r="CT199">
        <v>597.50125000000003</v>
      </c>
      <c r="CU199">
        <v>597.48249999999996</v>
      </c>
      <c r="CV199">
        <v>0</v>
      </c>
      <c r="CW199">
        <v>1665506862.9000001</v>
      </c>
      <c r="CX199">
        <v>0</v>
      </c>
      <c r="CY199">
        <v>1665503463</v>
      </c>
      <c r="CZ199" t="s">
        <v>356</v>
      </c>
      <c r="DA199">
        <v>1665503462</v>
      </c>
      <c r="DB199">
        <v>1665503463</v>
      </c>
      <c r="DC199">
        <v>5</v>
      </c>
      <c r="DD199">
        <v>8.5000000000000006E-2</v>
      </c>
      <c r="DE199">
        <v>-1E-3</v>
      </c>
      <c r="DF199">
        <v>-3.5999999999999997E-2</v>
      </c>
      <c r="DG199">
        <v>0.21</v>
      </c>
      <c r="DH199">
        <v>415</v>
      </c>
      <c r="DI199">
        <v>36</v>
      </c>
      <c r="DJ199">
        <v>0.25</v>
      </c>
      <c r="DK199">
        <v>0.11</v>
      </c>
      <c r="DL199">
        <v>-17.9319475</v>
      </c>
      <c r="DM199">
        <v>-0.40256622889302818</v>
      </c>
      <c r="DN199">
        <v>7.6515629081580161E-2</v>
      </c>
      <c r="DO199">
        <v>0</v>
      </c>
      <c r="DP199">
        <v>0.40574454999999998</v>
      </c>
      <c r="DQ199">
        <v>-0.22632857786116531</v>
      </c>
      <c r="DR199">
        <v>2.6114108057666841E-2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363</v>
      </c>
      <c r="EA199">
        <v>3.2937400000000001</v>
      </c>
      <c r="EB199">
        <v>2.6254599999999999</v>
      </c>
      <c r="EC199">
        <v>0.208426</v>
      </c>
      <c r="ED199">
        <v>0.20899100000000001</v>
      </c>
      <c r="EE199">
        <v>0.153694</v>
      </c>
      <c r="EF199">
        <v>0.15110899999999999</v>
      </c>
      <c r="EG199">
        <v>23847.9</v>
      </c>
      <c r="EH199">
        <v>24335.3</v>
      </c>
      <c r="EI199">
        <v>28051.599999999999</v>
      </c>
      <c r="EJ199">
        <v>29640.799999999999</v>
      </c>
      <c r="EK199">
        <v>32607.9</v>
      </c>
      <c r="EL199">
        <v>34981.5</v>
      </c>
      <c r="EM199">
        <v>39522.9</v>
      </c>
      <c r="EN199">
        <v>42425.8</v>
      </c>
      <c r="EO199">
        <v>2.1934</v>
      </c>
      <c r="EP199">
        <v>2.1404000000000001</v>
      </c>
      <c r="EQ199">
        <v>9.8273200000000005E-2</v>
      </c>
      <c r="ER199">
        <v>0</v>
      </c>
      <c r="ES199">
        <v>34.507800000000003</v>
      </c>
      <c r="ET199">
        <v>999.9</v>
      </c>
      <c r="EU199">
        <v>73.900000000000006</v>
      </c>
      <c r="EV199">
        <v>36.200000000000003</v>
      </c>
      <c r="EW199">
        <v>44.022100000000002</v>
      </c>
      <c r="EX199">
        <v>57.289099999999998</v>
      </c>
      <c r="EY199">
        <v>-2.2355800000000001</v>
      </c>
      <c r="EZ199">
        <v>2</v>
      </c>
      <c r="FA199">
        <v>0.72384700000000002</v>
      </c>
      <c r="FB199">
        <v>1.99339</v>
      </c>
      <c r="FC199">
        <v>20.255800000000001</v>
      </c>
      <c r="FD199">
        <v>5.2163899999999996</v>
      </c>
      <c r="FE199">
        <v>12.009399999999999</v>
      </c>
      <c r="FF199">
        <v>4.9860499999999996</v>
      </c>
      <c r="FG199">
        <v>3.2846500000000001</v>
      </c>
      <c r="FH199">
        <v>6421.7</v>
      </c>
      <c r="FI199">
        <v>9999</v>
      </c>
      <c r="FJ199">
        <v>9999</v>
      </c>
      <c r="FK199">
        <v>490.7</v>
      </c>
      <c r="FL199">
        <v>1.8657699999999999</v>
      </c>
      <c r="FM199">
        <v>1.8621399999999999</v>
      </c>
      <c r="FN199">
        <v>1.8642000000000001</v>
      </c>
      <c r="FO199">
        <v>1.86033</v>
      </c>
      <c r="FP199">
        <v>1.8609599999999999</v>
      </c>
      <c r="FQ199">
        <v>1.86005</v>
      </c>
      <c r="FR199">
        <v>1.86178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0.49</v>
      </c>
      <c r="GH199">
        <v>0.2102</v>
      </c>
      <c r="GI199">
        <v>-0.38878066965608271</v>
      </c>
      <c r="GJ199">
        <v>8.4540356221501391E-4</v>
      </c>
      <c r="GK199">
        <v>6.8779579211309249E-8</v>
      </c>
      <c r="GL199">
        <v>-1.3381725072044801E-10</v>
      </c>
      <c r="GM199">
        <v>0.21020000000000039</v>
      </c>
      <c r="GN199">
        <v>0</v>
      </c>
      <c r="GO199">
        <v>0</v>
      </c>
      <c r="GP199">
        <v>0</v>
      </c>
      <c r="GQ199">
        <v>1</v>
      </c>
      <c r="GR199">
        <v>2082</v>
      </c>
      <c r="GS199">
        <v>3</v>
      </c>
      <c r="GT199">
        <v>35</v>
      </c>
      <c r="GU199">
        <v>56.6</v>
      </c>
      <c r="GV199">
        <v>56.6</v>
      </c>
      <c r="GW199">
        <v>3.2678199999999999</v>
      </c>
      <c r="GX199">
        <v>2.5500500000000001</v>
      </c>
      <c r="GY199">
        <v>2.04834</v>
      </c>
      <c r="GZ199">
        <v>2.6257299999999999</v>
      </c>
      <c r="HA199">
        <v>2.1972700000000001</v>
      </c>
      <c r="HB199">
        <v>2.3706100000000001</v>
      </c>
      <c r="HC199">
        <v>41.196399999999997</v>
      </c>
      <c r="HD199">
        <v>14.0007</v>
      </c>
      <c r="HE199">
        <v>18</v>
      </c>
      <c r="HF199">
        <v>710.94299999999998</v>
      </c>
      <c r="HG199">
        <v>740.30499999999995</v>
      </c>
      <c r="HH199">
        <v>31.000599999999999</v>
      </c>
      <c r="HI199">
        <v>36.314900000000002</v>
      </c>
      <c r="HJ199">
        <v>30.0002</v>
      </c>
      <c r="HK199">
        <v>36.025399999999998</v>
      </c>
      <c r="HL199">
        <v>35.980899999999998</v>
      </c>
      <c r="HM199">
        <v>65.360600000000005</v>
      </c>
      <c r="HN199">
        <v>13.515599999999999</v>
      </c>
      <c r="HO199">
        <v>100</v>
      </c>
      <c r="HP199">
        <v>31</v>
      </c>
      <c r="HQ199">
        <v>1231.44</v>
      </c>
      <c r="HR199">
        <v>39.169800000000002</v>
      </c>
      <c r="HS199">
        <v>98.739099999999993</v>
      </c>
      <c r="HT199">
        <v>98.325699999999998</v>
      </c>
    </row>
    <row r="200" spans="1:228" x14ac:dyDescent="0.2">
      <c r="A200">
        <v>185</v>
      </c>
      <c r="B200">
        <v>1665506862</v>
      </c>
      <c r="C200">
        <v>734.90000009536743</v>
      </c>
      <c r="D200" t="s">
        <v>729</v>
      </c>
      <c r="E200" t="s">
        <v>730</v>
      </c>
      <c r="F200">
        <v>4</v>
      </c>
      <c r="G200">
        <v>1665506860</v>
      </c>
      <c r="H200">
        <f t="shared" si="68"/>
        <v>1.0012058510825534E-3</v>
      </c>
      <c r="I200">
        <f t="shared" si="69"/>
        <v>1.0012058510825534</v>
      </c>
      <c r="J200">
        <f t="shared" si="70"/>
        <v>19.272332839253099</v>
      </c>
      <c r="K200">
        <f t="shared" si="71"/>
        <v>1203.451428571429</v>
      </c>
      <c r="L200">
        <f t="shared" si="72"/>
        <v>541.72180759226444</v>
      </c>
      <c r="M200">
        <f t="shared" si="73"/>
        <v>54.932202254428162</v>
      </c>
      <c r="N200">
        <f t="shared" si="74"/>
        <v>122.03355366380906</v>
      </c>
      <c r="O200">
        <f t="shared" si="75"/>
        <v>4.9019735709941351E-2</v>
      </c>
      <c r="P200">
        <f t="shared" si="76"/>
        <v>3.6780041799179823</v>
      </c>
      <c r="Q200">
        <f t="shared" si="77"/>
        <v>4.8659655331209958E-2</v>
      </c>
      <c r="R200">
        <f t="shared" si="78"/>
        <v>3.0444415707193057E-2</v>
      </c>
      <c r="S200">
        <f t="shared" si="79"/>
        <v>226.11436423487612</v>
      </c>
      <c r="T200">
        <f t="shared" si="80"/>
        <v>36.162161646356388</v>
      </c>
      <c r="U200">
        <f t="shared" si="81"/>
        <v>36.1</v>
      </c>
      <c r="V200">
        <f t="shared" si="82"/>
        <v>6.0016819659070961</v>
      </c>
      <c r="W200">
        <f t="shared" si="83"/>
        <v>69.972706289007647</v>
      </c>
      <c r="X200">
        <f t="shared" si="84"/>
        <v>4.0183304089403702</v>
      </c>
      <c r="Y200">
        <f t="shared" si="85"/>
        <v>5.7427111541798821</v>
      </c>
      <c r="Z200">
        <f t="shared" si="86"/>
        <v>1.9833515569667259</v>
      </c>
      <c r="AA200">
        <f t="shared" si="87"/>
        <v>-44.153178032740605</v>
      </c>
      <c r="AB200">
        <f t="shared" si="88"/>
        <v>-158.74132413379891</v>
      </c>
      <c r="AC200">
        <f t="shared" si="89"/>
        <v>-10.148419961844906</v>
      </c>
      <c r="AD200">
        <f t="shared" si="90"/>
        <v>13.071442106491702</v>
      </c>
      <c r="AE200">
        <f t="shared" si="91"/>
        <v>41.927891252333218</v>
      </c>
      <c r="AF200">
        <f t="shared" si="92"/>
        <v>0.98703381197251361</v>
      </c>
      <c r="AG200">
        <f t="shared" si="93"/>
        <v>19.272332839253099</v>
      </c>
      <c r="AH200">
        <v>1270.8110001422681</v>
      </c>
      <c r="AI200">
        <v>1255.634848484849</v>
      </c>
      <c r="AJ200">
        <v>1.6851168809877359</v>
      </c>
      <c r="AK200">
        <v>66.836007347559729</v>
      </c>
      <c r="AL200">
        <f t="shared" si="94"/>
        <v>1.0012058510825534</v>
      </c>
      <c r="AM200">
        <v>39.231670691976902</v>
      </c>
      <c r="AN200">
        <v>39.629008484848491</v>
      </c>
      <c r="AO200">
        <v>3.9187943865202289E-4</v>
      </c>
      <c r="AP200">
        <v>85.801768597711657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46942.08252111762</v>
      </c>
      <c r="AV200">
        <f t="shared" si="98"/>
        <v>1199.994285714286</v>
      </c>
      <c r="AW200">
        <f t="shared" si="99"/>
        <v>1025.9202135932003</v>
      </c>
      <c r="AX200">
        <f t="shared" si="100"/>
        <v>0.85493758245901175</v>
      </c>
      <c r="AY200">
        <f t="shared" si="101"/>
        <v>0.18842953414589267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1665506860</v>
      </c>
      <c r="BF200">
        <v>1203.451428571429</v>
      </c>
      <c r="BG200">
        <v>1221.3599999999999</v>
      </c>
      <c r="BH200">
        <v>39.627342857142857</v>
      </c>
      <c r="BI200">
        <v>39.233614285714282</v>
      </c>
      <c r="BJ200">
        <v>1202.954285714286</v>
      </c>
      <c r="BK200">
        <v>39.417142857142849</v>
      </c>
      <c r="BL200">
        <v>650.03785714285721</v>
      </c>
      <c r="BM200">
        <v>101.3027142857143</v>
      </c>
      <c r="BN200">
        <v>0.1002595</v>
      </c>
      <c r="BO200">
        <v>35.299442857142857</v>
      </c>
      <c r="BP200">
        <v>36.1</v>
      </c>
      <c r="BQ200">
        <v>999.89999999999986</v>
      </c>
      <c r="BR200">
        <v>0</v>
      </c>
      <c r="BS200">
        <v>0</v>
      </c>
      <c r="BT200">
        <v>8978.9285714285706</v>
      </c>
      <c r="BU200">
        <v>0</v>
      </c>
      <c r="BV200">
        <v>1979.535714285714</v>
      </c>
      <c r="BW200">
        <v>-17.911057142857139</v>
      </c>
      <c r="BX200">
        <v>1253.1071428571429</v>
      </c>
      <c r="BY200">
        <v>1271.237142857143</v>
      </c>
      <c r="BZ200">
        <v>0.39372428571428569</v>
      </c>
      <c r="CA200">
        <v>1221.3599999999999</v>
      </c>
      <c r="CB200">
        <v>39.233614285714282</v>
      </c>
      <c r="CC200">
        <v>4.0143528571428577</v>
      </c>
      <c r="CD200">
        <v>3.974465714285714</v>
      </c>
      <c r="CE200">
        <v>28.96808571428571</v>
      </c>
      <c r="CF200">
        <v>28.795671428571431</v>
      </c>
      <c r="CG200">
        <v>1199.994285714286</v>
      </c>
      <c r="CH200">
        <v>0.49999700000000002</v>
      </c>
      <c r="CI200">
        <v>0.50000299999999998</v>
      </c>
      <c r="CJ200">
        <v>0</v>
      </c>
      <c r="CK200">
        <v>793.99385714285711</v>
      </c>
      <c r="CL200">
        <v>4.9990899999999998</v>
      </c>
      <c r="CM200">
        <v>8758.4300000000021</v>
      </c>
      <c r="CN200">
        <v>9557.7928571428583</v>
      </c>
      <c r="CO200">
        <v>45.963999999999999</v>
      </c>
      <c r="CP200">
        <v>49.061999999999998</v>
      </c>
      <c r="CQ200">
        <v>46.910428571428568</v>
      </c>
      <c r="CR200">
        <v>47.58</v>
      </c>
      <c r="CS200">
        <v>47.5</v>
      </c>
      <c r="CT200">
        <v>597.49428571428575</v>
      </c>
      <c r="CU200">
        <v>597.5</v>
      </c>
      <c r="CV200">
        <v>0</v>
      </c>
      <c r="CW200">
        <v>1665506867.0999999</v>
      </c>
      <c r="CX200">
        <v>0</v>
      </c>
      <c r="CY200">
        <v>1665503463</v>
      </c>
      <c r="CZ200" t="s">
        <v>356</v>
      </c>
      <c r="DA200">
        <v>1665503462</v>
      </c>
      <c r="DB200">
        <v>1665503463</v>
      </c>
      <c r="DC200">
        <v>5</v>
      </c>
      <c r="DD200">
        <v>8.5000000000000006E-2</v>
      </c>
      <c r="DE200">
        <v>-1E-3</v>
      </c>
      <c r="DF200">
        <v>-3.5999999999999997E-2</v>
      </c>
      <c r="DG200">
        <v>0.21</v>
      </c>
      <c r="DH200">
        <v>415</v>
      </c>
      <c r="DI200">
        <v>36</v>
      </c>
      <c r="DJ200">
        <v>0.25</v>
      </c>
      <c r="DK200">
        <v>0.11</v>
      </c>
      <c r="DL200">
        <v>-17.942717500000001</v>
      </c>
      <c r="DM200">
        <v>0.12604615384618439</v>
      </c>
      <c r="DN200">
        <v>6.6893014910003629E-2</v>
      </c>
      <c r="DO200">
        <v>0</v>
      </c>
      <c r="DP200">
        <v>0.39459212500000002</v>
      </c>
      <c r="DQ200">
        <v>-6.5475230769231993E-2</v>
      </c>
      <c r="DR200">
        <v>1.308494356156629E-2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3.29372</v>
      </c>
      <c r="EB200">
        <v>2.62514</v>
      </c>
      <c r="EC200">
        <v>0.209124</v>
      </c>
      <c r="ED200">
        <v>0.20969399999999999</v>
      </c>
      <c r="EE200">
        <v>0.15371199999999999</v>
      </c>
      <c r="EF200">
        <v>0.15112500000000001</v>
      </c>
      <c r="EG200">
        <v>23827</v>
      </c>
      <c r="EH200">
        <v>24313.7</v>
      </c>
      <c r="EI200">
        <v>28052</v>
      </c>
      <c r="EJ200">
        <v>29641</v>
      </c>
      <c r="EK200">
        <v>32607.599999999999</v>
      </c>
      <c r="EL200">
        <v>34980.800000000003</v>
      </c>
      <c r="EM200">
        <v>39523.300000000003</v>
      </c>
      <c r="EN200">
        <v>42425.7</v>
      </c>
      <c r="EO200">
        <v>2.1934999999999998</v>
      </c>
      <c r="EP200">
        <v>2.1402000000000001</v>
      </c>
      <c r="EQ200">
        <v>9.8682900000000004E-2</v>
      </c>
      <c r="ER200">
        <v>0</v>
      </c>
      <c r="ES200">
        <v>34.5107</v>
      </c>
      <c r="ET200">
        <v>999.9</v>
      </c>
      <c r="EU200">
        <v>73.900000000000006</v>
      </c>
      <c r="EV200">
        <v>36.200000000000003</v>
      </c>
      <c r="EW200">
        <v>44.020699999999998</v>
      </c>
      <c r="EX200">
        <v>57.259099999999997</v>
      </c>
      <c r="EY200">
        <v>-2.2556099999999999</v>
      </c>
      <c r="EZ200">
        <v>2</v>
      </c>
      <c r="FA200">
        <v>0.72375</v>
      </c>
      <c r="FB200">
        <v>1.9948600000000001</v>
      </c>
      <c r="FC200">
        <v>20.255800000000001</v>
      </c>
      <c r="FD200">
        <v>5.2160900000000003</v>
      </c>
      <c r="FE200">
        <v>12.009399999999999</v>
      </c>
      <c r="FF200">
        <v>4.9863</v>
      </c>
      <c r="FG200">
        <v>3.2846500000000001</v>
      </c>
      <c r="FH200">
        <v>6422</v>
      </c>
      <c r="FI200">
        <v>9999</v>
      </c>
      <c r="FJ200">
        <v>9999</v>
      </c>
      <c r="FK200">
        <v>490.7</v>
      </c>
      <c r="FL200">
        <v>1.86578</v>
      </c>
      <c r="FM200">
        <v>1.86216</v>
      </c>
      <c r="FN200">
        <v>1.8641799999999999</v>
      </c>
      <c r="FO200">
        <v>1.86033</v>
      </c>
      <c r="FP200">
        <v>1.86097</v>
      </c>
      <c r="FQ200">
        <v>1.86006</v>
      </c>
      <c r="FR200">
        <v>1.8617999999999999</v>
      </c>
      <c r="FS200">
        <v>1.8583700000000001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0.5</v>
      </c>
      <c r="GH200">
        <v>0.2102</v>
      </c>
      <c r="GI200">
        <v>-0.38878066965608271</v>
      </c>
      <c r="GJ200">
        <v>8.4540356221501391E-4</v>
      </c>
      <c r="GK200">
        <v>6.8779579211309249E-8</v>
      </c>
      <c r="GL200">
        <v>-1.3381725072044801E-10</v>
      </c>
      <c r="GM200">
        <v>0.21020000000000039</v>
      </c>
      <c r="GN200">
        <v>0</v>
      </c>
      <c r="GO200">
        <v>0</v>
      </c>
      <c r="GP200">
        <v>0</v>
      </c>
      <c r="GQ200">
        <v>1</v>
      </c>
      <c r="GR200">
        <v>2082</v>
      </c>
      <c r="GS200">
        <v>3</v>
      </c>
      <c r="GT200">
        <v>35</v>
      </c>
      <c r="GU200">
        <v>56.7</v>
      </c>
      <c r="GV200">
        <v>56.6</v>
      </c>
      <c r="GW200">
        <v>3.28125</v>
      </c>
      <c r="GX200">
        <v>2.5476100000000002</v>
      </c>
      <c r="GY200">
        <v>2.04834</v>
      </c>
      <c r="GZ200">
        <v>2.6257299999999999</v>
      </c>
      <c r="HA200">
        <v>2.1972700000000001</v>
      </c>
      <c r="HB200">
        <v>2.3535200000000001</v>
      </c>
      <c r="HC200">
        <v>41.196399999999997</v>
      </c>
      <c r="HD200">
        <v>14.0007</v>
      </c>
      <c r="HE200">
        <v>18</v>
      </c>
      <c r="HF200">
        <v>711.05499999999995</v>
      </c>
      <c r="HG200">
        <v>740.14099999999996</v>
      </c>
      <c r="HH200">
        <v>31.000499999999999</v>
      </c>
      <c r="HI200">
        <v>36.317900000000002</v>
      </c>
      <c r="HJ200">
        <v>30</v>
      </c>
      <c r="HK200">
        <v>36.027900000000002</v>
      </c>
      <c r="HL200">
        <v>35.983400000000003</v>
      </c>
      <c r="HM200">
        <v>65.644099999999995</v>
      </c>
      <c r="HN200">
        <v>13.515599999999999</v>
      </c>
      <c r="HO200">
        <v>100</v>
      </c>
      <c r="HP200">
        <v>31</v>
      </c>
      <c r="HQ200">
        <v>1238.1400000000001</v>
      </c>
      <c r="HR200">
        <v>39.165999999999997</v>
      </c>
      <c r="HS200">
        <v>98.740200000000002</v>
      </c>
      <c r="HT200">
        <v>98.325800000000001</v>
      </c>
    </row>
    <row r="201" spans="1:228" x14ac:dyDescent="0.2">
      <c r="A201">
        <v>186</v>
      </c>
      <c r="B201">
        <v>1665506866</v>
      </c>
      <c r="C201">
        <v>738.90000009536743</v>
      </c>
      <c r="D201" t="s">
        <v>731</v>
      </c>
      <c r="E201" t="s">
        <v>732</v>
      </c>
      <c r="F201">
        <v>4</v>
      </c>
      <c r="G201">
        <v>1665506863.6875</v>
      </c>
      <c r="H201">
        <f t="shared" si="68"/>
        <v>1.0128396521945835E-3</v>
      </c>
      <c r="I201">
        <f t="shared" si="69"/>
        <v>1.0128396521945835</v>
      </c>
      <c r="J201">
        <f t="shared" si="70"/>
        <v>19.336815275253336</v>
      </c>
      <c r="K201">
        <f t="shared" si="71"/>
        <v>1209.4375</v>
      </c>
      <c r="L201">
        <f t="shared" si="72"/>
        <v>552.79485058266891</v>
      </c>
      <c r="M201">
        <f t="shared" si="73"/>
        <v>56.054776415790954</v>
      </c>
      <c r="N201">
        <f t="shared" si="74"/>
        <v>122.63997861035548</v>
      </c>
      <c r="O201">
        <f t="shared" si="75"/>
        <v>4.9606667855577366E-2</v>
      </c>
      <c r="P201">
        <f t="shared" si="76"/>
        <v>3.6867644250764551</v>
      </c>
      <c r="Q201">
        <f t="shared" si="77"/>
        <v>4.9238817206211677E-2</v>
      </c>
      <c r="R201">
        <f t="shared" si="78"/>
        <v>3.0807083112449007E-2</v>
      </c>
      <c r="S201">
        <f t="shared" si="79"/>
        <v>226.11293698494197</v>
      </c>
      <c r="T201">
        <f t="shared" si="80"/>
        <v>36.162042885266686</v>
      </c>
      <c r="U201">
        <f t="shared" si="81"/>
        <v>36.100324999999998</v>
      </c>
      <c r="V201">
        <f t="shared" si="82"/>
        <v>6.0017891255738824</v>
      </c>
      <c r="W201">
        <f t="shared" si="83"/>
        <v>69.968114956392299</v>
      </c>
      <c r="X201">
        <f t="shared" si="84"/>
        <v>4.0190092553257335</v>
      </c>
      <c r="Y201">
        <f t="shared" si="85"/>
        <v>5.7440582154179589</v>
      </c>
      <c r="Z201">
        <f t="shared" si="86"/>
        <v>1.9827798702481489</v>
      </c>
      <c r="AA201">
        <f t="shared" si="87"/>
        <v>-44.666228661781133</v>
      </c>
      <c r="AB201">
        <f t="shared" si="88"/>
        <v>-158.34034161088675</v>
      </c>
      <c r="AC201">
        <f t="shared" si="89"/>
        <v>-10.098955909724983</v>
      </c>
      <c r="AD201">
        <f t="shared" si="90"/>
        <v>13.007410802549089</v>
      </c>
      <c r="AE201">
        <f t="shared" si="91"/>
        <v>42.155523549287494</v>
      </c>
      <c r="AF201">
        <f t="shared" si="92"/>
        <v>0.98859890044480569</v>
      </c>
      <c r="AG201">
        <f t="shared" si="93"/>
        <v>19.336815275253336</v>
      </c>
      <c r="AH201">
        <v>1277.7038363000411</v>
      </c>
      <c r="AI201">
        <v>1262.4327272727271</v>
      </c>
      <c r="AJ201">
        <v>1.7014063083832069</v>
      </c>
      <c r="AK201">
        <v>66.836007347559729</v>
      </c>
      <c r="AL201">
        <f t="shared" si="94"/>
        <v>1.0128396521945835</v>
      </c>
      <c r="AM201">
        <v>39.23769983196059</v>
      </c>
      <c r="AN201">
        <v>39.640264848484847</v>
      </c>
      <c r="AO201">
        <v>2.8337582442727492E-4</v>
      </c>
      <c r="AP201">
        <v>85.801768597711657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47096.971616475224</v>
      </c>
      <c r="AV201">
        <f t="shared" si="98"/>
        <v>1199.9862499999999</v>
      </c>
      <c r="AW201">
        <f t="shared" si="99"/>
        <v>1025.913388593234</v>
      </c>
      <c r="AX201">
        <f t="shared" si="100"/>
        <v>0.85493761998792417</v>
      </c>
      <c r="AY201">
        <f t="shared" si="101"/>
        <v>0.18842960657669366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1665506863.6875</v>
      </c>
      <c r="BF201">
        <v>1209.4375</v>
      </c>
      <c r="BG201">
        <v>1227.4449999999999</v>
      </c>
      <c r="BH201">
        <v>39.634225000000001</v>
      </c>
      <c r="BI201">
        <v>39.239849999999997</v>
      </c>
      <c r="BJ201">
        <v>1208.9412500000001</v>
      </c>
      <c r="BK201">
        <v>39.424025</v>
      </c>
      <c r="BL201">
        <v>649.99675000000002</v>
      </c>
      <c r="BM201">
        <v>101.30262500000001</v>
      </c>
      <c r="BN201">
        <v>9.9868812500000001E-2</v>
      </c>
      <c r="BO201">
        <v>35.303687500000002</v>
      </c>
      <c r="BP201">
        <v>36.100324999999998</v>
      </c>
      <c r="BQ201">
        <v>999.9</v>
      </c>
      <c r="BR201">
        <v>0</v>
      </c>
      <c r="BS201">
        <v>0</v>
      </c>
      <c r="BT201">
        <v>9009.1412500000006</v>
      </c>
      <c r="BU201">
        <v>0</v>
      </c>
      <c r="BV201">
        <v>1976.0287499999999</v>
      </c>
      <c r="BW201">
        <v>-18.005962499999999</v>
      </c>
      <c r="BX201">
        <v>1259.3499999999999</v>
      </c>
      <c r="BY201">
        <v>1277.5762500000001</v>
      </c>
      <c r="BZ201">
        <v>0.39439425000000011</v>
      </c>
      <c r="CA201">
        <v>1227.4449999999999</v>
      </c>
      <c r="CB201">
        <v>39.239849999999997</v>
      </c>
      <c r="CC201">
        <v>4.0150499999999996</v>
      </c>
      <c r="CD201">
        <v>3.975095</v>
      </c>
      <c r="CE201">
        <v>28.971087499999999</v>
      </c>
      <c r="CF201">
        <v>28.798400000000001</v>
      </c>
      <c r="CG201">
        <v>1199.9862499999999</v>
      </c>
      <c r="CH201">
        <v>0.49999512499999998</v>
      </c>
      <c r="CI201">
        <v>0.5000048749999999</v>
      </c>
      <c r="CJ201">
        <v>0</v>
      </c>
      <c r="CK201">
        <v>794.11699999999996</v>
      </c>
      <c r="CL201">
        <v>4.9990899999999998</v>
      </c>
      <c r="CM201">
        <v>8756.9599999999991</v>
      </c>
      <c r="CN201">
        <v>9557.7199999999993</v>
      </c>
      <c r="CO201">
        <v>46</v>
      </c>
      <c r="CP201">
        <v>49.061999999999998</v>
      </c>
      <c r="CQ201">
        <v>46.913749999999993</v>
      </c>
      <c r="CR201">
        <v>47.601374999999997</v>
      </c>
      <c r="CS201">
        <v>47.5</v>
      </c>
      <c r="CT201">
        <v>597.48874999999998</v>
      </c>
      <c r="CU201">
        <v>597.49750000000006</v>
      </c>
      <c r="CV201">
        <v>0</v>
      </c>
      <c r="CW201">
        <v>1665506870.7</v>
      </c>
      <c r="CX201">
        <v>0</v>
      </c>
      <c r="CY201">
        <v>1665503463</v>
      </c>
      <c r="CZ201" t="s">
        <v>356</v>
      </c>
      <c r="DA201">
        <v>1665503462</v>
      </c>
      <c r="DB201">
        <v>1665503463</v>
      </c>
      <c r="DC201">
        <v>5</v>
      </c>
      <c r="DD201">
        <v>8.5000000000000006E-2</v>
      </c>
      <c r="DE201">
        <v>-1E-3</v>
      </c>
      <c r="DF201">
        <v>-3.5999999999999997E-2</v>
      </c>
      <c r="DG201">
        <v>0.21</v>
      </c>
      <c r="DH201">
        <v>415</v>
      </c>
      <c r="DI201">
        <v>36</v>
      </c>
      <c r="DJ201">
        <v>0.25</v>
      </c>
      <c r="DK201">
        <v>0.11</v>
      </c>
      <c r="DL201">
        <v>-17.95759</v>
      </c>
      <c r="DM201">
        <v>5.9380863039387298E-2</v>
      </c>
      <c r="DN201">
        <v>6.9750260931411359E-2</v>
      </c>
      <c r="DO201">
        <v>1</v>
      </c>
      <c r="DP201">
        <v>0.38986589999999988</v>
      </c>
      <c r="DQ201">
        <v>3.5098198874296542E-2</v>
      </c>
      <c r="DR201">
        <v>6.1796300690251686E-3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2</v>
      </c>
      <c r="DY201">
        <v>2</v>
      </c>
      <c r="DZ201" t="s">
        <v>594</v>
      </c>
      <c r="EA201">
        <v>3.29365</v>
      </c>
      <c r="EB201">
        <v>2.6253600000000001</v>
      </c>
      <c r="EC201">
        <v>0.20982600000000001</v>
      </c>
      <c r="ED201">
        <v>0.21038599999999999</v>
      </c>
      <c r="EE201">
        <v>0.15373300000000001</v>
      </c>
      <c r="EF201">
        <v>0.151143</v>
      </c>
      <c r="EG201">
        <v>23805.599999999999</v>
      </c>
      <c r="EH201">
        <v>24292.3</v>
      </c>
      <c r="EI201">
        <v>28051.7</v>
      </c>
      <c r="EJ201">
        <v>29641.1</v>
      </c>
      <c r="EK201">
        <v>32606.400000000001</v>
      </c>
      <c r="EL201">
        <v>34980.300000000003</v>
      </c>
      <c r="EM201">
        <v>39522.699999999997</v>
      </c>
      <c r="EN201">
        <v>42426</v>
      </c>
      <c r="EO201">
        <v>2.1933500000000001</v>
      </c>
      <c r="EP201">
        <v>2.1404000000000001</v>
      </c>
      <c r="EQ201">
        <v>9.8533899999999994E-2</v>
      </c>
      <c r="ER201">
        <v>0</v>
      </c>
      <c r="ES201">
        <v>34.515099999999997</v>
      </c>
      <c r="ET201">
        <v>999.9</v>
      </c>
      <c r="EU201">
        <v>73.900000000000006</v>
      </c>
      <c r="EV201">
        <v>36.200000000000003</v>
      </c>
      <c r="EW201">
        <v>44.023099999999999</v>
      </c>
      <c r="EX201">
        <v>57.229100000000003</v>
      </c>
      <c r="EY201">
        <v>-2.2556099999999999</v>
      </c>
      <c r="EZ201">
        <v>2</v>
      </c>
      <c r="FA201">
        <v>0.72372499999999995</v>
      </c>
      <c r="FB201">
        <v>1.9955499999999999</v>
      </c>
      <c r="FC201">
        <v>20.255800000000001</v>
      </c>
      <c r="FD201">
        <v>5.2178899999999997</v>
      </c>
      <c r="FE201">
        <v>12.008900000000001</v>
      </c>
      <c r="FF201">
        <v>4.9860499999999996</v>
      </c>
      <c r="FG201">
        <v>3.2846500000000001</v>
      </c>
      <c r="FH201">
        <v>6422</v>
      </c>
      <c r="FI201">
        <v>9999</v>
      </c>
      <c r="FJ201">
        <v>9999</v>
      </c>
      <c r="FK201">
        <v>490.7</v>
      </c>
      <c r="FL201">
        <v>1.8657900000000001</v>
      </c>
      <c r="FM201">
        <v>1.8621700000000001</v>
      </c>
      <c r="FN201">
        <v>1.8642000000000001</v>
      </c>
      <c r="FO201">
        <v>1.8603400000000001</v>
      </c>
      <c r="FP201">
        <v>1.86097</v>
      </c>
      <c r="FQ201">
        <v>1.86006</v>
      </c>
      <c r="FR201">
        <v>1.8618399999999999</v>
      </c>
      <c r="FS201">
        <v>1.8583700000000001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0.5</v>
      </c>
      <c r="GH201">
        <v>0.2102</v>
      </c>
      <c r="GI201">
        <v>-0.38878066965608271</v>
      </c>
      <c r="GJ201">
        <v>8.4540356221501391E-4</v>
      </c>
      <c r="GK201">
        <v>6.8779579211309249E-8</v>
      </c>
      <c r="GL201">
        <v>-1.3381725072044801E-10</v>
      </c>
      <c r="GM201">
        <v>0.21020000000000039</v>
      </c>
      <c r="GN201">
        <v>0</v>
      </c>
      <c r="GO201">
        <v>0</v>
      </c>
      <c r="GP201">
        <v>0</v>
      </c>
      <c r="GQ201">
        <v>1</v>
      </c>
      <c r="GR201">
        <v>2082</v>
      </c>
      <c r="GS201">
        <v>3</v>
      </c>
      <c r="GT201">
        <v>35</v>
      </c>
      <c r="GU201">
        <v>56.7</v>
      </c>
      <c r="GV201">
        <v>56.7</v>
      </c>
      <c r="GW201">
        <v>3.2959000000000001</v>
      </c>
      <c r="GX201">
        <v>2.5488300000000002</v>
      </c>
      <c r="GY201">
        <v>2.04834</v>
      </c>
      <c r="GZ201">
        <v>2.6245099999999999</v>
      </c>
      <c r="HA201">
        <v>2.1972700000000001</v>
      </c>
      <c r="HB201">
        <v>2.34863</v>
      </c>
      <c r="HC201">
        <v>41.196399999999997</v>
      </c>
      <c r="HD201">
        <v>14.0007</v>
      </c>
      <c r="HE201">
        <v>18</v>
      </c>
      <c r="HF201">
        <v>710.95899999999995</v>
      </c>
      <c r="HG201">
        <v>740.37199999999996</v>
      </c>
      <c r="HH201">
        <v>31.000399999999999</v>
      </c>
      <c r="HI201">
        <v>36.319600000000001</v>
      </c>
      <c r="HJ201">
        <v>30.0001</v>
      </c>
      <c r="HK201">
        <v>36.030799999999999</v>
      </c>
      <c r="HL201">
        <v>35.986499999999999</v>
      </c>
      <c r="HM201">
        <v>65.932599999999994</v>
      </c>
      <c r="HN201">
        <v>13.515599999999999</v>
      </c>
      <c r="HO201">
        <v>100</v>
      </c>
      <c r="HP201">
        <v>31</v>
      </c>
      <c r="HQ201">
        <v>1244.83</v>
      </c>
      <c r="HR201">
        <v>39.160699999999999</v>
      </c>
      <c r="HS201">
        <v>98.739099999999993</v>
      </c>
      <c r="HT201">
        <v>98.326300000000003</v>
      </c>
    </row>
    <row r="202" spans="1:228" x14ac:dyDescent="0.2">
      <c r="A202">
        <v>187</v>
      </c>
      <c r="B202">
        <v>1665506870</v>
      </c>
      <c r="C202">
        <v>742.90000009536743</v>
      </c>
      <c r="D202" t="s">
        <v>733</v>
      </c>
      <c r="E202" t="s">
        <v>734</v>
      </c>
      <c r="F202">
        <v>4</v>
      </c>
      <c r="G202">
        <v>1665506868</v>
      </c>
      <c r="H202">
        <f t="shared" si="68"/>
        <v>1.0136144025531281E-3</v>
      </c>
      <c r="I202">
        <f t="shared" si="69"/>
        <v>1.0136144025531282</v>
      </c>
      <c r="J202">
        <f t="shared" si="70"/>
        <v>19.006063771377924</v>
      </c>
      <c r="K202">
        <f t="shared" si="71"/>
        <v>1216.547142857142</v>
      </c>
      <c r="L202">
        <f t="shared" si="72"/>
        <v>569.02619314095023</v>
      </c>
      <c r="M202">
        <f t="shared" si="73"/>
        <v>57.700888943345625</v>
      </c>
      <c r="N202">
        <f t="shared" si="74"/>
        <v>123.36137146318775</v>
      </c>
      <c r="O202">
        <f t="shared" si="75"/>
        <v>4.9513790067601926E-2</v>
      </c>
      <c r="P202">
        <f t="shared" si="76"/>
        <v>3.683421118033765</v>
      </c>
      <c r="Q202">
        <f t="shared" si="77"/>
        <v>4.9146980098803479E-2</v>
      </c>
      <c r="R202">
        <f t="shared" si="78"/>
        <v>3.0749592279904085E-2</v>
      </c>
      <c r="S202">
        <f t="shared" si="79"/>
        <v>226.1157099495698</v>
      </c>
      <c r="T202">
        <f t="shared" si="80"/>
        <v>36.170278295625295</v>
      </c>
      <c r="U202">
        <f t="shared" si="81"/>
        <v>36.119528571428567</v>
      </c>
      <c r="V202">
        <f t="shared" si="82"/>
        <v>6.0081239176002352</v>
      </c>
      <c r="W202">
        <f t="shared" si="83"/>
        <v>69.959059091649493</v>
      </c>
      <c r="X202">
        <f t="shared" si="84"/>
        <v>4.0201892015768141</v>
      </c>
      <c r="Y202">
        <f t="shared" si="85"/>
        <v>5.7464883801684445</v>
      </c>
      <c r="Z202">
        <f t="shared" si="86"/>
        <v>1.9879347160234211</v>
      </c>
      <c r="AA202">
        <f t="shared" si="87"/>
        <v>-44.700395152592954</v>
      </c>
      <c r="AB202">
        <f t="shared" si="88"/>
        <v>-160.49000350103236</v>
      </c>
      <c r="AC202">
        <f t="shared" si="89"/>
        <v>-10.246690031568527</v>
      </c>
      <c r="AD202">
        <f t="shared" si="90"/>
        <v>10.678621264375948</v>
      </c>
      <c r="AE202">
        <f t="shared" si="91"/>
        <v>42.094192599662669</v>
      </c>
      <c r="AF202">
        <f t="shared" si="92"/>
        <v>0.99657412910542087</v>
      </c>
      <c r="AG202">
        <f t="shared" si="93"/>
        <v>19.006063771377924</v>
      </c>
      <c r="AH202">
        <v>1284.5381264489199</v>
      </c>
      <c r="AI202">
        <v>1269.343151515151</v>
      </c>
      <c r="AJ202">
        <v>1.717973497861474</v>
      </c>
      <c r="AK202">
        <v>66.836007347559729</v>
      </c>
      <c r="AL202">
        <f t="shared" si="94"/>
        <v>1.0136144025531282</v>
      </c>
      <c r="AM202">
        <v>39.246314495185501</v>
      </c>
      <c r="AN202">
        <v>39.649107878787873</v>
      </c>
      <c r="AO202">
        <v>2.9641674613563351E-4</v>
      </c>
      <c r="AP202">
        <v>85.801768597711657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47036.438702284599</v>
      </c>
      <c r="AV202">
        <f t="shared" si="98"/>
        <v>1199.998571428571</v>
      </c>
      <c r="AW202">
        <f t="shared" si="99"/>
        <v>1025.9241564505542</v>
      </c>
      <c r="AX202">
        <f t="shared" si="100"/>
        <v>0.85493781482524156</v>
      </c>
      <c r="AY202">
        <f t="shared" si="101"/>
        <v>0.1884299826127161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1665506868</v>
      </c>
      <c r="BF202">
        <v>1216.547142857142</v>
      </c>
      <c r="BG202">
        <v>1234.535714285714</v>
      </c>
      <c r="BH202">
        <v>39.645714285714277</v>
      </c>
      <c r="BI202">
        <v>39.248171428571418</v>
      </c>
      <c r="BJ202">
        <v>1216.047142857142</v>
      </c>
      <c r="BK202">
        <v>39.435514285714277</v>
      </c>
      <c r="BL202">
        <v>650.01128571428569</v>
      </c>
      <c r="BM202">
        <v>101.30285714285711</v>
      </c>
      <c r="BN202">
        <v>0.10001259999999999</v>
      </c>
      <c r="BO202">
        <v>35.311342857142847</v>
      </c>
      <c r="BP202">
        <v>36.119528571428567</v>
      </c>
      <c r="BQ202">
        <v>999.89999999999986</v>
      </c>
      <c r="BR202">
        <v>0</v>
      </c>
      <c r="BS202">
        <v>0</v>
      </c>
      <c r="BT202">
        <v>8997.5885714285723</v>
      </c>
      <c r="BU202">
        <v>0</v>
      </c>
      <c r="BV202">
        <v>1971.57</v>
      </c>
      <c r="BW202">
        <v>-17.990014285714292</v>
      </c>
      <c r="BX202">
        <v>1266.768571428571</v>
      </c>
      <c r="BY202">
        <v>1284.968571428572</v>
      </c>
      <c r="BZ202">
        <v>0.39753871428571441</v>
      </c>
      <c r="CA202">
        <v>1234.535714285714</v>
      </c>
      <c r="CB202">
        <v>39.248171428571418</v>
      </c>
      <c r="CC202">
        <v>4.0162228571428571</v>
      </c>
      <c r="CD202">
        <v>3.9759500000000001</v>
      </c>
      <c r="CE202">
        <v>28.976128571428571</v>
      </c>
      <c r="CF202">
        <v>28.802099999999999</v>
      </c>
      <c r="CG202">
        <v>1199.998571428571</v>
      </c>
      <c r="CH202">
        <v>0.49999057142857151</v>
      </c>
      <c r="CI202">
        <v>0.50000942857142849</v>
      </c>
      <c r="CJ202">
        <v>0</v>
      </c>
      <c r="CK202">
        <v>793.6048571428571</v>
      </c>
      <c r="CL202">
        <v>4.9990899999999998</v>
      </c>
      <c r="CM202">
        <v>8755.4828571428552</v>
      </c>
      <c r="CN202">
        <v>9557.805714285716</v>
      </c>
      <c r="CO202">
        <v>46</v>
      </c>
      <c r="CP202">
        <v>49.061999999999998</v>
      </c>
      <c r="CQ202">
        <v>46.936999999999998</v>
      </c>
      <c r="CR202">
        <v>47.625</v>
      </c>
      <c r="CS202">
        <v>47.491</v>
      </c>
      <c r="CT202">
        <v>597.48714285714289</v>
      </c>
      <c r="CU202">
        <v>597.51142857142861</v>
      </c>
      <c r="CV202">
        <v>0</v>
      </c>
      <c r="CW202">
        <v>1665506874.9000001</v>
      </c>
      <c r="CX202">
        <v>0</v>
      </c>
      <c r="CY202">
        <v>1665503463</v>
      </c>
      <c r="CZ202" t="s">
        <v>356</v>
      </c>
      <c r="DA202">
        <v>1665503462</v>
      </c>
      <c r="DB202">
        <v>1665503463</v>
      </c>
      <c r="DC202">
        <v>5</v>
      </c>
      <c r="DD202">
        <v>8.5000000000000006E-2</v>
      </c>
      <c r="DE202">
        <v>-1E-3</v>
      </c>
      <c r="DF202">
        <v>-3.5999999999999997E-2</v>
      </c>
      <c r="DG202">
        <v>0.21</v>
      </c>
      <c r="DH202">
        <v>415</v>
      </c>
      <c r="DI202">
        <v>36</v>
      </c>
      <c r="DJ202">
        <v>0.25</v>
      </c>
      <c r="DK202">
        <v>0.11</v>
      </c>
      <c r="DL202">
        <v>-17.964735000000001</v>
      </c>
      <c r="DM202">
        <v>-6.4705440900542912E-3</v>
      </c>
      <c r="DN202">
        <v>7.0534309204811532E-2</v>
      </c>
      <c r="DO202">
        <v>1</v>
      </c>
      <c r="DP202">
        <v>0.39178372500000003</v>
      </c>
      <c r="DQ202">
        <v>4.8293842401500031E-2</v>
      </c>
      <c r="DR202">
        <v>5.3597840161124961E-3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2</v>
      </c>
      <c r="DY202">
        <v>2</v>
      </c>
      <c r="DZ202" t="s">
        <v>594</v>
      </c>
      <c r="EA202">
        <v>3.29373</v>
      </c>
      <c r="EB202">
        <v>2.62513</v>
      </c>
      <c r="EC202">
        <v>0.210537</v>
      </c>
      <c r="ED202">
        <v>0.21110699999999999</v>
      </c>
      <c r="EE202">
        <v>0.153756</v>
      </c>
      <c r="EF202">
        <v>0.15115700000000001</v>
      </c>
      <c r="EG202">
        <v>23784.1</v>
      </c>
      <c r="EH202">
        <v>24270.3</v>
      </c>
      <c r="EI202">
        <v>28051.8</v>
      </c>
      <c r="EJ202">
        <v>29641.4</v>
      </c>
      <c r="EK202">
        <v>32605.200000000001</v>
      </c>
      <c r="EL202">
        <v>34980.400000000001</v>
      </c>
      <c r="EM202">
        <v>39522.400000000001</v>
      </c>
      <c r="EN202">
        <v>42426.7</v>
      </c>
      <c r="EO202">
        <v>2.1932499999999999</v>
      </c>
      <c r="EP202">
        <v>2.1403500000000002</v>
      </c>
      <c r="EQ202">
        <v>9.9614300000000003E-2</v>
      </c>
      <c r="ER202">
        <v>0</v>
      </c>
      <c r="ES202">
        <v>34.521000000000001</v>
      </c>
      <c r="ET202">
        <v>999.9</v>
      </c>
      <c r="EU202">
        <v>73.900000000000006</v>
      </c>
      <c r="EV202">
        <v>36.200000000000003</v>
      </c>
      <c r="EW202">
        <v>44.021999999999998</v>
      </c>
      <c r="EX202">
        <v>57.739100000000001</v>
      </c>
      <c r="EY202">
        <v>-2.3958400000000002</v>
      </c>
      <c r="EZ202">
        <v>2</v>
      </c>
      <c r="FA202">
        <v>0.72362000000000004</v>
      </c>
      <c r="FB202">
        <v>1.9966600000000001</v>
      </c>
      <c r="FC202">
        <v>20.255700000000001</v>
      </c>
      <c r="FD202">
        <v>5.2168400000000004</v>
      </c>
      <c r="FE202">
        <v>12.008800000000001</v>
      </c>
      <c r="FF202">
        <v>4.9855499999999999</v>
      </c>
      <c r="FG202">
        <v>3.2845499999999999</v>
      </c>
      <c r="FH202">
        <v>6422</v>
      </c>
      <c r="FI202">
        <v>9999</v>
      </c>
      <c r="FJ202">
        <v>9999</v>
      </c>
      <c r="FK202">
        <v>490.7</v>
      </c>
      <c r="FL202">
        <v>1.8657900000000001</v>
      </c>
      <c r="FM202">
        <v>1.8621700000000001</v>
      </c>
      <c r="FN202">
        <v>1.8642000000000001</v>
      </c>
      <c r="FO202">
        <v>1.8603099999999999</v>
      </c>
      <c r="FP202">
        <v>1.8609599999999999</v>
      </c>
      <c r="FQ202">
        <v>1.86005</v>
      </c>
      <c r="FR202">
        <v>1.8617999999999999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0.5</v>
      </c>
      <c r="GH202">
        <v>0.2102</v>
      </c>
      <c r="GI202">
        <v>-0.38878066965608271</v>
      </c>
      <c r="GJ202">
        <v>8.4540356221501391E-4</v>
      </c>
      <c r="GK202">
        <v>6.8779579211309249E-8</v>
      </c>
      <c r="GL202">
        <v>-1.3381725072044801E-10</v>
      </c>
      <c r="GM202">
        <v>0.21020000000000039</v>
      </c>
      <c r="GN202">
        <v>0</v>
      </c>
      <c r="GO202">
        <v>0</v>
      </c>
      <c r="GP202">
        <v>0</v>
      </c>
      <c r="GQ202">
        <v>1</v>
      </c>
      <c r="GR202">
        <v>2082</v>
      </c>
      <c r="GS202">
        <v>3</v>
      </c>
      <c r="GT202">
        <v>35</v>
      </c>
      <c r="GU202">
        <v>56.8</v>
      </c>
      <c r="GV202">
        <v>56.8</v>
      </c>
      <c r="GW202">
        <v>3.3105500000000001</v>
      </c>
      <c r="GX202">
        <v>2.5585900000000001</v>
      </c>
      <c r="GY202">
        <v>2.04834</v>
      </c>
      <c r="GZ202">
        <v>2.6257299999999999</v>
      </c>
      <c r="HA202">
        <v>2.1972700000000001</v>
      </c>
      <c r="HB202">
        <v>2.3303199999999999</v>
      </c>
      <c r="HC202">
        <v>41.196399999999997</v>
      </c>
      <c r="HD202">
        <v>13.991899999999999</v>
      </c>
      <c r="HE202">
        <v>18</v>
      </c>
      <c r="HF202">
        <v>710.90599999999995</v>
      </c>
      <c r="HG202">
        <v>740.35500000000002</v>
      </c>
      <c r="HH202">
        <v>31.000299999999999</v>
      </c>
      <c r="HI202">
        <v>36.3217</v>
      </c>
      <c r="HJ202">
        <v>30</v>
      </c>
      <c r="HK202">
        <v>36.033900000000003</v>
      </c>
      <c r="HL202">
        <v>35.9893</v>
      </c>
      <c r="HM202">
        <v>66.210999999999999</v>
      </c>
      <c r="HN202">
        <v>13.515599999999999</v>
      </c>
      <c r="HO202">
        <v>100</v>
      </c>
      <c r="HP202">
        <v>31</v>
      </c>
      <c r="HQ202">
        <v>1251.51</v>
      </c>
      <c r="HR202">
        <v>39.158499999999997</v>
      </c>
      <c r="HS202">
        <v>98.738699999999994</v>
      </c>
      <c r="HT202">
        <v>98.327799999999996</v>
      </c>
    </row>
    <row r="203" spans="1:228" x14ac:dyDescent="0.2">
      <c r="A203">
        <v>188</v>
      </c>
      <c r="B203">
        <v>1665506874</v>
      </c>
      <c r="C203">
        <v>746.90000009536743</v>
      </c>
      <c r="D203" t="s">
        <v>735</v>
      </c>
      <c r="E203" t="s">
        <v>736</v>
      </c>
      <c r="F203">
        <v>4</v>
      </c>
      <c r="G203">
        <v>1665506871.6875</v>
      </c>
      <c r="H203">
        <f t="shared" si="68"/>
        <v>1.0014760030967154E-3</v>
      </c>
      <c r="I203">
        <f t="shared" si="69"/>
        <v>1.0014760030967154</v>
      </c>
      <c r="J203">
        <f t="shared" si="70"/>
        <v>19.005481211881332</v>
      </c>
      <c r="K203">
        <f t="shared" si="71"/>
        <v>1222.6600000000001</v>
      </c>
      <c r="L203">
        <f t="shared" si="72"/>
        <v>566.29867118499305</v>
      </c>
      <c r="M203">
        <f t="shared" si="73"/>
        <v>57.425375835168637</v>
      </c>
      <c r="N203">
        <f t="shared" si="74"/>
        <v>123.98353305634227</v>
      </c>
      <c r="O203">
        <f t="shared" si="75"/>
        <v>4.8819256487798772E-2</v>
      </c>
      <c r="P203">
        <f t="shared" si="76"/>
        <v>3.6766863210157199</v>
      </c>
      <c r="Q203">
        <f t="shared" si="77"/>
        <v>4.8461976790504013E-2</v>
      </c>
      <c r="R203">
        <f t="shared" si="78"/>
        <v>3.0320617513638154E-2</v>
      </c>
      <c r="S203">
        <f t="shared" si="79"/>
        <v>226.11502119781039</v>
      </c>
      <c r="T203">
        <f t="shared" si="80"/>
        <v>36.180709397252642</v>
      </c>
      <c r="U203">
        <f t="shared" si="81"/>
        <v>36.132912500000003</v>
      </c>
      <c r="V203">
        <f t="shared" si="82"/>
        <v>6.0125423843283547</v>
      </c>
      <c r="W203">
        <f t="shared" si="83"/>
        <v>69.942489952953153</v>
      </c>
      <c r="X203">
        <f t="shared" si="84"/>
        <v>4.0206628919302183</v>
      </c>
      <c r="Y203">
        <f t="shared" si="85"/>
        <v>5.7485269606997393</v>
      </c>
      <c r="Z203">
        <f t="shared" si="86"/>
        <v>1.9918794923981364</v>
      </c>
      <c r="AA203">
        <f t="shared" si="87"/>
        <v>-44.165091736565152</v>
      </c>
      <c r="AB203">
        <f t="shared" si="88"/>
        <v>-161.57700567189991</v>
      </c>
      <c r="AC203">
        <f t="shared" si="89"/>
        <v>-10.335982449085398</v>
      </c>
      <c r="AD203">
        <f t="shared" si="90"/>
        <v>10.036941340259915</v>
      </c>
      <c r="AE203">
        <f t="shared" si="91"/>
        <v>42.544289183023707</v>
      </c>
      <c r="AF203">
        <f t="shared" si="92"/>
        <v>0.99707365693850325</v>
      </c>
      <c r="AG203">
        <f t="shared" si="93"/>
        <v>19.005481211881332</v>
      </c>
      <c r="AH203">
        <v>1291.6943476862141</v>
      </c>
      <c r="AI203">
        <v>1276.323393939394</v>
      </c>
      <c r="AJ203">
        <v>1.761270249500404</v>
      </c>
      <c r="AK203">
        <v>66.836007347559729</v>
      </c>
      <c r="AL203">
        <f t="shared" si="94"/>
        <v>1.0014760030967154</v>
      </c>
      <c r="AM203">
        <v>39.251427309707509</v>
      </c>
      <c r="AN203">
        <v>39.650868484848473</v>
      </c>
      <c r="AO203">
        <v>1.236799531990692E-5</v>
      </c>
      <c r="AP203">
        <v>85.801768597711657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46915.914044696707</v>
      </c>
      <c r="AV203">
        <f t="shared" si="98"/>
        <v>1199.9949999999999</v>
      </c>
      <c r="AW203">
        <f t="shared" si="99"/>
        <v>1025.9210949211451</v>
      </c>
      <c r="AX203">
        <f t="shared" si="100"/>
        <v>0.85493780800848773</v>
      </c>
      <c r="AY203">
        <f t="shared" si="101"/>
        <v>0.18842996945638141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1665506871.6875</v>
      </c>
      <c r="BF203">
        <v>1222.6600000000001</v>
      </c>
      <c r="BG203">
        <v>1240.8387499999999</v>
      </c>
      <c r="BH203">
        <v>39.649650000000001</v>
      </c>
      <c r="BI203">
        <v>39.251899999999999</v>
      </c>
      <c r="BJ203">
        <v>1222.155</v>
      </c>
      <c r="BK203">
        <v>39.439450000000001</v>
      </c>
      <c r="BL203">
        <v>649.99575000000004</v>
      </c>
      <c r="BM203">
        <v>101.304625</v>
      </c>
      <c r="BN203">
        <v>0.1001261625</v>
      </c>
      <c r="BO203">
        <v>35.317762500000001</v>
      </c>
      <c r="BP203">
        <v>36.132912500000003</v>
      </c>
      <c r="BQ203">
        <v>999.9</v>
      </c>
      <c r="BR203">
        <v>0</v>
      </c>
      <c r="BS203">
        <v>0</v>
      </c>
      <c r="BT203">
        <v>8974.21875</v>
      </c>
      <c r="BU203">
        <v>0</v>
      </c>
      <c r="BV203">
        <v>1968.9712500000001</v>
      </c>
      <c r="BW203">
        <v>-18.179762499999999</v>
      </c>
      <c r="BX203">
        <v>1273.1375</v>
      </c>
      <c r="BY203">
        <v>1291.5325</v>
      </c>
      <c r="BZ203">
        <v>0.39774549999999997</v>
      </c>
      <c r="CA203">
        <v>1240.8387499999999</v>
      </c>
      <c r="CB203">
        <v>39.251899999999999</v>
      </c>
      <c r="CC203">
        <v>4.01669375</v>
      </c>
      <c r="CD203">
        <v>3.97639875</v>
      </c>
      <c r="CE203">
        <v>28.9781625</v>
      </c>
      <c r="CF203">
        <v>28.804075000000001</v>
      </c>
      <c r="CG203">
        <v>1199.9949999999999</v>
      </c>
      <c r="CH203">
        <v>0.49998937500000001</v>
      </c>
      <c r="CI203">
        <v>0.50001062500000004</v>
      </c>
      <c r="CJ203">
        <v>0</v>
      </c>
      <c r="CK203">
        <v>793.73675000000003</v>
      </c>
      <c r="CL203">
        <v>4.9990899999999998</v>
      </c>
      <c r="CM203">
        <v>8753.7412500000009</v>
      </c>
      <c r="CN203">
        <v>9557.7674999999999</v>
      </c>
      <c r="CO203">
        <v>46</v>
      </c>
      <c r="CP203">
        <v>49.061999999999998</v>
      </c>
      <c r="CQ203">
        <v>46.936999999999998</v>
      </c>
      <c r="CR203">
        <v>47.625</v>
      </c>
      <c r="CS203">
        <v>47.492125000000001</v>
      </c>
      <c r="CT203">
        <v>597.48625000000004</v>
      </c>
      <c r="CU203">
        <v>597.51</v>
      </c>
      <c r="CV203">
        <v>0</v>
      </c>
      <c r="CW203">
        <v>1665506879.0999999</v>
      </c>
      <c r="CX203">
        <v>0</v>
      </c>
      <c r="CY203">
        <v>1665503463</v>
      </c>
      <c r="CZ203" t="s">
        <v>356</v>
      </c>
      <c r="DA203">
        <v>1665503462</v>
      </c>
      <c r="DB203">
        <v>1665503463</v>
      </c>
      <c r="DC203">
        <v>5</v>
      </c>
      <c r="DD203">
        <v>8.5000000000000006E-2</v>
      </c>
      <c r="DE203">
        <v>-1E-3</v>
      </c>
      <c r="DF203">
        <v>-3.5999999999999997E-2</v>
      </c>
      <c r="DG203">
        <v>0.21</v>
      </c>
      <c r="DH203">
        <v>415</v>
      </c>
      <c r="DI203">
        <v>36</v>
      </c>
      <c r="DJ203">
        <v>0.25</v>
      </c>
      <c r="DK203">
        <v>0.11</v>
      </c>
      <c r="DL203">
        <v>-17.994557499999999</v>
      </c>
      <c r="DM203">
        <v>-0.88254146341462447</v>
      </c>
      <c r="DN203">
        <v>0.1124186614568503</v>
      </c>
      <c r="DO203">
        <v>0</v>
      </c>
      <c r="DP203">
        <v>0.39488990000000002</v>
      </c>
      <c r="DQ203">
        <v>2.1810348968103618E-2</v>
      </c>
      <c r="DR203">
        <v>2.479895036085198E-3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3.2935599999999998</v>
      </c>
      <c r="EB203">
        <v>2.6253299999999999</v>
      </c>
      <c r="EC203">
        <v>0.211252</v>
      </c>
      <c r="ED203">
        <v>0.211813</v>
      </c>
      <c r="EE203">
        <v>0.15376999999999999</v>
      </c>
      <c r="EF203">
        <v>0.15113699999999999</v>
      </c>
      <c r="EG203">
        <v>23763.200000000001</v>
      </c>
      <c r="EH203">
        <v>24248.7</v>
      </c>
      <c r="EI203">
        <v>28052.7</v>
      </c>
      <c r="EJ203">
        <v>29641.8</v>
      </c>
      <c r="EK203">
        <v>32606.1</v>
      </c>
      <c r="EL203">
        <v>34981.4</v>
      </c>
      <c r="EM203">
        <v>39524</v>
      </c>
      <c r="EN203">
        <v>42426.9</v>
      </c>
      <c r="EO203">
        <v>2.1933799999999999</v>
      </c>
      <c r="EP203">
        <v>2.1402999999999999</v>
      </c>
      <c r="EQ203">
        <v>9.9912299999999996E-2</v>
      </c>
      <c r="ER203">
        <v>0</v>
      </c>
      <c r="ES203">
        <v>34.528100000000002</v>
      </c>
      <c r="ET203">
        <v>999.9</v>
      </c>
      <c r="EU203">
        <v>73.900000000000006</v>
      </c>
      <c r="EV203">
        <v>36.200000000000003</v>
      </c>
      <c r="EW203">
        <v>44.019599999999997</v>
      </c>
      <c r="EX203">
        <v>57.199100000000001</v>
      </c>
      <c r="EY203">
        <v>-2.2315700000000001</v>
      </c>
      <c r="EZ203">
        <v>2</v>
      </c>
      <c r="FA203">
        <v>0.72389199999999998</v>
      </c>
      <c r="FB203">
        <v>1.9977</v>
      </c>
      <c r="FC203">
        <v>20.255700000000001</v>
      </c>
      <c r="FD203">
        <v>5.2165400000000002</v>
      </c>
      <c r="FE203">
        <v>12.008900000000001</v>
      </c>
      <c r="FF203">
        <v>4.9854500000000002</v>
      </c>
      <c r="FG203">
        <v>3.2845</v>
      </c>
      <c r="FH203">
        <v>6422.4</v>
      </c>
      <c r="FI203">
        <v>9999</v>
      </c>
      <c r="FJ203">
        <v>9999</v>
      </c>
      <c r="FK203">
        <v>490.7</v>
      </c>
      <c r="FL203">
        <v>1.86578</v>
      </c>
      <c r="FM203">
        <v>1.8621700000000001</v>
      </c>
      <c r="FN203">
        <v>1.86422</v>
      </c>
      <c r="FO203">
        <v>1.86032</v>
      </c>
      <c r="FP203">
        <v>1.8609599999999999</v>
      </c>
      <c r="FQ203">
        <v>1.86006</v>
      </c>
      <c r="FR203">
        <v>1.86181</v>
      </c>
      <c r="FS203">
        <v>1.8583700000000001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0.5</v>
      </c>
      <c r="GH203">
        <v>0.2102</v>
      </c>
      <c r="GI203">
        <v>-0.38878066965608271</v>
      </c>
      <c r="GJ203">
        <v>8.4540356221501391E-4</v>
      </c>
      <c r="GK203">
        <v>6.8779579211309249E-8</v>
      </c>
      <c r="GL203">
        <v>-1.3381725072044801E-10</v>
      </c>
      <c r="GM203">
        <v>0.21020000000000039</v>
      </c>
      <c r="GN203">
        <v>0</v>
      </c>
      <c r="GO203">
        <v>0</v>
      </c>
      <c r="GP203">
        <v>0</v>
      </c>
      <c r="GQ203">
        <v>1</v>
      </c>
      <c r="GR203">
        <v>2082</v>
      </c>
      <c r="GS203">
        <v>3</v>
      </c>
      <c r="GT203">
        <v>35</v>
      </c>
      <c r="GU203">
        <v>56.9</v>
      </c>
      <c r="GV203">
        <v>56.9</v>
      </c>
      <c r="GW203">
        <v>3.3252000000000002</v>
      </c>
      <c r="GX203">
        <v>2.5634800000000002</v>
      </c>
      <c r="GY203">
        <v>2.04834</v>
      </c>
      <c r="GZ203">
        <v>2.6257299999999999</v>
      </c>
      <c r="HA203">
        <v>2.1972700000000001</v>
      </c>
      <c r="HB203">
        <v>2.2851599999999999</v>
      </c>
      <c r="HC203">
        <v>41.196399999999997</v>
      </c>
      <c r="HD203">
        <v>13.991899999999999</v>
      </c>
      <c r="HE203">
        <v>18</v>
      </c>
      <c r="HF203">
        <v>711.03</v>
      </c>
      <c r="HG203">
        <v>740.33500000000004</v>
      </c>
      <c r="HH203">
        <v>31.000399999999999</v>
      </c>
      <c r="HI203">
        <v>36.322899999999997</v>
      </c>
      <c r="HJ203">
        <v>30.0002</v>
      </c>
      <c r="HK203">
        <v>36.035499999999999</v>
      </c>
      <c r="HL203">
        <v>35.991700000000002</v>
      </c>
      <c r="HM203">
        <v>66.495800000000003</v>
      </c>
      <c r="HN203">
        <v>13.793100000000001</v>
      </c>
      <c r="HO203">
        <v>100</v>
      </c>
      <c r="HP203">
        <v>31</v>
      </c>
      <c r="HQ203">
        <v>1258.19</v>
      </c>
      <c r="HR203">
        <v>39.14</v>
      </c>
      <c r="HS203">
        <v>98.742400000000004</v>
      </c>
      <c r="HT203">
        <v>98.328500000000005</v>
      </c>
    </row>
    <row r="204" spans="1:228" x14ac:dyDescent="0.2">
      <c r="A204">
        <v>189</v>
      </c>
      <c r="B204">
        <v>1665506878</v>
      </c>
      <c r="C204">
        <v>750.90000009536743</v>
      </c>
      <c r="D204" t="s">
        <v>737</v>
      </c>
      <c r="E204" t="s">
        <v>738</v>
      </c>
      <c r="F204">
        <v>4</v>
      </c>
      <c r="G204">
        <v>1665506876</v>
      </c>
      <c r="H204">
        <f t="shared" si="68"/>
        <v>1.1327255134424294E-3</v>
      </c>
      <c r="I204">
        <f t="shared" si="69"/>
        <v>1.1327255134424294</v>
      </c>
      <c r="J204">
        <f t="shared" si="70"/>
        <v>19.053778387327373</v>
      </c>
      <c r="K204">
        <f t="shared" si="71"/>
        <v>1229.8442857142859</v>
      </c>
      <c r="L204">
        <f t="shared" si="72"/>
        <v>642.78174674706679</v>
      </c>
      <c r="M204">
        <f t="shared" si="73"/>
        <v>65.180828674017349</v>
      </c>
      <c r="N204">
        <f t="shared" si="74"/>
        <v>124.71149046863924</v>
      </c>
      <c r="O204">
        <f t="shared" si="75"/>
        <v>5.5210583395258452E-2</v>
      </c>
      <c r="P204">
        <f t="shared" si="76"/>
        <v>3.6875512777756105</v>
      </c>
      <c r="Q204">
        <f t="shared" si="77"/>
        <v>5.4755436243226541E-2</v>
      </c>
      <c r="R204">
        <f t="shared" si="78"/>
        <v>3.4262727893975296E-2</v>
      </c>
      <c r="S204">
        <f t="shared" si="79"/>
        <v>226.115211521437</v>
      </c>
      <c r="T204">
        <f t="shared" si="80"/>
        <v>36.160719620603707</v>
      </c>
      <c r="U204">
        <f t="shared" si="81"/>
        <v>36.140685714285723</v>
      </c>
      <c r="V204">
        <f t="shared" si="82"/>
        <v>6.0151098686173023</v>
      </c>
      <c r="W204">
        <f t="shared" si="83"/>
        <v>69.913521821448427</v>
      </c>
      <c r="X204">
        <f t="shared" si="84"/>
        <v>4.0211698609868902</v>
      </c>
      <c r="Y204">
        <f t="shared" si="85"/>
        <v>5.7516339560986829</v>
      </c>
      <c r="Z204">
        <f t="shared" si="86"/>
        <v>1.9939400076304121</v>
      </c>
      <c r="AA204">
        <f t="shared" si="87"/>
        <v>-49.95319514281114</v>
      </c>
      <c r="AB204">
        <f t="shared" si="88"/>
        <v>-161.65545449464446</v>
      </c>
      <c r="AC204">
        <f t="shared" si="89"/>
        <v>-10.311411465288948</v>
      </c>
      <c r="AD204">
        <f t="shared" si="90"/>
        <v>4.1951504186924353</v>
      </c>
      <c r="AE204">
        <f t="shared" si="91"/>
        <v>42.350076205711304</v>
      </c>
      <c r="AF204">
        <f t="shared" si="92"/>
        <v>1.1499405324755521</v>
      </c>
      <c r="AG204">
        <f t="shared" si="93"/>
        <v>19.053778387327373</v>
      </c>
      <c r="AH204">
        <v>1298.505398182969</v>
      </c>
      <c r="AI204">
        <v>1283.2275757575751</v>
      </c>
      <c r="AJ204">
        <v>1.7334950073065001</v>
      </c>
      <c r="AK204">
        <v>66.836007347559729</v>
      </c>
      <c r="AL204">
        <f t="shared" si="94"/>
        <v>1.1327255134424294</v>
      </c>
      <c r="AM204">
        <v>39.227712165300353</v>
      </c>
      <c r="AN204">
        <v>39.65010606060607</v>
      </c>
      <c r="AO204">
        <v>5.6493630334710186E-3</v>
      </c>
      <c r="AP204">
        <v>85.801768597711657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47107.312912745765</v>
      </c>
      <c r="AV204">
        <f t="shared" si="98"/>
        <v>1199.992857142857</v>
      </c>
      <c r="AW204">
        <f t="shared" si="99"/>
        <v>1025.9195707364959</v>
      </c>
      <c r="AX204">
        <f t="shared" si="100"/>
        <v>0.85493806453079735</v>
      </c>
      <c r="AY204">
        <f t="shared" si="101"/>
        <v>0.18843046454443885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1665506876</v>
      </c>
      <c r="BF204">
        <v>1229.8442857142859</v>
      </c>
      <c r="BG204">
        <v>1248.022857142857</v>
      </c>
      <c r="BH204">
        <v>39.654828571428567</v>
      </c>
      <c r="BI204">
        <v>39.19611428571428</v>
      </c>
      <c r="BJ204">
        <v>1229.3385714285721</v>
      </c>
      <c r="BK204">
        <v>39.444628571428566</v>
      </c>
      <c r="BL204">
        <v>650.0162857142858</v>
      </c>
      <c r="BM204">
        <v>101.3044285714286</v>
      </c>
      <c r="BN204">
        <v>9.9864571428571428E-2</v>
      </c>
      <c r="BO204">
        <v>35.327542857142859</v>
      </c>
      <c r="BP204">
        <v>36.140685714285723</v>
      </c>
      <c r="BQ204">
        <v>999.89999999999986</v>
      </c>
      <c r="BR204">
        <v>0</v>
      </c>
      <c r="BS204">
        <v>0</v>
      </c>
      <c r="BT204">
        <v>9011.6957142857154</v>
      </c>
      <c r="BU204">
        <v>0</v>
      </c>
      <c r="BV204">
        <v>1969.9114285714279</v>
      </c>
      <c r="BW204">
        <v>-18.179099999999998</v>
      </c>
      <c r="BX204">
        <v>1280.6271428571431</v>
      </c>
      <c r="BY204">
        <v>1298.937142857143</v>
      </c>
      <c r="BZ204">
        <v>0.45872271428571432</v>
      </c>
      <c r="CA204">
        <v>1248.022857142857</v>
      </c>
      <c r="CB204">
        <v>39.19611428571428</v>
      </c>
      <c r="CC204">
        <v>4.0172100000000004</v>
      </c>
      <c r="CD204">
        <v>3.9707400000000002</v>
      </c>
      <c r="CE204">
        <v>28.98038571428572</v>
      </c>
      <c r="CF204">
        <v>28.77947142857143</v>
      </c>
      <c r="CG204">
        <v>1199.992857142857</v>
      </c>
      <c r="CH204">
        <v>0.49998199999999998</v>
      </c>
      <c r="CI204">
        <v>0.50001799999999996</v>
      </c>
      <c r="CJ204">
        <v>0</v>
      </c>
      <c r="CK204">
        <v>793.45657142857146</v>
      </c>
      <c r="CL204">
        <v>4.9990899999999998</v>
      </c>
      <c r="CM204">
        <v>8751.81</v>
      </c>
      <c r="CN204">
        <v>9557.7400000000016</v>
      </c>
      <c r="CO204">
        <v>46</v>
      </c>
      <c r="CP204">
        <v>49.061999999999998</v>
      </c>
      <c r="CQ204">
        <v>46.936999999999998</v>
      </c>
      <c r="CR204">
        <v>47.625</v>
      </c>
      <c r="CS204">
        <v>47.5</v>
      </c>
      <c r="CT204">
        <v>597.47428571428577</v>
      </c>
      <c r="CU204">
        <v>597.51857142857148</v>
      </c>
      <c r="CV204">
        <v>0</v>
      </c>
      <c r="CW204">
        <v>1665506882.7</v>
      </c>
      <c r="CX204">
        <v>0</v>
      </c>
      <c r="CY204">
        <v>1665503463</v>
      </c>
      <c r="CZ204" t="s">
        <v>356</v>
      </c>
      <c r="DA204">
        <v>1665503462</v>
      </c>
      <c r="DB204">
        <v>1665503463</v>
      </c>
      <c r="DC204">
        <v>5</v>
      </c>
      <c r="DD204">
        <v>8.5000000000000006E-2</v>
      </c>
      <c r="DE204">
        <v>-1E-3</v>
      </c>
      <c r="DF204">
        <v>-3.5999999999999997E-2</v>
      </c>
      <c r="DG204">
        <v>0.21</v>
      </c>
      <c r="DH204">
        <v>415</v>
      </c>
      <c r="DI204">
        <v>36</v>
      </c>
      <c r="DJ204">
        <v>0.25</v>
      </c>
      <c r="DK204">
        <v>0.11</v>
      </c>
      <c r="DL204">
        <v>-18.043892499999998</v>
      </c>
      <c r="DM204">
        <v>-1.1166968105065509</v>
      </c>
      <c r="DN204">
        <v>0.12033123947566519</v>
      </c>
      <c r="DO204">
        <v>0</v>
      </c>
      <c r="DP204">
        <v>0.40487810000000002</v>
      </c>
      <c r="DQ204">
        <v>0.15418219136960579</v>
      </c>
      <c r="DR204">
        <v>2.2147564040769809E-2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363</v>
      </c>
      <c r="EA204">
        <v>3.2937699999999999</v>
      </c>
      <c r="EB204">
        <v>2.6251699999999998</v>
      </c>
      <c r="EC204">
        <v>0.21196200000000001</v>
      </c>
      <c r="ED204">
        <v>0.21252199999999999</v>
      </c>
      <c r="EE204">
        <v>0.153755</v>
      </c>
      <c r="EF204">
        <v>0.150923</v>
      </c>
      <c r="EG204">
        <v>23741.9</v>
      </c>
      <c r="EH204">
        <v>24226.9</v>
      </c>
      <c r="EI204">
        <v>28052.9</v>
      </c>
      <c r="EJ204">
        <v>29642</v>
      </c>
      <c r="EK204">
        <v>32606.6</v>
      </c>
      <c r="EL204">
        <v>34990.9</v>
      </c>
      <c r="EM204">
        <v>39523.800000000003</v>
      </c>
      <c r="EN204">
        <v>42427.6</v>
      </c>
      <c r="EO204">
        <v>2.19333</v>
      </c>
      <c r="EP204">
        <v>2.14018</v>
      </c>
      <c r="EQ204">
        <v>9.9368399999999996E-2</v>
      </c>
      <c r="ER204">
        <v>0</v>
      </c>
      <c r="ES204">
        <v>34.5351</v>
      </c>
      <c r="ET204">
        <v>999.9</v>
      </c>
      <c r="EU204">
        <v>73.900000000000006</v>
      </c>
      <c r="EV204">
        <v>36.200000000000003</v>
      </c>
      <c r="EW204">
        <v>44.022799999999997</v>
      </c>
      <c r="EX204">
        <v>56.899099999999997</v>
      </c>
      <c r="EY204">
        <v>-2.3597800000000002</v>
      </c>
      <c r="EZ204">
        <v>2</v>
      </c>
      <c r="FA204">
        <v>0.72383600000000003</v>
      </c>
      <c r="FB204">
        <v>2.0008599999999999</v>
      </c>
      <c r="FC204">
        <v>20.255800000000001</v>
      </c>
      <c r="FD204">
        <v>5.2168400000000004</v>
      </c>
      <c r="FE204">
        <v>12.009399999999999</v>
      </c>
      <c r="FF204">
        <v>4.9858500000000001</v>
      </c>
      <c r="FG204">
        <v>3.2845</v>
      </c>
      <c r="FH204">
        <v>6422.4</v>
      </c>
      <c r="FI204">
        <v>9999</v>
      </c>
      <c r="FJ204">
        <v>9999</v>
      </c>
      <c r="FK204">
        <v>490.7</v>
      </c>
      <c r="FL204">
        <v>1.8657699999999999</v>
      </c>
      <c r="FM204">
        <v>1.8621700000000001</v>
      </c>
      <c r="FN204">
        <v>1.86419</v>
      </c>
      <c r="FO204">
        <v>1.86033</v>
      </c>
      <c r="FP204">
        <v>1.8609899999999999</v>
      </c>
      <c r="FQ204">
        <v>1.86005</v>
      </c>
      <c r="FR204">
        <v>1.86182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0.51</v>
      </c>
      <c r="GH204">
        <v>0.2102</v>
      </c>
      <c r="GI204">
        <v>-0.38878066965608271</v>
      </c>
      <c r="GJ204">
        <v>8.4540356221501391E-4</v>
      </c>
      <c r="GK204">
        <v>6.8779579211309249E-8</v>
      </c>
      <c r="GL204">
        <v>-1.3381725072044801E-10</v>
      </c>
      <c r="GM204">
        <v>0.21020000000000039</v>
      </c>
      <c r="GN204">
        <v>0</v>
      </c>
      <c r="GO204">
        <v>0</v>
      </c>
      <c r="GP204">
        <v>0</v>
      </c>
      <c r="GQ204">
        <v>1</v>
      </c>
      <c r="GR204">
        <v>2082</v>
      </c>
      <c r="GS204">
        <v>3</v>
      </c>
      <c r="GT204">
        <v>35</v>
      </c>
      <c r="GU204">
        <v>56.9</v>
      </c>
      <c r="GV204">
        <v>56.9</v>
      </c>
      <c r="GW204">
        <v>3.3398400000000001</v>
      </c>
      <c r="GX204">
        <v>2.5585900000000001</v>
      </c>
      <c r="GY204">
        <v>2.04834</v>
      </c>
      <c r="GZ204">
        <v>2.6245099999999999</v>
      </c>
      <c r="HA204">
        <v>2.1972700000000001</v>
      </c>
      <c r="HB204">
        <v>2.3303199999999999</v>
      </c>
      <c r="HC204">
        <v>41.222299999999997</v>
      </c>
      <c r="HD204">
        <v>13.9832</v>
      </c>
      <c r="HE204">
        <v>18</v>
      </c>
      <c r="HF204">
        <v>711.01499999999999</v>
      </c>
      <c r="HG204">
        <v>740.245</v>
      </c>
      <c r="HH204">
        <v>31.000699999999998</v>
      </c>
      <c r="HI204">
        <v>36.325000000000003</v>
      </c>
      <c r="HJ204">
        <v>30</v>
      </c>
      <c r="HK204">
        <v>36.037999999999997</v>
      </c>
      <c r="HL204">
        <v>35.994300000000003</v>
      </c>
      <c r="HM204">
        <v>66.777699999999996</v>
      </c>
      <c r="HN204">
        <v>13.793100000000001</v>
      </c>
      <c r="HO204">
        <v>100</v>
      </c>
      <c r="HP204">
        <v>31</v>
      </c>
      <c r="HQ204">
        <v>1264.8800000000001</v>
      </c>
      <c r="HR204">
        <v>39.146099999999997</v>
      </c>
      <c r="HS204">
        <v>98.742400000000004</v>
      </c>
      <c r="HT204">
        <v>98.329700000000003</v>
      </c>
    </row>
    <row r="205" spans="1:228" x14ac:dyDescent="0.2">
      <c r="A205">
        <v>190</v>
      </c>
      <c r="B205">
        <v>1665506881.5</v>
      </c>
      <c r="C205">
        <v>754.40000009536743</v>
      </c>
      <c r="D205" t="s">
        <v>739</v>
      </c>
      <c r="E205" t="s">
        <v>740</v>
      </c>
      <c r="F205">
        <v>4</v>
      </c>
      <c r="G205">
        <v>1665506879.428571</v>
      </c>
      <c r="H205">
        <f t="shared" si="68"/>
        <v>1.101205998908018E-3</v>
      </c>
      <c r="I205">
        <f t="shared" si="69"/>
        <v>1.1012059989080181</v>
      </c>
      <c r="J205">
        <f t="shared" si="70"/>
        <v>19.107629762934224</v>
      </c>
      <c r="K205">
        <f t="shared" si="71"/>
        <v>1235.6128571428569</v>
      </c>
      <c r="L205">
        <f t="shared" si="72"/>
        <v>630.8794421049746</v>
      </c>
      <c r="M205">
        <f t="shared" si="73"/>
        <v>63.973342590453697</v>
      </c>
      <c r="N205">
        <f t="shared" si="74"/>
        <v>125.29538822096612</v>
      </c>
      <c r="O205">
        <f t="shared" si="75"/>
        <v>5.3641968187485296E-2</v>
      </c>
      <c r="P205">
        <f t="shared" si="76"/>
        <v>3.691542715000351</v>
      </c>
      <c r="Q205">
        <f t="shared" si="77"/>
        <v>5.3212668500351203E-2</v>
      </c>
      <c r="R205">
        <f t="shared" si="78"/>
        <v>3.3296202129158931E-2</v>
      </c>
      <c r="S205">
        <f t="shared" si="79"/>
        <v>226.11444480718217</v>
      </c>
      <c r="T205">
        <f t="shared" si="80"/>
        <v>36.172233589157464</v>
      </c>
      <c r="U205">
        <f t="shared" si="81"/>
        <v>36.137971428571433</v>
      </c>
      <c r="V205">
        <f t="shared" si="82"/>
        <v>6.0142132347898007</v>
      </c>
      <c r="W205">
        <f t="shared" si="83"/>
        <v>69.86293729194179</v>
      </c>
      <c r="X205">
        <f t="shared" si="84"/>
        <v>4.0195481490737395</v>
      </c>
      <c r="Y205">
        <f t="shared" si="85"/>
        <v>5.7534771724196698</v>
      </c>
      <c r="Z205">
        <f t="shared" si="86"/>
        <v>1.9946650857160613</v>
      </c>
      <c r="AA205">
        <f t="shared" si="87"/>
        <v>-48.563184551843591</v>
      </c>
      <c r="AB205">
        <f t="shared" si="88"/>
        <v>-160.13593179624883</v>
      </c>
      <c r="AC205">
        <f t="shared" si="89"/>
        <v>-10.203594967160353</v>
      </c>
      <c r="AD205">
        <f t="shared" si="90"/>
        <v>7.211733491929408</v>
      </c>
      <c r="AE205">
        <f t="shared" si="91"/>
        <v>42.358596682535008</v>
      </c>
      <c r="AF205">
        <f t="shared" si="92"/>
        <v>1.2044628582905506</v>
      </c>
      <c r="AG205">
        <f t="shared" si="93"/>
        <v>19.107629762934224</v>
      </c>
      <c r="AH205">
        <v>1304.6466654428041</v>
      </c>
      <c r="AI205">
        <v>1289.3377575757579</v>
      </c>
      <c r="AJ205">
        <v>1.735539007413718</v>
      </c>
      <c r="AK205">
        <v>66.836007347559729</v>
      </c>
      <c r="AL205">
        <f t="shared" si="94"/>
        <v>1.1012059989080181</v>
      </c>
      <c r="AM205">
        <v>39.160806701139613</v>
      </c>
      <c r="AN205">
        <v>39.629922424242423</v>
      </c>
      <c r="AO205">
        <v>-5.7213711342755059E-3</v>
      </c>
      <c r="AP205">
        <v>85.801768597711657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47177.304193244527</v>
      </c>
      <c r="AV205">
        <f t="shared" si="98"/>
        <v>1199.988571428571</v>
      </c>
      <c r="AW205">
        <f t="shared" si="99"/>
        <v>1025.9159278793686</v>
      </c>
      <c r="AX205">
        <f t="shared" si="100"/>
        <v>0.85493808216692335</v>
      </c>
      <c r="AY205">
        <f t="shared" si="101"/>
        <v>0.18843049858216218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1665506879.428571</v>
      </c>
      <c r="BF205">
        <v>1235.6128571428569</v>
      </c>
      <c r="BG205">
        <v>1253.825714285714</v>
      </c>
      <c r="BH205">
        <v>39.63917142857143</v>
      </c>
      <c r="BI205">
        <v>39.158700000000003</v>
      </c>
      <c r="BJ205">
        <v>1235.1057142857139</v>
      </c>
      <c r="BK205">
        <v>39.428971428571423</v>
      </c>
      <c r="BL205">
        <v>650.01599999999985</v>
      </c>
      <c r="BM205">
        <v>101.30371428571431</v>
      </c>
      <c r="BN205">
        <v>9.9720857142857153E-2</v>
      </c>
      <c r="BO205">
        <v>35.333342857142853</v>
      </c>
      <c r="BP205">
        <v>36.137971428571433</v>
      </c>
      <c r="BQ205">
        <v>999.89999999999986</v>
      </c>
      <c r="BR205">
        <v>0</v>
      </c>
      <c r="BS205">
        <v>0</v>
      </c>
      <c r="BT205">
        <v>9025.5357142857138</v>
      </c>
      <c r="BU205">
        <v>0</v>
      </c>
      <c r="BV205">
        <v>1971.275714285714</v>
      </c>
      <c r="BW205">
        <v>-18.212428571428571</v>
      </c>
      <c r="BX205">
        <v>1286.6128571428569</v>
      </c>
      <c r="BY205">
        <v>1304.9257142857141</v>
      </c>
      <c r="BZ205">
        <v>0.48047628571428558</v>
      </c>
      <c r="CA205">
        <v>1253.825714285714</v>
      </c>
      <c r="CB205">
        <v>39.158700000000003</v>
      </c>
      <c r="CC205">
        <v>4.0155985714285709</v>
      </c>
      <c r="CD205">
        <v>3.966922857142857</v>
      </c>
      <c r="CE205">
        <v>28.973457142857139</v>
      </c>
      <c r="CF205">
        <v>28.762899999999998</v>
      </c>
      <c r="CG205">
        <v>1199.988571428571</v>
      </c>
      <c r="CH205">
        <v>0.49998199999999998</v>
      </c>
      <c r="CI205">
        <v>0.50001799999999996</v>
      </c>
      <c r="CJ205">
        <v>0</v>
      </c>
      <c r="CK205">
        <v>793.34799999999996</v>
      </c>
      <c r="CL205">
        <v>4.9990899999999998</v>
      </c>
      <c r="CM205">
        <v>8750.9357142857152</v>
      </c>
      <c r="CN205">
        <v>9557.7028571428564</v>
      </c>
      <c r="CO205">
        <v>46</v>
      </c>
      <c r="CP205">
        <v>49.061999999999998</v>
      </c>
      <c r="CQ205">
        <v>46.936999999999998</v>
      </c>
      <c r="CR205">
        <v>47.625</v>
      </c>
      <c r="CS205">
        <v>47.5</v>
      </c>
      <c r="CT205">
        <v>597.47142857142876</v>
      </c>
      <c r="CU205">
        <v>597.51714285714286</v>
      </c>
      <c r="CV205">
        <v>0</v>
      </c>
      <c r="CW205">
        <v>1665506886.3</v>
      </c>
      <c r="CX205">
        <v>0</v>
      </c>
      <c r="CY205">
        <v>1665503463</v>
      </c>
      <c r="CZ205" t="s">
        <v>356</v>
      </c>
      <c r="DA205">
        <v>1665503462</v>
      </c>
      <c r="DB205">
        <v>1665503463</v>
      </c>
      <c r="DC205">
        <v>5</v>
      </c>
      <c r="DD205">
        <v>8.5000000000000006E-2</v>
      </c>
      <c r="DE205">
        <v>-1E-3</v>
      </c>
      <c r="DF205">
        <v>-3.5999999999999997E-2</v>
      </c>
      <c r="DG205">
        <v>0.21</v>
      </c>
      <c r="DH205">
        <v>415</v>
      </c>
      <c r="DI205">
        <v>36</v>
      </c>
      <c r="DJ205">
        <v>0.25</v>
      </c>
      <c r="DK205">
        <v>0.11</v>
      </c>
      <c r="DL205">
        <v>-18.09945853658537</v>
      </c>
      <c r="DM205">
        <v>-0.95223344947737265</v>
      </c>
      <c r="DN205">
        <v>0.1089809761326901</v>
      </c>
      <c r="DO205">
        <v>0</v>
      </c>
      <c r="DP205">
        <v>0.41976578048780488</v>
      </c>
      <c r="DQ205">
        <v>0.3038710243902436</v>
      </c>
      <c r="DR205">
        <v>3.5795272399054959E-2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363</v>
      </c>
      <c r="EA205">
        <v>3.2935099999999999</v>
      </c>
      <c r="EB205">
        <v>2.6252900000000001</v>
      </c>
      <c r="EC205">
        <v>0.21257799999999999</v>
      </c>
      <c r="ED205">
        <v>0.21313399999999999</v>
      </c>
      <c r="EE205">
        <v>0.153696</v>
      </c>
      <c r="EF205">
        <v>0.15091399999999999</v>
      </c>
      <c r="EG205">
        <v>23723</v>
      </c>
      <c r="EH205">
        <v>24208.1</v>
      </c>
      <c r="EI205">
        <v>28052.7</v>
      </c>
      <c r="EJ205">
        <v>29642.1</v>
      </c>
      <c r="EK205">
        <v>32608.799999999999</v>
      </c>
      <c r="EL205">
        <v>34991.199999999997</v>
      </c>
      <c r="EM205">
        <v>39523.699999999997</v>
      </c>
      <c r="EN205">
        <v>42427.5</v>
      </c>
      <c r="EO205">
        <v>2.1931699999999998</v>
      </c>
      <c r="EP205">
        <v>2.14025</v>
      </c>
      <c r="EQ205">
        <v>9.8876699999999998E-2</v>
      </c>
      <c r="ER205">
        <v>0</v>
      </c>
      <c r="ES205">
        <v>34.542400000000001</v>
      </c>
      <c r="ET205">
        <v>999.9</v>
      </c>
      <c r="EU205">
        <v>73.900000000000006</v>
      </c>
      <c r="EV205">
        <v>36.200000000000003</v>
      </c>
      <c r="EW205">
        <v>44.021299999999997</v>
      </c>
      <c r="EX205">
        <v>57.469099999999997</v>
      </c>
      <c r="EY205">
        <v>-2.22756</v>
      </c>
      <c r="EZ205">
        <v>2</v>
      </c>
      <c r="FA205">
        <v>0.724047</v>
      </c>
      <c r="FB205">
        <v>2.00495</v>
      </c>
      <c r="FC205">
        <v>20.255700000000001</v>
      </c>
      <c r="FD205">
        <v>5.2165400000000002</v>
      </c>
      <c r="FE205">
        <v>12.008900000000001</v>
      </c>
      <c r="FF205">
        <v>4.9855999999999998</v>
      </c>
      <c r="FG205">
        <v>3.2845</v>
      </c>
      <c r="FH205">
        <v>6422.4</v>
      </c>
      <c r="FI205">
        <v>9999</v>
      </c>
      <c r="FJ205">
        <v>9999</v>
      </c>
      <c r="FK205">
        <v>490.7</v>
      </c>
      <c r="FL205">
        <v>1.8657300000000001</v>
      </c>
      <c r="FM205">
        <v>1.8621700000000001</v>
      </c>
      <c r="FN205">
        <v>1.8642000000000001</v>
      </c>
      <c r="FO205">
        <v>1.86033</v>
      </c>
      <c r="FP205">
        <v>1.8609800000000001</v>
      </c>
      <c r="FQ205">
        <v>1.86005</v>
      </c>
      <c r="FR205">
        <v>1.8617999999999999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0.51</v>
      </c>
      <c r="GH205">
        <v>0.2102</v>
      </c>
      <c r="GI205">
        <v>-0.38878066965608271</v>
      </c>
      <c r="GJ205">
        <v>8.4540356221501391E-4</v>
      </c>
      <c r="GK205">
        <v>6.8779579211309249E-8</v>
      </c>
      <c r="GL205">
        <v>-1.3381725072044801E-10</v>
      </c>
      <c r="GM205">
        <v>0.21020000000000039</v>
      </c>
      <c r="GN205">
        <v>0</v>
      </c>
      <c r="GO205">
        <v>0</v>
      </c>
      <c r="GP205">
        <v>0</v>
      </c>
      <c r="GQ205">
        <v>1</v>
      </c>
      <c r="GR205">
        <v>2082</v>
      </c>
      <c r="GS205">
        <v>3</v>
      </c>
      <c r="GT205">
        <v>35</v>
      </c>
      <c r="GU205">
        <v>57</v>
      </c>
      <c r="GV205">
        <v>57</v>
      </c>
      <c r="GW205">
        <v>3.3520500000000002</v>
      </c>
      <c r="GX205">
        <v>2.5476100000000002</v>
      </c>
      <c r="GY205">
        <v>2.04834</v>
      </c>
      <c r="GZ205">
        <v>2.6245099999999999</v>
      </c>
      <c r="HA205">
        <v>2.1972700000000001</v>
      </c>
      <c r="HB205">
        <v>2.36694</v>
      </c>
      <c r="HC205">
        <v>41.222299999999997</v>
      </c>
      <c r="HD205">
        <v>14.0007</v>
      </c>
      <c r="HE205">
        <v>18</v>
      </c>
      <c r="HF205">
        <v>710.91899999999998</v>
      </c>
      <c r="HG205">
        <v>740.35299999999995</v>
      </c>
      <c r="HH205">
        <v>31.001000000000001</v>
      </c>
      <c r="HI205">
        <v>36.3277</v>
      </c>
      <c r="HJ205">
        <v>30.0002</v>
      </c>
      <c r="HK205">
        <v>36.040999999999997</v>
      </c>
      <c r="HL205">
        <v>35.997300000000003</v>
      </c>
      <c r="HM205">
        <v>67.032799999999995</v>
      </c>
      <c r="HN205">
        <v>13.793100000000001</v>
      </c>
      <c r="HO205">
        <v>100</v>
      </c>
      <c r="HP205">
        <v>31</v>
      </c>
      <c r="HQ205">
        <v>1268.22</v>
      </c>
      <c r="HR205">
        <v>39.1511</v>
      </c>
      <c r="HS205">
        <v>98.742000000000004</v>
      </c>
      <c r="HT205">
        <v>98.329700000000003</v>
      </c>
    </row>
    <row r="206" spans="1:228" x14ac:dyDescent="0.2">
      <c r="A206">
        <v>191</v>
      </c>
      <c r="B206">
        <v>1665506886</v>
      </c>
      <c r="C206">
        <v>758.90000009536743</v>
      </c>
      <c r="D206" t="s">
        <v>741</v>
      </c>
      <c r="E206" t="s">
        <v>742</v>
      </c>
      <c r="F206">
        <v>4</v>
      </c>
      <c r="G206">
        <v>1665506883.75</v>
      </c>
      <c r="H206">
        <f t="shared" si="68"/>
        <v>1.0741404221861926E-3</v>
      </c>
      <c r="I206">
        <f t="shared" si="69"/>
        <v>1.0741404221861925</v>
      </c>
      <c r="J206">
        <f t="shared" si="70"/>
        <v>19.942069030631835</v>
      </c>
      <c r="K206">
        <f t="shared" si="71"/>
        <v>1242.6475</v>
      </c>
      <c r="L206">
        <f t="shared" si="72"/>
        <v>596.88248991597948</v>
      </c>
      <c r="M206">
        <f t="shared" si="73"/>
        <v>60.527456147689669</v>
      </c>
      <c r="N206">
        <f t="shared" si="74"/>
        <v>126.01189234730907</v>
      </c>
      <c r="O206">
        <f t="shared" si="75"/>
        <v>5.2208007029952763E-2</v>
      </c>
      <c r="P206">
        <f t="shared" si="76"/>
        <v>3.6769873791319951</v>
      </c>
      <c r="Q206">
        <f t="shared" si="77"/>
        <v>5.1799662284584255E-2</v>
      </c>
      <c r="R206">
        <f t="shared" si="78"/>
        <v>3.2411210678486409E-2</v>
      </c>
      <c r="S206">
        <f t="shared" si="79"/>
        <v>226.11496536076569</v>
      </c>
      <c r="T206">
        <f t="shared" si="80"/>
        <v>36.191820127619636</v>
      </c>
      <c r="U206">
        <f t="shared" si="81"/>
        <v>36.143825000000007</v>
      </c>
      <c r="V206">
        <f t="shared" si="82"/>
        <v>6.016147041226235</v>
      </c>
      <c r="W206">
        <f t="shared" si="83"/>
        <v>69.78354617359939</v>
      </c>
      <c r="X206">
        <f t="shared" si="84"/>
        <v>4.0173780468295028</v>
      </c>
      <c r="Y206">
        <f t="shared" si="85"/>
        <v>5.7569130075957116</v>
      </c>
      <c r="Z206">
        <f t="shared" si="86"/>
        <v>1.9987689943967322</v>
      </c>
      <c r="AA206">
        <f t="shared" si="87"/>
        <v>-47.36959261841109</v>
      </c>
      <c r="AB206">
        <f t="shared" si="88"/>
        <v>-158.52256890034809</v>
      </c>
      <c r="AC206">
        <f t="shared" si="89"/>
        <v>-10.141598782272521</v>
      </c>
      <c r="AD206">
        <f t="shared" si="90"/>
        <v>10.081205059734003</v>
      </c>
      <c r="AE206">
        <f t="shared" si="91"/>
        <v>42.616912475949881</v>
      </c>
      <c r="AF206">
        <f t="shared" si="92"/>
        <v>1.1565774024280888</v>
      </c>
      <c r="AG206">
        <f t="shared" si="93"/>
        <v>19.942069030631835</v>
      </c>
      <c r="AH206">
        <v>1312.3309914395311</v>
      </c>
      <c r="AI206">
        <v>1296.8593939393929</v>
      </c>
      <c r="AJ206">
        <v>1.6868523699734761</v>
      </c>
      <c r="AK206">
        <v>66.836007347559729</v>
      </c>
      <c r="AL206">
        <f t="shared" si="94"/>
        <v>1.0741404221861925</v>
      </c>
      <c r="AM206">
        <v>39.155451282858458</v>
      </c>
      <c r="AN206">
        <v>39.610872121212132</v>
      </c>
      <c r="AO206">
        <v>-5.1649648239709663E-3</v>
      </c>
      <c r="AP206">
        <v>85.801768597711657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46917.249866042148</v>
      </c>
      <c r="AV206">
        <f t="shared" si="98"/>
        <v>1199.99125</v>
      </c>
      <c r="AW206">
        <f t="shared" si="99"/>
        <v>1025.9182260936611</v>
      </c>
      <c r="AX206">
        <f t="shared" si="100"/>
        <v>0.8549380890016165</v>
      </c>
      <c r="AY206">
        <f t="shared" si="101"/>
        <v>0.18843051177311976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1665506883.75</v>
      </c>
      <c r="BF206">
        <v>1242.6475</v>
      </c>
      <c r="BG206">
        <v>1260.94625</v>
      </c>
      <c r="BH206">
        <v>39.616774999999997</v>
      </c>
      <c r="BI206">
        <v>39.1554</v>
      </c>
      <c r="BJ206">
        <v>1242.135</v>
      </c>
      <c r="BK206">
        <v>39.406574999999997</v>
      </c>
      <c r="BL206">
        <v>650.02337499999999</v>
      </c>
      <c r="BM206">
        <v>101.30575</v>
      </c>
      <c r="BN206">
        <v>0.100233875</v>
      </c>
      <c r="BO206">
        <v>35.344149999999999</v>
      </c>
      <c r="BP206">
        <v>36.143825000000007</v>
      </c>
      <c r="BQ206">
        <v>999.9</v>
      </c>
      <c r="BR206">
        <v>0</v>
      </c>
      <c r="BS206">
        <v>0</v>
      </c>
      <c r="BT206">
        <v>8975.15625</v>
      </c>
      <c r="BU206">
        <v>0</v>
      </c>
      <c r="BV206">
        <v>1972.23</v>
      </c>
      <c r="BW206">
        <v>-18.297799999999999</v>
      </c>
      <c r="BX206">
        <v>1293.9087500000001</v>
      </c>
      <c r="BY206">
        <v>1312.33125</v>
      </c>
      <c r="BZ206">
        <v>0.46137525000000001</v>
      </c>
      <c r="CA206">
        <v>1260.94625</v>
      </c>
      <c r="CB206">
        <v>39.1554</v>
      </c>
      <c r="CC206">
        <v>4.0134100000000004</v>
      </c>
      <c r="CD206">
        <v>3.9666712500000001</v>
      </c>
      <c r="CE206">
        <v>28.9640375</v>
      </c>
      <c r="CF206">
        <v>28.761787500000001</v>
      </c>
      <c r="CG206">
        <v>1199.99125</v>
      </c>
      <c r="CH206">
        <v>0.49998025000000001</v>
      </c>
      <c r="CI206">
        <v>0.50001974999999987</v>
      </c>
      <c r="CJ206">
        <v>0</v>
      </c>
      <c r="CK206">
        <v>793.21800000000007</v>
      </c>
      <c r="CL206">
        <v>4.9990899999999998</v>
      </c>
      <c r="CM206">
        <v>8749.2087499999998</v>
      </c>
      <c r="CN206">
        <v>9557.6949999999997</v>
      </c>
      <c r="CO206">
        <v>46</v>
      </c>
      <c r="CP206">
        <v>49.061999999999998</v>
      </c>
      <c r="CQ206">
        <v>46.936999999999998</v>
      </c>
      <c r="CR206">
        <v>47.625</v>
      </c>
      <c r="CS206">
        <v>47.5</v>
      </c>
      <c r="CT206">
        <v>597.47250000000008</v>
      </c>
      <c r="CU206">
        <v>597.51874999999995</v>
      </c>
      <c r="CV206">
        <v>0</v>
      </c>
      <c r="CW206">
        <v>1665506891.0999999</v>
      </c>
      <c r="CX206">
        <v>0</v>
      </c>
      <c r="CY206">
        <v>1665503463</v>
      </c>
      <c r="CZ206" t="s">
        <v>356</v>
      </c>
      <c r="DA206">
        <v>1665503462</v>
      </c>
      <c r="DB206">
        <v>1665503463</v>
      </c>
      <c r="DC206">
        <v>5</v>
      </c>
      <c r="DD206">
        <v>8.5000000000000006E-2</v>
      </c>
      <c r="DE206">
        <v>-1E-3</v>
      </c>
      <c r="DF206">
        <v>-3.5999999999999997E-2</v>
      </c>
      <c r="DG206">
        <v>0.21</v>
      </c>
      <c r="DH206">
        <v>415</v>
      </c>
      <c r="DI206">
        <v>36</v>
      </c>
      <c r="DJ206">
        <v>0.25</v>
      </c>
      <c r="DK206">
        <v>0.11</v>
      </c>
      <c r="DL206">
        <v>-18.171243902439031</v>
      </c>
      <c r="DM206">
        <v>-0.94930034843207145</v>
      </c>
      <c r="DN206">
        <v>0.109240872920708</v>
      </c>
      <c r="DO206">
        <v>0</v>
      </c>
      <c r="DP206">
        <v>0.43668017073170717</v>
      </c>
      <c r="DQ206">
        <v>0.30408783972125508</v>
      </c>
      <c r="DR206">
        <v>3.6097976548184661E-2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363</v>
      </c>
      <c r="EA206">
        <v>3.29373</v>
      </c>
      <c r="EB206">
        <v>2.6251699999999998</v>
      </c>
      <c r="EC206">
        <v>0.213362</v>
      </c>
      <c r="ED206">
        <v>0.21391199999999999</v>
      </c>
      <c r="EE206">
        <v>0.15365300000000001</v>
      </c>
      <c r="EF206">
        <v>0.150918</v>
      </c>
      <c r="EG206">
        <v>23698.6</v>
      </c>
      <c r="EH206">
        <v>24183.9</v>
      </c>
      <c r="EI206">
        <v>28051.9</v>
      </c>
      <c r="EJ206">
        <v>29641.9</v>
      </c>
      <c r="EK206">
        <v>32609.8</v>
      </c>
      <c r="EL206">
        <v>34990.9</v>
      </c>
      <c r="EM206">
        <v>39522.800000000003</v>
      </c>
      <c r="EN206">
        <v>42427.3</v>
      </c>
      <c r="EO206">
        <v>2.19333</v>
      </c>
      <c r="EP206">
        <v>2.1400199999999998</v>
      </c>
      <c r="EQ206">
        <v>9.8854300000000006E-2</v>
      </c>
      <c r="ER206">
        <v>0</v>
      </c>
      <c r="ES206">
        <v>34.552799999999998</v>
      </c>
      <c r="ET206">
        <v>999.9</v>
      </c>
      <c r="EU206">
        <v>73.900000000000006</v>
      </c>
      <c r="EV206">
        <v>36.200000000000003</v>
      </c>
      <c r="EW206">
        <v>44.0199</v>
      </c>
      <c r="EX206">
        <v>57.319099999999999</v>
      </c>
      <c r="EY206">
        <v>-2.2355800000000001</v>
      </c>
      <c r="EZ206">
        <v>2</v>
      </c>
      <c r="FA206">
        <v>0.72431900000000005</v>
      </c>
      <c r="FB206">
        <v>2.0143900000000001</v>
      </c>
      <c r="FC206">
        <v>20.255600000000001</v>
      </c>
      <c r="FD206">
        <v>5.2165400000000002</v>
      </c>
      <c r="FE206">
        <v>12.008900000000001</v>
      </c>
      <c r="FF206">
        <v>4.9855999999999998</v>
      </c>
      <c r="FG206">
        <v>3.2844500000000001</v>
      </c>
      <c r="FH206">
        <v>6422.7</v>
      </c>
      <c r="FI206">
        <v>9999</v>
      </c>
      <c r="FJ206">
        <v>9999</v>
      </c>
      <c r="FK206">
        <v>490.7</v>
      </c>
      <c r="FL206">
        <v>1.86575</v>
      </c>
      <c r="FM206">
        <v>1.86215</v>
      </c>
      <c r="FN206">
        <v>1.86419</v>
      </c>
      <c r="FO206">
        <v>1.8603099999999999</v>
      </c>
      <c r="FP206">
        <v>1.8609800000000001</v>
      </c>
      <c r="FQ206">
        <v>1.86006</v>
      </c>
      <c r="FR206">
        <v>1.86178</v>
      </c>
      <c r="FS206">
        <v>1.8583700000000001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0.52</v>
      </c>
      <c r="GH206">
        <v>0.2102</v>
      </c>
      <c r="GI206">
        <v>-0.38878066965608271</v>
      </c>
      <c r="GJ206">
        <v>8.4540356221501391E-4</v>
      </c>
      <c r="GK206">
        <v>6.8779579211309249E-8</v>
      </c>
      <c r="GL206">
        <v>-1.3381725072044801E-10</v>
      </c>
      <c r="GM206">
        <v>0.21020000000000039</v>
      </c>
      <c r="GN206">
        <v>0</v>
      </c>
      <c r="GO206">
        <v>0</v>
      </c>
      <c r="GP206">
        <v>0</v>
      </c>
      <c r="GQ206">
        <v>1</v>
      </c>
      <c r="GR206">
        <v>2082</v>
      </c>
      <c r="GS206">
        <v>3</v>
      </c>
      <c r="GT206">
        <v>35</v>
      </c>
      <c r="GU206">
        <v>57.1</v>
      </c>
      <c r="GV206">
        <v>57</v>
      </c>
      <c r="GW206">
        <v>3.3679199999999998</v>
      </c>
      <c r="GX206">
        <v>2.5512700000000001</v>
      </c>
      <c r="GY206">
        <v>2.04834</v>
      </c>
      <c r="GZ206">
        <v>2.6245099999999999</v>
      </c>
      <c r="HA206">
        <v>2.1972700000000001</v>
      </c>
      <c r="HB206">
        <v>2.33765</v>
      </c>
      <c r="HC206">
        <v>41.222299999999997</v>
      </c>
      <c r="HD206">
        <v>13.991899999999999</v>
      </c>
      <c r="HE206">
        <v>18</v>
      </c>
      <c r="HF206">
        <v>711.08699999999999</v>
      </c>
      <c r="HG206">
        <v>740.18799999999999</v>
      </c>
      <c r="HH206">
        <v>31.001799999999999</v>
      </c>
      <c r="HI206">
        <v>36.330599999999997</v>
      </c>
      <c r="HJ206">
        <v>30.000399999999999</v>
      </c>
      <c r="HK206">
        <v>36.044699999999999</v>
      </c>
      <c r="HL206">
        <v>36.001800000000003</v>
      </c>
      <c r="HM206">
        <v>67.342399999999998</v>
      </c>
      <c r="HN206">
        <v>13.793100000000001</v>
      </c>
      <c r="HO206">
        <v>100</v>
      </c>
      <c r="HP206">
        <v>31</v>
      </c>
      <c r="HQ206">
        <v>1278.24</v>
      </c>
      <c r="HR206">
        <v>39.1511</v>
      </c>
      <c r="HS206">
        <v>98.739500000000007</v>
      </c>
      <c r="HT206">
        <v>98.329099999999997</v>
      </c>
    </row>
    <row r="207" spans="1:228" x14ac:dyDescent="0.2">
      <c r="A207">
        <v>192</v>
      </c>
      <c r="B207">
        <v>1665506890</v>
      </c>
      <c r="C207">
        <v>762.90000009536743</v>
      </c>
      <c r="D207" t="s">
        <v>743</v>
      </c>
      <c r="E207" t="s">
        <v>744</v>
      </c>
      <c r="F207">
        <v>4</v>
      </c>
      <c r="G207">
        <v>1665506888</v>
      </c>
      <c r="H207">
        <f t="shared" si="68"/>
        <v>1.0927296773827878E-3</v>
      </c>
      <c r="I207">
        <f t="shared" si="69"/>
        <v>1.0927296773827879</v>
      </c>
      <c r="J207">
        <f t="shared" si="70"/>
        <v>19.873108098744648</v>
      </c>
      <c r="K207">
        <f t="shared" si="71"/>
        <v>1249.7028571428571</v>
      </c>
      <c r="L207">
        <f t="shared" si="72"/>
        <v>614.50889964921919</v>
      </c>
      <c r="M207">
        <f t="shared" si="73"/>
        <v>62.314909897081577</v>
      </c>
      <c r="N207">
        <f t="shared" si="74"/>
        <v>126.7274094572692</v>
      </c>
      <c r="O207">
        <f t="shared" si="75"/>
        <v>5.2983770739415764E-2</v>
      </c>
      <c r="P207">
        <f t="shared" si="76"/>
        <v>3.6877030764507315</v>
      </c>
      <c r="Q207">
        <f t="shared" si="77"/>
        <v>5.2564464807432008E-2</v>
      </c>
      <c r="R207">
        <f t="shared" si="78"/>
        <v>3.2890186702917747E-2</v>
      </c>
      <c r="S207">
        <f t="shared" si="79"/>
        <v>226.11780009339964</v>
      </c>
      <c r="T207">
        <f t="shared" si="80"/>
        <v>36.190359586184883</v>
      </c>
      <c r="U207">
        <f t="shared" si="81"/>
        <v>36.154814285714288</v>
      </c>
      <c r="V207">
        <f t="shared" si="82"/>
        <v>6.0197789590547242</v>
      </c>
      <c r="W207">
        <f t="shared" si="83"/>
        <v>69.741879691588707</v>
      </c>
      <c r="X207">
        <f t="shared" si="84"/>
        <v>4.0160265936796407</v>
      </c>
      <c r="Y207">
        <f t="shared" si="85"/>
        <v>5.7584146160660445</v>
      </c>
      <c r="Z207">
        <f t="shared" si="86"/>
        <v>2.0037523653750835</v>
      </c>
      <c r="AA207">
        <f t="shared" si="87"/>
        <v>-48.189378772580945</v>
      </c>
      <c r="AB207">
        <f t="shared" si="88"/>
        <v>-160.23066664144952</v>
      </c>
      <c r="AC207">
        <f t="shared" si="89"/>
        <v>-10.221869143142721</v>
      </c>
      <c r="AD207">
        <f t="shared" si="90"/>
        <v>7.4758855362264569</v>
      </c>
      <c r="AE207">
        <f t="shared" si="91"/>
        <v>42.890041177732549</v>
      </c>
      <c r="AF207">
        <f t="shared" si="92"/>
        <v>1.1127762119091196</v>
      </c>
      <c r="AG207">
        <f t="shared" si="93"/>
        <v>19.873108098744648</v>
      </c>
      <c r="AH207">
        <v>1319.341245409581</v>
      </c>
      <c r="AI207">
        <v>1303.8019999999999</v>
      </c>
      <c r="AJ207">
        <v>1.710559771065578</v>
      </c>
      <c r="AK207">
        <v>66.836007347559729</v>
      </c>
      <c r="AL207">
        <f t="shared" si="94"/>
        <v>1.0927296773827879</v>
      </c>
      <c r="AM207">
        <v>39.15811582594776</v>
      </c>
      <c r="AN207">
        <v>39.601076363636338</v>
      </c>
      <c r="AO207">
        <v>-1.3452522895861781E-3</v>
      </c>
      <c r="AP207">
        <v>85.801768597711657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47106.76325667026</v>
      </c>
      <c r="AV207">
        <f t="shared" si="98"/>
        <v>1200.002857142857</v>
      </c>
      <c r="AW207">
        <f t="shared" si="99"/>
        <v>1025.9284850224867</v>
      </c>
      <c r="AX207">
        <f t="shared" si="100"/>
        <v>0.85493836861786132</v>
      </c>
      <c r="AY207">
        <f t="shared" si="101"/>
        <v>0.18843105143247249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1665506888</v>
      </c>
      <c r="BF207">
        <v>1249.7028571428571</v>
      </c>
      <c r="BG207">
        <v>1268.0971428571429</v>
      </c>
      <c r="BH207">
        <v>39.603428571428573</v>
      </c>
      <c r="BI207">
        <v>39.159485714285722</v>
      </c>
      <c r="BJ207">
        <v>1249.191428571429</v>
      </c>
      <c r="BK207">
        <v>39.393228571428573</v>
      </c>
      <c r="BL207">
        <v>649.97271428571435</v>
      </c>
      <c r="BM207">
        <v>101.30628571428571</v>
      </c>
      <c r="BN207">
        <v>9.9747514285714281E-2</v>
      </c>
      <c r="BO207">
        <v>35.348871428571428</v>
      </c>
      <c r="BP207">
        <v>36.154814285714288</v>
      </c>
      <c r="BQ207">
        <v>999.89999999999986</v>
      </c>
      <c r="BR207">
        <v>0</v>
      </c>
      <c r="BS207">
        <v>0</v>
      </c>
      <c r="BT207">
        <v>9012.0542857142846</v>
      </c>
      <c r="BU207">
        <v>0</v>
      </c>
      <c r="BV207">
        <v>1974.0214285714289</v>
      </c>
      <c r="BW207">
        <v>-18.391871428571431</v>
      </c>
      <c r="BX207">
        <v>1301.238571428572</v>
      </c>
      <c r="BY207">
        <v>1319.778571428571</v>
      </c>
      <c r="BZ207">
        <v>0.4439414285714286</v>
      </c>
      <c r="CA207">
        <v>1268.0971428571429</v>
      </c>
      <c r="CB207">
        <v>39.159485714285722</v>
      </c>
      <c r="CC207">
        <v>4.0120771428571427</v>
      </c>
      <c r="CD207">
        <v>3.9671028571428568</v>
      </c>
      <c r="CE207">
        <v>28.958271428571429</v>
      </c>
      <c r="CF207">
        <v>28.763671428571431</v>
      </c>
      <c r="CG207">
        <v>1200.002857142857</v>
      </c>
      <c r="CH207">
        <v>0.49997000000000003</v>
      </c>
      <c r="CI207">
        <v>0.50002999999999997</v>
      </c>
      <c r="CJ207">
        <v>0</v>
      </c>
      <c r="CK207">
        <v>792.85314285714287</v>
      </c>
      <c r="CL207">
        <v>4.9990899999999998</v>
      </c>
      <c r="CM207">
        <v>8748.0271428571414</v>
      </c>
      <c r="CN207">
        <v>9557.76</v>
      </c>
      <c r="CO207">
        <v>46.017714285714291</v>
      </c>
      <c r="CP207">
        <v>49.061999999999998</v>
      </c>
      <c r="CQ207">
        <v>46.936999999999998</v>
      </c>
      <c r="CR207">
        <v>47.686999999999998</v>
      </c>
      <c r="CS207">
        <v>47.5</v>
      </c>
      <c r="CT207">
        <v>597.4671428571429</v>
      </c>
      <c r="CU207">
        <v>597.53571428571433</v>
      </c>
      <c r="CV207">
        <v>0</v>
      </c>
      <c r="CW207">
        <v>1665506894.7</v>
      </c>
      <c r="CX207">
        <v>0</v>
      </c>
      <c r="CY207">
        <v>1665503463</v>
      </c>
      <c r="CZ207" t="s">
        <v>356</v>
      </c>
      <c r="DA207">
        <v>1665503462</v>
      </c>
      <c r="DB207">
        <v>1665503463</v>
      </c>
      <c r="DC207">
        <v>5</v>
      </c>
      <c r="DD207">
        <v>8.5000000000000006E-2</v>
      </c>
      <c r="DE207">
        <v>-1E-3</v>
      </c>
      <c r="DF207">
        <v>-3.5999999999999997E-2</v>
      </c>
      <c r="DG207">
        <v>0.21</v>
      </c>
      <c r="DH207">
        <v>415</v>
      </c>
      <c r="DI207">
        <v>36</v>
      </c>
      <c r="DJ207">
        <v>0.25</v>
      </c>
      <c r="DK207">
        <v>0.11</v>
      </c>
      <c r="DL207">
        <v>-18.246982926829268</v>
      </c>
      <c r="DM207">
        <v>-0.80327874564465052</v>
      </c>
      <c r="DN207">
        <v>9.5053363452477391E-2</v>
      </c>
      <c r="DO207">
        <v>0</v>
      </c>
      <c r="DP207">
        <v>0.44603897560975608</v>
      </c>
      <c r="DQ207">
        <v>0.16237503135888531</v>
      </c>
      <c r="DR207">
        <v>3.038424989260045E-2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363</v>
      </c>
      <c r="EA207">
        <v>3.2935699999999999</v>
      </c>
      <c r="EB207">
        <v>2.6251600000000002</v>
      </c>
      <c r="EC207">
        <v>0.214061</v>
      </c>
      <c r="ED207">
        <v>0.21462500000000001</v>
      </c>
      <c r="EE207">
        <v>0.15362899999999999</v>
      </c>
      <c r="EF207">
        <v>0.150926</v>
      </c>
      <c r="EG207">
        <v>23677.9</v>
      </c>
      <c r="EH207">
        <v>24162.1</v>
      </c>
      <c r="EI207">
        <v>28052.5</v>
      </c>
      <c r="EJ207">
        <v>29642.2</v>
      </c>
      <c r="EK207">
        <v>32611.5</v>
      </c>
      <c r="EL207">
        <v>34991</v>
      </c>
      <c r="EM207">
        <v>39523.800000000003</v>
      </c>
      <c r="EN207">
        <v>42427.7</v>
      </c>
      <c r="EO207">
        <v>2.1930000000000001</v>
      </c>
      <c r="EP207">
        <v>2.1401500000000002</v>
      </c>
      <c r="EQ207">
        <v>9.9144899999999994E-2</v>
      </c>
      <c r="ER207">
        <v>0</v>
      </c>
      <c r="ES207">
        <v>34.562199999999997</v>
      </c>
      <c r="ET207">
        <v>999.9</v>
      </c>
      <c r="EU207">
        <v>73.900000000000006</v>
      </c>
      <c r="EV207">
        <v>36.200000000000003</v>
      </c>
      <c r="EW207">
        <v>44.024799999999999</v>
      </c>
      <c r="EX207">
        <v>57.259099999999997</v>
      </c>
      <c r="EY207">
        <v>-2.3757999999999999</v>
      </c>
      <c r="EZ207">
        <v>2</v>
      </c>
      <c r="FA207">
        <v>0.72467000000000004</v>
      </c>
      <c r="FB207">
        <v>2.0225900000000001</v>
      </c>
      <c r="FC207">
        <v>20.255500000000001</v>
      </c>
      <c r="FD207">
        <v>5.2165400000000002</v>
      </c>
      <c r="FE207">
        <v>12.0091</v>
      </c>
      <c r="FF207">
        <v>4.9854000000000003</v>
      </c>
      <c r="FG207">
        <v>3.2844799999999998</v>
      </c>
      <c r="FH207">
        <v>6422.7</v>
      </c>
      <c r="FI207">
        <v>9999</v>
      </c>
      <c r="FJ207">
        <v>9999</v>
      </c>
      <c r="FK207">
        <v>490.7</v>
      </c>
      <c r="FL207">
        <v>1.8657600000000001</v>
      </c>
      <c r="FM207">
        <v>1.8621399999999999</v>
      </c>
      <c r="FN207">
        <v>1.8642000000000001</v>
      </c>
      <c r="FO207">
        <v>1.8603400000000001</v>
      </c>
      <c r="FP207">
        <v>1.8609599999999999</v>
      </c>
      <c r="FQ207">
        <v>1.86005</v>
      </c>
      <c r="FR207">
        <v>1.86182</v>
      </c>
      <c r="FS207">
        <v>1.8583700000000001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0.52</v>
      </c>
      <c r="GH207">
        <v>0.2102</v>
      </c>
      <c r="GI207">
        <v>-0.38878066965608271</v>
      </c>
      <c r="GJ207">
        <v>8.4540356221501391E-4</v>
      </c>
      <c r="GK207">
        <v>6.8779579211309249E-8</v>
      </c>
      <c r="GL207">
        <v>-1.3381725072044801E-10</v>
      </c>
      <c r="GM207">
        <v>0.21020000000000039</v>
      </c>
      <c r="GN207">
        <v>0</v>
      </c>
      <c r="GO207">
        <v>0</v>
      </c>
      <c r="GP207">
        <v>0</v>
      </c>
      <c r="GQ207">
        <v>1</v>
      </c>
      <c r="GR207">
        <v>2082</v>
      </c>
      <c r="GS207">
        <v>3</v>
      </c>
      <c r="GT207">
        <v>35</v>
      </c>
      <c r="GU207">
        <v>57.1</v>
      </c>
      <c r="GV207">
        <v>57.1</v>
      </c>
      <c r="GW207">
        <v>3.3813499999999999</v>
      </c>
      <c r="GX207">
        <v>2.5524900000000001</v>
      </c>
      <c r="GY207">
        <v>2.04834</v>
      </c>
      <c r="GZ207">
        <v>2.6245099999999999</v>
      </c>
      <c r="HA207">
        <v>2.1972700000000001</v>
      </c>
      <c r="HB207">
        <v>2.3596200000000001</v>
      </c>
      <c r="HC207">
        <v>41.222299999999997</v>
      </c>
      <c r="HD207">
        <v>13.991899999999999</v>
      </c>
      <c r="HE207">
        <v>18</v>
      </c>
      <c r="HF207">
        <v>710.85400000000004</v>
      </c>
      <c r="HG207">
        <v>740.37</v>
      </c>
      <c r="HH207">
        <v>31.002199999999998</v>
      </c>
      <c r="HI207">
        <v>36.333199999999998</v>
      </c>
      <c r="HJ207">
        <v>30.000399999999999</v>
      </c>
      <c r="HK207">
        <v>36.048900000000003</v>
      </c>
      <c r="HL207">
        <v>36.007100000000001</v>
      </c>
      <c r="HM207">
        <v>67.622500000000002</v>
      </c>
      <c r="HN207">
        <v>13.793100000000001</v>
      </c>
      <c r="HO207">
        <v>100</v>
      </c>
      <c r="HP207">
        <v>31</v>
      </c>
      <c r="HQ207">
        <v>1284.92</v>
      </c>
      <c r="HR207">
        <v>39.1511</v>
      </c>
      <c r="HS207">
        <v>98.741699999999994</v>
      </c>
      <c r="HT207">
        <v>98.330200000000005</v>
      </c>
    </row>
    <row r="208" spans="1:228" x14ac:dyDescent="0.2">
      <c r="A208">
        <v>193</v>
      </c>
      <c r="B208">
        <v>1665506893.5</v>
      </c>
      <c r="C208">
        <v>766.40000009536743</v>
      </c>
      <c r="D208" t="s">
        <v>745</v>
      </c>
      <c r="E208" t="s">
        <v>746</v>
      </c>
      <c r="F208">
        <v>4</v>
      </c>
      <c r="G208">
        <v>1665506891.428571</v>
      </c>
      <c r="H208">
        <f t="shared" ref="H208:H271" si="102">(I208)/1000</f>
        <v>1.0906503853514143E-3</v>
      </c>
      <c r="I208">
        <f t="shared" ref="I208:I271" si="103">IF(BD208, AL208, AF208)</f>
        <v>1.0906503853514142</v>
      </c>
      <c r="J208">
        <f t="shared" ref="J208:J271" si="104">IF(BD208, AG208, AE208)</f>
        <v>19.007694718667821</v>
      </c>
      <c r="K208">
        <f t="shared" ref="K208:K271" si="105">BF208 - IF(AS208&gt;1, J208*AZ208*100/(AU208*BT208), 0)</f>
        <v>1255.4328571428571</v>
      </c>
      <c r="L208">
        <f t="shared" ref="L208:L271" si="106">((R208-H208/2)*K208-J208)/(R208+H208/2)</f>
        <v>644.29513848408192</v>
      </c>
      <c r="M208">
        <f t="shared" ref="M208:M271" si="107">L208*(BM208+BN208)/1000</f>
        <v>65.335568843752853</v>
      </c>
      <c r="N208">
        <f t="shared" ref="N208:N271" si="108">(BF208 - IF(AS208&gt;1, J208*AZ208*100/(AU208*BT208), 0))*(BM208+BN208)/1000</f>
        <v>127.30876731361987</v>
      </c>
      <c r="O208">
        <f t="shared" ref="O208:O271" si="109">2/((1/Q208-1/P208)+SIGN(Q208)*SQRT((1/Q208-1/P208)*(1/Q208-1/P208) + 4*BA208/((BA208+1)*(BA208+1))*(2*1/Q208*1/P208-1/P208*1/P208)))</f>
        <v>5.2833459301326977E-2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3.6841312207828261</v>
      </c>
      <c r="Q208">
        <f t="shared" ref="Q208:Q271" si="111">H208*(1000-(1000*0.61365*EXP(17.502*U208/(240.97+U208))/(BM208+BN208)+BH208)/2)/(1000*0.61365*EXP(17.502*U208/(240.97+U208))/(BM208+BN208)-BH208)</f>
        <v>5.241611819152376E-2</v>
      </c>
      <c r="R208">
        <f t="shared" ref="R208:R271" si="112">1/((BA208+1)/(O208/1.6)+1/(P208/1.37)) + BA208/((BA208+1)/(O208/1.6) + BA208/(P208/1.37))</f>
        <v>3.2797295342697978E-2</v>
      </c>
      <c r="S208">
        <f t="shared" ref="S208:S271" si="113">(AV208*AY208)</f>
        <v>226.11549995063538</v>
      </c>
      <c r="T208">
        <f t="shared" ref="T208:T271" si="114">(BO208+(S208+2*0.95*0.0000000567*(((BO208+$B$6)+273)^4-(BO208+273)^4)-44100*H208)/(1.84*29.3*P208+8*0.95*0.0000000567*(BO208+273)^3))</f>
        <v>36.194291326696607</v>
      </c>
      <c r="U208">
        <f t="shared" ref="U208:U271" si="115">($C$6*BP208+$D$6*BQ208+$E$6*T208)</f>
        <v>36.159100000000002</v>
      </c>
      <c r="V208">
        <f t="shared" ref="V208:V271" si="116">0.61365*EXP(17.502*U208/(240.97+U208))</f>
        <v>6.021195887689041</v>
      </c>
      <c r="W208">
        <f t="shared" ref="W208:W271" si="117">(X208/Y208*100)</f>
        <v>69.723933193911137</v>
      </c>
      <c r="X208">
        <f t="shared" ref="X208:X271" si="118">BH208*(BM208+BN208)/1000</f>
        <v>4.0156014996229583</v>
      </c>
      <c r="Y208">
        <f t="shared" ref="Y208:Y271" si="119">0.61365*EXP(17.502*BO208/(240.97+BO208))</f>
        <v>5.7592871137304593</v>
      </c>
      <c r="Z208">
        <f t="shared" ref="Z208:Z271" si="120">(V208-BH208*(BM208+BN208)/1000)</f>
        <v>2.0055943880660827</v>
      </c>
      <c r="AA208">
        <f t="shared" ref="AA208:AA271" si="121">(-H208*44100)</f>
        <v>-48.097681993997369</v>
      </c>
      <c r="AB208">
        <f t="shared" ref="AB208:AB271" si="122">2*29.3*P208*0.92*(BO208-U208)</f>
        <v>-160.38191010508319</v>
      </c>
      <c r="AC208">
        <f t="shared" ref="AC208:AC271" si="123">2*0.95*0.0000000567*(((BO208+$B$6)+273)^4-(U208+273)^4)</f>
        <v>-10.241787165597643</v>
      </c>
      <c r="AD208">
        <f t="shared" ref="AD208:AD271" si="124">S208+AC208+AA208+AB208</f>
        <v>7.3941206859572048</v>
      </c>
      <c r="AE208">
        <f t="shared" ref="AE208:AE271" si="125">BL208*AS208*(BG208-BF208*(1000-AS208*BI208)/(1000-AS208*BH208))/(100*AZ208)</f>
        <v>43.000520542063271</v>
      </c>
      <c r="AF208">
        <f t="shared" ref="AF208:AF271" si="126">1000*BL208*AS208*(BH208-BI208)/(100*AZ208*(1000-AS208*BH208))</f>
        <v>1.0917415419037306</v>
      </c>
      <c r="AG208">
        <f t="shared" ref="AG208:AG271" si="127">(AH208 - AI208 - BM208*1000/(8.314*(BO208+273.15)) * AK208/BL208 * AJ208) * BL208/(100*AZ208) * (1000 - BI208)/1000</f>
        <v>19.007694718667821</v>
      </c>
      <c r="AH208">
        <v>1325.4935980382311</v>
      </c>
      <c r="AI208">
        <v>1310.012121212121</v>
      </c>
      <c r="AJ208">
        <v>1.788552164313272</v>
      </c>
      <c r="AK208">
        <v>66.836007347559729</v>
      </c>
      <c r="AL208">
        <f t="shared" ref="AL208:AL271" si="128">(AN208 - AM208 + BM208*1000/(8.314*(BO208+273.15)) * AP208/BL208 * AO208) * BL208/(100*AZ208) * 1000/(1000 - AN208)</f>
        <v>1.0906503853514142</v>
      </c>
      <c r="AM208">
        <v>39.161320381978648</v>
      </c>
      <c r="AN208">
        <v>39.59663454545457</v>
      </c>
      <c r="AO208">
        <v>-3.9410180015820193E-5</v>
      </c>
      <c r="AP208">
        <v>85.801768597711657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47042.926289629919</v>
      </c>
      <c r="AV208">
        <f t="shared" ref="AV208:AV271" si="132">$B$10*BU208+$C$10*BV208+$F$10*CG208*(1-CJ208)</f>
        <v>1199.99</v>
      </c>
      <c r="AW208">
        <f t="shared" ref="AW208:AW271" si="133">AV208*AX208</f>
        <v>1025.9175564511063</v>
      </c>
      <c r="AX208">
        <f t="shared" ref="AX208:AX271" si="134">($B$10*$D$8+$C$10*$D$8+$F$10*((CT208+CL208)/MAX(CT208+CL208+CU208, 0.1)*$I$8+CU208/MAX(CT208+CL208+CU208, 0.1)*$J$8))/($B$10+$C$10+$F$10)</f>
        <v>0.85493842152943467</v>
      </c>
      <c r="AY208">
        <f t="shared" ref="AY208:AY271" si="135">($B$10*$K$8+$C$10*$K$8+$F$10*((CT208+CL208)/MAX(CT208+CL208+CU208, 0.1)*$P$8+CU208/MAX(CT208+CL208+CU208, 0.1)*$Q$8))/($B$10+$C$10+$F$10)</f>
        <v>0.18843115355180909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1665506891.428571</v>
      </c>
      <c r="BF208">
        <v>1255.4328571428571</v>
      </c>
      <c r="BG208">
        <v>1273.8642857142861</v>
      </c>
      <c r="BH208">
        <v>39.599142857142859</v>
      </c>
      <c r="BI208">
        <v>39.16360000000001</v>
      </c>
      <c r="BJ208">
        <v>1254.918571428572</v>
      </c>
      <c r="BK208">
        <v>39.388942857142858</v>
      </c>
      <c r="BL208">
        <v>649.98785714285714</v>
      </c>
      <c r="BM208">
        <v>101.30628571428571</v>
      </c>
      <c r="BN208">
        <v>9.9987500000000007E-2</v>
      </c>
      <c r="BO208">
        <v>35.351614285714277</v>
      </c>
      <c r="BP208">
        <v>36.159100000000002</v>
      </c>
      <c r="BQ208">
        <v>999.89999999999986</v>
      </c>
      <c r="BR208">
        <v>0</v>
      </c>
      <c r="BS208">
        <v>0</v>
      </c>
      <c r="BT208">
        <v>8999.732857142857</v>
      </c>
      <c r="BU208">
        <v>0</v>
      </c>
      <c r="BV208">
        <v>1974.09</v>
      </c>
      <c r="BW208">
        <v>-18.431742857142861</v>
      </c>
      <c r="BX208">
        <v>1307.2</v>
      </c>
      <c r="BY208">
        <v>1325.788571428571</v>
      </c>
      <c r="BZ208">
        <v>0.43552942857142862</v>
      </c>
      <c r="CA208">
        <v>1273.8642857142861</v>
      </c>
      <c r="CB208">
        <v>39.16360000000001</v>
      </c>
      <c r="CC208">
        <v>4.0116442857142864</v>
      </c>
      <c r="CD208">
        <v>3.9675199999999999</v>
      </c>
      <c r="CE208">
        <v>28.956414285714288</v>
      </c>
      <c r="CF208">
        <v>28.765471428571431</v>
      </c>
      <c r="CG208">
        <v>1199.99</v>
      </c>
      <c r="CH208">
        <v>0.49996800000000002</v>
      </c>
      <c r="CI208">
        <v>0.50003200000000003</v>
      </c>
      <c r="CJ208">
        <v>0</v>
      </c>
      <c r="CK208">
        <v>792.82128571428564</v>
      </c>
      <c r="CL208">
        <v>4.9990899999999998</v>
      </c>
      <c r="CM208">
        <v>8746.630000000001</v>
      </c>
      <c r="CN208">
        <v>9557.6542857142867</v>
      </c>
      <c r="CO208">
        <v>46.035428571428568</v>
      </c>
      <c r="CP208">
        <v>49.098000000000013</v>
      </c>
      <c r="CQ208">
        <v>46.972999999999999</v>
      </c>
      <c r="CR208">
        <v>47.686999999999998</v>
      </c>
      <c r="CS208">
        <v>47.5</v>
      </c>
      <c r="CT208">
        <v>597.45857142857142</v>
      </c>
      <c r="CU208">
        <v>597.53142857142848</v>
      </c>
      <c r="CV208">
        <v>0</v>
      </c>
      <c r="CW208">
        <v>1665506898.3</v>
      </c>
      <c r="CX208">
        <v>0</v>
      </c>
      <c r="CY208">
        <v>1665503463</v>
      </c>
      <c r="CZ208" t="s">
        <v>356</v>
      </c>
      <c r="DA208">
        <v>1665503462</v>
      </c>
      <c r="DB208">
        <v>1665503463</v>
      </c>
      <c r="DC208">
        <v>5</v>
      </c>
      <c r="DD208">
        <v>8.5000000000000006E-2</v>
      </c>
      <c r="DE208">
        <v>-1E-3</v>
      </c>
      <c r="DF208">
        <v>-3.5999999999999997E-2</v>
      </c>
      <c r="DG208">
        <v>0.21</v>
      </c>
      <c r="DH208">
        <v>415</v>
      </c>
      <c r="DI208">
        <v>36</v>
      </c>
      <c r="DJ208">
        <v>0.25</v>
      </c>
      <c r="DK208">
        <v>0.11</v>
      </c>
      <c r="DL208">
        <v>-18.284400000000002</v>
      </c>
      <c r="DM208">
        <v>-1.0252953095684589</v>
      </c>
      <c r="DN208">
        <v>0.1087866306124057</v>
      </c>
      <c r="DO208">
        <v>0</v>
      </c>
      <c r="DP208">
        <v>0.45217255000000012</v>
      </c>
      <c r="DQ208">
        <v>7.8902363977493908E-3</v>
      </c>
      <c r="DR208">
        <v>2.3880197830995872E-2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3.2937500000000002</v>
      </c>
      <c r="EB208">
        <v>2.6252399999999998</v>
      </c>
      <c r="EC208">
        <v>0.21468799999999999</v>
      </c>
      <c r="ED208">
        <v>0.215223</v>
      </c>
      <c r="EE208">
        <v>0.153614</v>
      </c>
      <c r="EF208">
        <v>0.15093999999999999</v>
      </c>
      <c r="EG208">
        <v>23659.1</v>
      </c>
      <c r="EH208">
        <v>24143.200000000001</v>
      </c>
      <c r="EI208">
        <v>28052.6</v>
      </c>
      <c r="EJ208">
        <v>29641.8</v>
      </c>
      <c r="EK208">
        <v>32612.1</v>
      </c>
      <c r="EL208">
        <v>34990.300000000003</v>
      </c>
      <c r="EM208">
        <v>39523.800000000003</v>
      </c>
      <c r="EN208">
        <v>42427.5</v>
      </c>
      <c r="EO208">
        <v>2.1930999999999998</v>
      </c>
      <c r="EP208">
        <v>2.1399300000000001</v>
      </c>
      <c r="EQ208">
        <v>9.8392400000000005E-2</v>
      </c>
      <c r="ER208">
        <v>0</v>
      </c>
      <c r="ES208">
        <v>34.569899999999997</v>
      </c>
      <c r="ET208">
        <v>999.9</v>
      </c>
      <c r="EU208">
        <v>73.900000000000006</v>
      </c>
      <c r="EV208">
        <v>36.200000000000003</v>
      </c>
      <c r="EW208">
        <v>44.023499999999999</v>
      </c>
      <c r="EX208">
        <v>57.439100000000003</v>
      </c>
      <c r="EY208">
        <v>-2.1754799999999999</v>
      </c>
      <c r="EZ208">
        <v>2</v>
      </c>
      <c r="FA208">
        <v>0.72485999999999995</v>
      </c>
      <c r="FB208">
        <v>2.0309200000000001</v>
      </c>
      <c r="FC208">
        <v>20.255500000000001</v>
      </c>
      <c r="FD208">
        <v>5.2172900000000002</v>
      </c>
      <c r="FE208">
        <v>12.009399999999999</v>
      </c>
      <c r="FF208">
        <v>4.9858500000000001</v>
      </c>
      <c r="FG208">
        <v>3.2845499999999999</v>
      </c>
      <c r="FH208">
        <v>6423</v>
      </c>
      <c r="FI208">
        <v>9999</v>
      </c>
      <c r="FJ208">
        <v>9999</v>
      </c>
      <c r="FK208">
        <v>490.7</v>
      </c>
      <c r="FL208">
        <v>1.8657600000000001</v>
      </c>
      <c r="FM208">
        <v>1.86212</v>
      </c>
      <c r="FN208">
        <v>1.8642000000000001</v>
      </c>
      <c r="FO208">
        <v>1.8603400000000001</v>
      </c>
      <c r="FP208">
        <v>1.8609899999999999</v>
      </c>
      <c r="FQ208">
        <v>1.8600699999999999</v>
      </c>
      <c r="FR208">
        <v>1.86182</v>
      </c>
      <c r="FS208">
        <v>1.8583700000000001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0.52</v>
      </c>
      <c r="GH208">
        <v>0.2102</v>
      </c>
      <c r="GI208">
        <v>-0.38878066965608271</v>
      </c>
      <c r="GJ208">
        <v>8.4540356221501391E-4</v>
      </c>
      <c r="GK208">
        <v>6.8779579211309249E-8</v>
      </c>
      <c r="GL208">
        <v>-1.3381725072044801E-10</v>
      </c>
      <c r="GM208">
        <v>0.21020000000000039</v>
      </c>
      <c r="GN208">
        <v>0</v>
      </c>
      <c r="GO208">
        <v>0</v>
      </c>
      <c r="GP208">
        <v>0</v>
      </c>
      <c r="GQ208">
        <v>1</v>
      </c>
      <c r="GR208">
        <v>2082</v>
      </c>
      <c r="GS208">
        <v>3</v>
      </c>
      <c r="GT208">
        <v>35</v>
      </c>
      <c r="GU208">
        <v>57.2</v>
      </c>
      <c r="GV208">
        <v>57.2</v>
      </c>
      <c r="GW208">
        <v>3.3935499999999998</v>
      </c>
      <c r="GX208">
        <v>2.5585900000000001</v>
      </c>
      <c r="GY208">
        <v>2.04834</v>
      </c>
      <c r="GZ208">
        <v>2.6245099999999999</v>
      </c>
      <c r="HA208">
        <v>2.1972700000000001</v>
      </c>
      <c r="HB208">
        <v>2.32422</v>
      </c>
      <c r="HC208">
        <v>41.222299999999997</v>
      </c>
      <c r="HD208">
        <v>13.991899999999999</v>
      </c>
      <c r="HE208">
        <v>18</v>
      </c>
      <c r="HF208">
        <v>710.98099999999999</v>
      </c>
      <c r="HG208">
        <v>740.20500000000004</v>
      </c>
      <c r="HH208">
        <v>31.002400000000002</v>
      </c>
      <c r="HI208">
        <v>36.335299999999997</v>
      </c>
      <c r="HJ208">
        <v>30.000399999999999</v>
      </c>
      <c r="HK208">
        <v>36.052700000000002</v>
      </c>
      <c r="HL208">
        <v>36.011400000000002</v>
      </c>
      <c r="HM208">
        <v>67.878900000000002</v>
      </c>
      <c r="HN208">
        <v>13.793100000000001</v>
      </c>
      <c r="HO208">
        <v>100</v>
      </c>
      <c r="HP208">
        <v>31</v>
      </c>
      <c r="HQ208">
        <v>1288.27</v>
      </c>
      <c r="HR208">
        <v>39.1511</v>
      </c>
      <c r="HS208">
        <v>98.742000000000004</v>
      </c>
      <c r="HT208">
        <v>98.329300000000003</v>
      </c>
    </row>
    <row r="209" spans="1:228" x14ac:dyDescent="0.2">
      <c r="A209">
        <v>194</v>
      </c>
      <c r="B209">
        <v>1665506897.5</v>
      </c>
      <c r="C209">
        <v>770.40000009536743</v>
      </c>
      <c r="D209" t="s">
        <v>747</v>
      </c>
      <c r="E209" t="s">
        <v>748</v>
      </c>
      <c r="F209">
        <v>4</v>
      </c>
      <c r="G209">
        <v>1665506895.5</v>
      </c>
      <c r="H209">
        <f t="shared" si="102"/>
        <v>1.0619176025874284E-3</v>
      </c>
      <c r="I209">
        <f t="shared" si="103"/>
        <v>1.0619176025874284</v>
      </c>
      <c r="J209">
        <f t="shared" si="104"/>
        <v>19.161844218794378</v>
      </c>
      <c r="K209">
        <f t="shared" si="105"/>
        <v>1262.3742857142861</v>
      </c>
      <c r="L209">
        <f t="shared" si="106"/>
        <v>629.61355687166963</v>
      </c>
      <c r="M209">
        <f t="shared" si="107"/>
        <v>63.845788439550169</v>
      </c>
      <c r="N209">
        <f t="shared" si="108"/>
        <v>128.01071498158709</v>
      </c>
      <c r="O209">
        <f t="shared" si="109"/>
        <v>5.133090102412674E-2</v>
      </c>
      <c r="P209">
        <f t="shared" si="110"/>
        <v>3.681086486439678</v>
      </c>
      <c r="Q209">
        <f t="shared" si="111"/>
        <v>5.0936541589878023E-2</v>
      </c>
      <c r="R209">
        <f t="shared" si="112"/>
        <v>3.1870517395481406E-2</v>
      </c>
      <c r="S209">
        <f t="shared" si="113"/>
        <v>226.11460809383692</v>
      </c>
      <c r="T209">
        <f t="shared" si="114"/>
        <v>36.20504312845857</v>
      </c>
      <c r="U209">
        <f t="shared" si="115"/>
        <v>36.168785714285711</v>
      </c>
      <c r="V209">
        <f t="shared" si="116"/>
        <v>6.0243992135860021</v>
      </c>
      <c r="W209">
        <f t="shared" si="117"/>
        <v>69.697322338106616</v>
      </c>
      <c r="X209">
        <f t="shared" si="118"/>
        <v>4.014978047360275</v>
      </c>
      <c r="Y209">
        <f t="shared" si="119"/>
        <v>5.7605915301642927</v>
      </c>
      <c r="Z209">
        <f t="shared" si="120"/>
        <v>2.0094211662257271</v>
      </c>
      <c r="AA209">
        <f t="shared" si="121"/>
        <v>-46.830566274105593</v>
      </c>
      <c r="AB209">
        <f t="shared" si="122"/>
        <v>-161.35787461427964</v>
      </c>
      <c r="AC209">
        <f t="shared" si="123"/>
        <v>-10.31332480147711</v>
      </c>
      <c r="AD209">
        <f t="shared" si="124"/>
        <v>7.6128424039745823</v>
      </c>
      <c r="AE209">
        <f t="shared" si="125"/>
        <v>42.686276164222726</v>
      </c>
      <c r="AF209">
        <f t="shared" si="126"/>
        <v>1.0619447786000407</v>
      </c>
      <c r="AG209">
        <f t="shared" si="127"/>
        <v>19.161844218794378</v>
      </c>
      <c r="AH209">
        <v>1332.4758233310949</v>
      </c>
      <c r="AI209">
        <v>1317.0540000000001</v>
      </c>
      <c r="AJ209">
        <v>1.757757045516009</v>
      </c>
      <c r="AK209">
        <v>66.836007347559729</v>
      </c>
      <c r="AL209">
        <f t="shared" si="128"/>
        <v>1.0619176025874284</v>
      </c>
      <c r="AM209">
        <v>39.168421142235736</v>
      </c>
      <c r="AN209">
        <v>39.594354545454557</v>
      </c>
      <c r="AO209">
        <v>-4.442448912725769E-4</v>
      </c>
      <c r="AP209">
        <v>85.801768597711657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46988.239522550335</v>
      </c>
      <c r="AV209">
        <f t="shared" si="132"/>
        <v>1199.982857142857</v>
      </c>
      <c r="AW209">
        <f t="shared" si="133"/>
        <v>1025.9116850227133</v>
      </c>
      <c r="AX209">
        <f t="shared" si="134"/>
        <v>0.85493861759441736</v>
      </c>
      <c r="AY209">
        <f t="shared" si="135"/>
        <v>0.18843153195722542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1665506895.5</v>
      </c>
      <c r="BF209">
        <v>1262.3742857142861</v>
      </c>
      <c r="BG209">
        <v>1280.6614285714279</v>
      </c>
      <c r="BH209">
        <v>39.593600000000002</v>
      </c>
      <c r="BI209">
        <v>39.169971428571429</v>
      </c>
      <c r="BJ209">
        <v>1261.8557142857139</v>
      </c>
      <c r="BK209">
        <v>39.383399999999988</v>
      </c>
      <c r="BL209">
        <v>650.03314285714282</v>
      </c>
      <c r="BM209">
        <v>101.3047142857143</v>
      </c>
      <c r="BN209">
        <v>0.10000888571428571</v>
      </c>
      <c r="BO209">
        <v>35.355714285714278</v>
      </c>
      <c r="BP209">
        <v>36.168785714285711</v>
      </c>
      <c r="BQ209">
        <v>999.89999999999986</v>
      </c>
      <c r="BR209">
        <v>0</v>
      </c>
      <c r="BS209">
        <v>0</v>
      </c>
      <c r="BT209">
        <v>8989.3742857142861</v>
      </c>
      <c r="BU209">
        <v>0</v>
      </c>
      <c r="BV209">
        <v>1975.1071428571429</v>
      </c>
      <c r="BW209">
        <v>-18.287842857142859</v>
      </c>
      <c r="BX209">
        <v>1314.415714285715</v>
      </c>
      <c r="BY209">
        <v>1332.87</v>
      </c>
      <c r="BZ209">
        <v>0.42363971428571429</v>
      </c>
      <c r="CA209">
        <v>1280.6614285714279</v>
      </c>
      <c r="CB209">
        <v>39.169971428571429</v>
      </c>
      <c r="CC209">
        <v>4.0110157142857146</v>
      </c>
      <c r="CD209">
        <v>3.9681000000000002</v>
      </c>
      <c r="CE209">
        <v>28.95371428571428</v>
      </c>
      <c r="CF209">
        <v>28.76801428571428</v>
      </c>
      <c r="CG209">
        <v>1199.982857142857</v>
      </c>
      <c r="CH209">
        <v>0.49996371428571429</v>
      </c>
      <c r="CI209">
        <v>0.50003628571428571</v>
      </c>
      <c r="CJ209">
        <v>0</v>
      </c>
      <c r="CK209">
        <v>792.73671428571436</v>
      </c>
      <c r="CL209">
        <v>4.9990899999999998</v>
      </c>
      <c r="CM209">
        <v>8745.442857142858</v>
      </c>
      <c r="CN209">
        <v>9557.5885714285705</v>
      </c>
      <c r="CO209">
        <v>46.061999999999998</v>
      </c>
      <c r="CP209">
        <v>49.125</v>
      </c>
      <c r="CQ209">
        <v>46.982000000000014</v>
      </c>
      <c r="CR209">
        <v>47.686999999999998</v>
      </c>
      <c r="CS209">
        <v>47.5</v>
      </c>
      <c r="CT209">
        <v>597.44714285714304</v>
      </c>
      <c r="CU209">
        <v>597.53571428571433</v>
      </c>
      <c r="CV209">
        <v>0</v>
      </c>
      <c r="CW209">
        <v>1665506901.9000001</v>
      </c>
      <c r="CX209">
        <v>0</v>
      </c>
      <c r="CY209">
        <v>1665503463</v>
      </c>
      <c r="CZ209" t="s">
        <v>356</v>
      </c>
      <c r="DA209">
        <v>1665503462</v>
      </c>
      <c r="DB209">
        <v>1665503463</v>
      </c>
      <c r="DC209">
        <v>5</v>
      </c>
      <c r="DD209">
        <v>8.5000000000000006E-2</v>
      </c>
      <c r="DE209">
        <v>-1E-3</v>
      </c>
      <c r="DF209">
        <v>-3.5999999999999997E-2</v>
      </c>
      <c r="DG209">
        <v>0.21</v>
      </c>
      <c r="DH209">
        <v>415</v>
      </c>
      <c r="DI209">
        <v>36</v>
      </c>
      <c r="DJ209">
        <v>0.25</v>
      </c>
      <c r="DK209">
        <v>0.11</v>
      </c>
      <c r="DL209">
        <v>-18.318149999999999</v>
      </c>
      <c r="DM209">
        <v>-0.57939962476545748</v>
      </c>
      <c r="DN209">
        <v>8.809254508753861E-2</v>
      </c>
      <c r="DO209">
        <v>0</v>
      </c>
      <c r="DP209">
        <v>0.45302690000000012</v>
      </c>
      <c r="DQ209">
        <v>-0.20853694559099581</v>
      </c>
      <c r="DR209">
        <v>2.038677099469163E-2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363</v>
      </c>
      <c r="EA209">
        <v>3.2936200000000002</v>
      </c>
      <c r="EB209">
        <v>2.62521</v>
      </c>
      <c r="EC209">
        <v>0.215396</v>
      </c>
      <c r="ED209">
        <v>0.21590899999999999</v>
      </c>
      <c r="EE209">
        <v>0.153612</v>
      </c>
      <c r="EF209">
        <v>0.15095</v>
      </c>
      <c r="EG209">
        <v>23638.1</v>
      </c>
      <c r="EH209">
        <v>24121.9</v>
      </c>
      <c r="EI209">
        <v>28053.200000000001</v>
      </c>
      <c r="EJ209">
        <v>29641.7</v>
      </c>
      <c r="EK209">
        <v>32612.799999999999</v>
      </c>
      <c r="EL209">
        <v>34989.599999999999</v>
      </c>
      <c r="EM209">
        <v>39524.5</v>
      </c>
      <c r="EN209">
        <v>42427.1</v>
      </c>
      <c r="EO209">
        <v>2.1928999999999998</v>
      </c>
      <c r="EP209">
        <v>2.14</v>
      </c>
      <c r="EQ209">
        <v>9.9092700000000006E-2</v>
      </c>
      <c r="ER209">
        <v>0</v>
      </c>
      <c r="ES209">
        <v>34.576999999999998</v>
      </c>
      <c r="ET209">
        <v>999.9</v>
      </c>
      <c r="EU209">
        <v>73.900000000000006</v>
      </c>
      <c r="EV209">
        <v>36.200000000000003</v>
      </c>
      <c r="EW209">
        <v>44.023899999999998</v>
      </c>
      <c r="EX209">
        <v>57.679099999999998</v>
      </c>
      <c r="EY209">
        <v>-2.2075300000000002</v>
      </c>
      <c r="EZ209">
        <v>2</v>
      </c>
      <c r="FA209">
        <v>0.72529699999999997</v>
      </c>
      <c r="FB209">
        <v>2.0403699999999998</v>
      </c>
      <c r="FC209">
        <v>20.255299999999998</v>
      </c>
      <c r="FD209">
        <v>5.2178899999999997</v>
      </c>
      <c r="FE209">
        <v>12.009399999999999</v>
      </c>
      <c r="FF209">
        <v>4.9859999999999998</v>
      </c>
      <c r="FG209">
        <v>3.2846500000000001</v>
      </c>
      <c r="FH209">
        <v>6423</v>
      </c>
      <c r="FI209">
        <v>9999</v>
      </c>
      <c r="FJ209">
        <v>9999</v>
      </c>
      <c r="FK209">
        <v>490.7</v>
      </c>
      <c r="FL209">
        <v>1.8657600000000001</v>
      </c>
      <c r="FM209">
        <v>1.86216</v>
      </c>
      <c r="FN209">
        <v>1.8641700000000001</v>
      </c>
      <c r="FO209">
        <v>1.86033</v>
      </c>
      <c r="FP209">
        <v>1.8609800000000001</v>
      </c>
      <c r="FQ209">
        <v>1.86006</v>
      </c>
      <c r="FR209">
        <v>1.86181</v>
      </c>
      <c r="FS209">
        <v>1.8583700000000001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0.52</v>
      </c>
      <c r="GH209">
        <v>0.2102</v>
      </c>
      <c r="GI209">
        <v>-0.38878066965608271</v>
      </c>
      <c r="GJ209">
        <v>8.4540356221501391E-4</v>
      </c>
      <c r="GK209">
        <v>6.8779579211309249E-8</v>
      </c>
      <c r="GL209">
        <v>-1.3381725072044801E-10</v>
      </c>
      <c r="GM209">
        <v>0.21020000000000039</v>
      </c>
      <c r="GN209">
        <v>0</v>
      </c>
      <c r="GO209">
        <v>0</v>
      </c>
      <c r="GP209">
        <v>0</v>
      </c>
      <c r="GQ209">
        <v>1</v>
      </c>
      <c r="GR209">
        <v>2082</v>
      </c>
      <c r="GS209">
        <v>3</v>
      </c>
      <c r="GT209">
        <v>35</v>
      </c>
      <c r="GU209">
        <v>57.3</v>
      </c>
      <c r="GV209">
        <v>57.2</v>
      </c>
      <c r="GW209">
        <v>3.4081999999999999</v>
      </c>
      <c r="GX209">
        <v>2.5573700000000001</v>
      </c>
      <c r="GY209">
        <v>2.04834</v>
      </c>
      <c r="GZ209">
        <v>2.6257299999999999</v>
      </c>
      <c r="HA209">
        <v>2.1972700000000001</v>
      </c>
      <c r="HB209">
        <v>2.2949199999999998</v>
      </c>
      <c r="HC209">
        <v>41.222299999999997</v>
      </c>
      <c r="HD209">
        <v>13.9832</v>
      </c>
      <c r="HE209">
        <v>18</v>
      </c>
      <c r="HF209">
        <v>710.846</v>
      </c>
      <c r="HG209">
        <v>740.32600000000002</v>
      </c>
      <c r="HH209">
        <v>31.002600000000001</v>
      </c>
      <c r="HI209">
        <v>36.338799999999999</v>
      </c>
      <c r="HJ209">
        <v>30.000499999999999</v>
      </c>
      <c r="HK209">
        <v>36.055999999999997</v>
      </c>
      <c r="HL209">
        <v>36.015500000000003</v>
      </c>
      <c r="HM209">
        <v>68.162700000000001</v>
      </c>
      <c r="HN209">
        <v>13.793100000000001</v>
      </c>
      <c r="HO209">
        <v>100</v>
      </c>
      <c r="HP209">
        <v>31</v>
      </c>
      <c r="HQ209">
        <v>1294.95</v>
      </c>
      <c r="HR209">
        <v>39.1511</v>
      </c>
      <c r="HS209">
        <v>98.743899999999996</v>
      </c>
      <c r="HT209">
        <v>98.328699999999998</v>
      </c>
    </row>
    <row r="210" spans="1:228" x14ac:dyDescent="0.2">
      <c r="A210">
        <v>195</v>
      </c>
      <c r="B210">
        <v>1665506901.5</v>
      </c>
      <c r="C210">
        <v>774.40000009536743</v>
      </c>
      <c r="D210" t="s">
        <v>749</v>
      </c>
      <c r="E210" t="s">
        <v>750</v>
      </c>
      <c r="F210">
        <v>4</v>
      </c>
      <c r="G210">
        <v>1665506899.1875</v>
      </c>
      <c r="H210">
        <f t="shared" si="102"/>
        <v>1.0582919876114512E-3</v>
      </c>
      <c r="I210">
        <f t="shared" si="103"/>
        <v>1.0582919876114512</v>
      </c>
      <c r="J210">
        <f t="shared" si="104"/>
        <v>19.005674248173015</v>
      </c>
      <c r="K210">
        <f t="shared" si="105"/>
        <v>1268.5662500000001</v>
      </c>
      <c r="L210">
        <f t="shared" si="106"/>
        <v>638.59854854080822</v>
      </c>
      <c r="M210">
        <f t="shared" si="107"/>
        <v>64.757225803564978</v>
      </c>
      <c r="N210">
        <f t="shared" si="108"/>
        <v>128.63923866682907</v>
      </c>
      <c r="O210">
        <f t="shared" si="109"/>
        <v>5.1170036014765698E-2</v>
      </c>
      <c r="P210">
        <f t="shared" si="110"/>
        <v>3.6797858855648462</v>
      </c>
      <c r="Q210">
        <f t="shared" si="111"/>
        <v>5.0777996907043009E-2</v>
      </c>
      <c r="R210">
        <f t="shared" si="112"/>
        <v>3.1771220674469317E-2</v>
      </c>
      <c r="S210">
        <f t="shared" si="113"/>
        <v>226.11914923733096</v>
      </c>
      <c r="T210">
        <f t="shared" si="114"/>
        <v>36.213549093306902</v>
      </c>
      <c r="U210">
        <f t="shared" si="115"/>
        <v>36.167637499999998</v>
      </c>
      <c r="V210">
        <f t="shared" si="116"/>
        <v>6.0240193909573376</v>
      </c>
      <c r="W210">
        <f t="shared" si="117"/>
        <v>69.672405825834673</v>
      </c>
      <c r="X210">
        <f t="shared" si="118"/>
        <v>4.015194160024266</v>
      </c>
      <c r="Y210">
        <f t="shared" si="119"/>
        <v>5.7629618389543591</v>
      </c>
      <c r="Z210">
        <f t="shared" si="120"/>
        <v>2.0088252309330716</v>
      </c>
      <c r="AA210">
        <f t="shared" si="121"/>
        <v>-46.670676653664998</v>
      </c>
      <c r="AB210">
        <f t="shared" si="122"/>
        <v>-159.59546448962192</v>
      </c>
      <c r="AC210">
        <f t="shared" si="123"/>
        <v>-10.204596190076797</v>
      </c>
      <c r="AD210">
        <f t="shared" si="124"/>
        <v>9.6484119039672578</v>
      </c>
      <c r="AE210">
        <f t="shared" si="125"/>
        <v>42.539574547289249</v>
      </c>
      <c r="AF210">
        <f t="shared" si="126"/>
        <v>1.0562382024441246</v>
      </c>
      <c r="AG210">
        <f t="shared" si="127"/>
        <v>19.005674248173015</v>
      </c>
      <c r="AH210">
        <v>1339.3594600934539</v>
      </c>
      <c r="AI210">
        <v>1324.0392121212119</v>
      </c>
      <c r="AJ210">
        <v>1.7490688223195201</v>
      </c>
      <c r="AK210">
        <v>66.836007347559729</v>
      </c>
      <c r="AL210">
        <f t="shared" si="128"/>
        <v>1.0582919876114512</v>
      </c>
      <c r="AM210">
        <v>39.17257379169947</v>
      </c>
      <c r="AN210">
        <v>39.593493939393937</v>
      </c>
      <c r="AO210">
        <v>2.4696662842184212E-4</v>
      </c>
      <c r="AP210">
        <v>85.801768597711657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46964.022672529223</v>
      </c>
      <c r="AV210">
        <f t="shared" si="132"/>
        <v>1200.0025000000001</v>
      </c>
      <c r="AW210">
        <f t="shared" si="133"/>
        <v>1025.9289135944721</v>
      </c>
      <c r="AX210">
        <f t="shared" si="134"/>
        <v>0.85493898020585124</v>
      </c>
      <c r="AY210">
        <f t="shared" si="135"/>
        <v>0.18843223179729288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1665506899.1875</v>
      </c>
      <c r="BF210">
        <v>1268.5662500000001</v>
      </c>
      <c r="BG210">
        <v>1286.79375</v>
      </c>
      <c r="BH210">
        <v>39.595537500000013</v>
      </c>
      <c r="BI210">
        <v>39.174149999999997</v>
      </c>
      <c r="BJ210">
        <v>1268.0462500000001</v>
      </c>
      <c r="BK210">
        <v>39.385337500000013</v>
      </c>
      <c r="BL210">
        <v>649.97724999999991</v>
      </c>
      <c r="BM210">
        <v>101.30525</v>
      </c>
      <c r="BN210">
        <v>9.9969212500000001E-2</v>
      </c>
      <c r="BO210">
        <v>35.363162500000001</v>
      </c>
      <c r="BP210">
        <v>36.167637499999998</v>
      </c>
      <c r="BQ210">
        <v>999.9</v>
      </c>
      <c r="BR210">
        <v>0</v>
      </c>
      <c r="BS210">
        <v>0</v>
      </c>
      <c r="BT210">
        <v>8984.84375</v>
      </c>
      <c r="BU210">
        <v>0</v>
      </c>
      <c r="BV210">
        <v>1976.415</v>
      </c>
      <c r="BW210">
        <v>-18.227262499999998</v>
      </c>
      <c r="BX210">
        <v>1320.86625</v>
      </c>
      <c r="BY210">
        <v>1339.26</v>
      </c>
      <c r="BZ210">
        <v>0.42138575</v>
      </c>
      <c r="CA210">
        <v>1286.79375</v>
      </c>
      <c r="CB210">
        <v>39.174149999999997</v>
      </c>
      <c r="CC210">
        <v>4.0112375</v>
      </c>
      <c r="CD210">
        <v>3.96855</v>
      </c>
      <c r="CE210">
        <v>28.954662500000001</v>
      </c>
      <c r="CF210">
        <v>28.769962499999998</v>
      </c>
      <c r="CG210">
        <v>1200.0025000000001</v>
      </c>
      <c r="CH210">
        <v>0.49995299999999998</v>
      </c>
      <c r="CI210">
        <v>0.50004700000000002</v>
      </c>
      <c r="CJ210">
        <v>0</v>
      </c>
      <c r="CK210">
        <v>792.75399999999991</v>
      </c>
      <c r="CL210">
        <v>4.9990899999999998</v>
      </c>
      <c r="CM210">
        <v>8744.5012500000012</v>
      </c>
      <c r="CN210">
        <v>9557.7112500000003</v>
      </c>
      <c r="CO210">
        <v>46.061999999999998</v>
      </c>
      <c r="CP210">
        <v>49.125</v>
      </c>
      <c r="CQ210">
        <v>47</v>
      </c>
      <c r="CR210">
        <v>47.686999999999998</v>
      </c>
      <c r="CS210">
        <v>47.546499999999988</v>
      </c>
      <c r="CT210">
        <v>597.44250000000011</v>
      </c>
      <c r="CU210">
        <v>597.55999999999995</v>
      </c>
      <c r="CV210">
        <v>0</v>
      </c>
      <c r="CW210">
        <v>1665506906.0999999</v>
      </c>
      <c r="CX210">
        <v>0</v>
      </c>
      <c r="CY210">
        <v>1665503463</v>
      </c>
      <c r="CZ210" t="s">
        <v>356</v>
      </c>
      <c r="DA210">
        <v>1665503462</v>
      </c>
      <c r="DB210">
        <v>1665503463</v>
      </c>
      <c r="DC210">
        <v>5</v>
      </c>
      <c r="DD210">
        <v>8.5000000000000006E-2</v>
      </c>
      <c r="DE210">
        <v>-1E-3</v>
      </c>
      <c r="DF210">
        <v>-3.5999999999999997E-2</v>
      </c>
      <c r="DG210">
        <v>0.21</v>
      </c>
      <c r="DH210">
        <v>415</v>
      </c>
      <c r="DI210">
        <v>36</v>
      </c>
      <c r="DJ210">
        <v>0.25</v>
      </c>
      <c r="DK210">
        <v>0.11</v>
      </c>
      <c r="DL210">
        <v>-18.3124875</v>
      </c>
      <c r="DM210">
        <v>0.13677185741091649</v>
      </c>
      <c r="DN210">
        <v>9.5025262923866982E-2</v>
      </c>
      <c r="DO210">
        <v>0</v>
      </c>
      <c r="DP210">
        <v>0.44116197499999998</v>
      </c>
      <c r="DQ210">
        <v>-0.170358878048781</v>
      </c>
      <c r="DR210">
        <v>1.6806892092959221E-2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363</v>
      </c>
      <c r="EA210">
        <v>3.2937599999999998</v>
      </c>
      <c r="EB210">
        <v>2.62527</v>
      </c>
      <c r="EC210">
        <v>0.21609500000000001</v>
      </c>
      <c r="ED210">
        <v>0.21661900000000001</v>
      </c>
      <c r="EE210">
        <v>0.15359999999999999</v>
      </c>
      <c r="EF210">
        <v>0.15096200000000001</v>
      </c>
      <c r="EG210">
        <v>23616.799999999999</v>
      </c>
      <c r="EH210">
        <v>24099.1</v>
      </c>
      <c r="EI210">
        <v>28053.1</v>
      </c>
      <c r="EJ210">
        <v>29640.7</v>
      </c>
      <c r="EK210">
        <v>32613</v>
      </c>
      <c r="EL210">
        <v>34987.699999999997</v>
      </c>
      <c r="EM210">
        <v>39524.1</v>
      </c>
      <c r="EN210">
        <v>42425.4</v>
      </c>
      <c r="EO210">
        <v>2.1930700000000001</v>
      </c>
      <c r="EP210">
        <v>2.1400299999999999</v>
      </c>
      <c r="EQ210">
        <v>9.7557900000000003E-2</v>
      </c>
      <c r="ER210">
        <v>0</v>
      </c>
      <c r="ES210">
        <v>34.584800000000001</v>
      </c>
      <c r="ET210">
        <v>999.9</v>
      </c>
      <c r="EU210">
        <v>73.900000000000006</v>
      </c>
      <c r="EV210">
        <v>36.200000000000003</v>
      </c>
      <c r="EW210">
        <v>44.020499999999998</v>
      </c>
      <c r="EX210">
        <v>57.409100000000002</v>
      </c>
      <c r="EY210">
        <v>-2.2515999999999998</v>
      </c>
      <c r="EZ210">
        <v>2</v>
      </c>
      <c r="FA210">
        <v>0.72555899999999995</v>
      </c>
      <c r="FB210">
        <v>2.0487799999999998</v>
      </c>
      <c r="FC210">
        <v>20.255099999999999</v>
      </c>
      <c r="FD210">
        <v>5.21774</v>
      </c>
      <c r="FE210">
        <v>12.0098</v>
      </c>
      <c r="FF210">
        <v>4.9850000000000003</v>
      </c>
      <c r="FG210">
        <v>3.2846500000000001</v>
      </c>
      <c r="FH210">
        <v>6423</v>
      </c>
      <c r="FI210">
        <v>9999</v>
      </c>
      <c r="FJ210">
        <v>9999</v>
      </c>
      <c r="FK210">
        <v>490.7</v>
      </c>
      <c r="FL210">
        <v>1.8657999999999999</v>
      </c>
      <c r="FM210">
        <v>1.86216</v>
      </c>
      <c r="FN210">
        <v>1.8642000000000001</v>
      </c>
      <c r="FO210">
        <v>1.8603400000000001</v>
      </c>
      <c r="FP210">
        <v>1.8609899999999999</v>
      </c>
      <c r="FQ210">
        <v>1.8601000000000001</v>
      </c>
      <c r="FR210">
        <v>1.86182</v>
      </c>
      <c r="FS210">
        <v>1.8583799999999999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0.52</v>
      </c>
      <c r="GH210">
        <v>0.2102</v>
      </c>
      <c r="GI210">
        <v>-0.38878066965608271</v>
      </c>
      <c r="GJ210">
        <v>8.4540356221501391E-4</v>
      </c>
      <c r="GK210">
        <v>6.8779579211309249E-8</v>
      </c>
      <c r="GL210">
        <v>-1.3381725072044801E-10</v>
      </c>
      <c r="GM210">
        <v>0.21020000000000039</v>
      </c>
      <c r="GN210">
        <v>0</v>
      </c>
      <c r="GO210">
        <v>0</v>
      </c>
      <c r="GP210">
        <v>0</v>
      </c>
      <c r="GQ210">
        <v>1</v>
      </c>
      <c r="GR210">
        <v>2082</v>
      </c>
      <c r="GS210">
        <v>3</v>
      </c>
      <c r="GT210">
        <v>35</v>
      </c>
      <c r="GU210">
        <v>57.3</v>
      </c>
      <c r="GV210">
        <v>57.3</v>
      </c>
      <c r="GW210">
        <v>3.4228499999999999</v>
      </c>
      <c r="GX210">
        <v>2.5634800000000002</v>
      </c>
      <c r="GY210">
        <v>2.04834</v>
      </c>
      <c r="GZ210">
        <v>2.6257299999999999</v>
      </c>
      <c r="HA210">
        <v>2.1972700000000001</v>
      </c>
      <c r="HB210">
        <v>2.2936999999999999</v>
      </c>
      <c r="HC210">
        <v>41.222299999999997</v>
      </c>
      <c r="HD210">
        <v>13.9832</v>
      </c>
      <c r="HE210">
        <v>18</v>
      </c>
      <c r="HF210">
        <v>711.04</v>
      </c>
      <c r="HG210">
        <v>740.38900000000001</v>
      </c>
      <c r="HH210">
        <v>31.002500000000001</v>
      </c>
      <c r="HI210">
        <v>36.342100000000002</v>
      </c>
      <c r="HJ210">
        <v>30.000499999999999</v>
      </c>
      <c r="HK210">
        <v>36.060200000000002</v>
      </c>
      <c r="HL210">
        <v>36.018900000000002</v>
      </c>
      <c r="HM210">
        <v>68.439899999999994</v>
      </c>
      <c r="HN210">
        <v>13.793100000000001</v>
      </c>
      <c r="HO210">
        <v>100</v>
      </c>
      <c r="HP210">
        <v>31</v>
      </c>
      <c r="HQ210">
        <v>1301.6500000000001</v>
      </c>
      <c r="HR210">
        <v>39.1511</v>
      </c>
      <c r="HS210">
        <v>98.742999999999995</v>
      </c>
      <c r="HT210">
        <v>98.325000000000003</v>
      </c>
    </row>
    <row r="211" spans="1:228" x14ac:dyDescent="0.2">
      <c r="A211">
        <v>196</v>
      </c>
      <c r="B211">
        <v>1665506905.5</v>
      </c>
      <c r="C211">
        <v>778.40000009536743</v>
      </c>
      <c r="D211" t="s">
        <v>751</v>
      </c>
      <c r="E211" t="s">
        <v>752</v>
      </c>
      <c r="F211">
        <v>4</v>
      </c>
      <c r="G211">
        <v>1665506903.5</v>
      </c>
      <c r="H211">
        <f t="shared" si="102"/>
        <v>1.0313009348746334E-3</v>
      </c>
      <c r="I211">
        <f t="shared" si="103"/>
        <v>1.0313009348746334</v>
      </c>
      <c r="J211">
        <f t="shared" si="104"/>
        <v>19.72686368926183</v>
      </c>
      <c r="K211">
        <f t="shared" si="105"/>
        <v>1275.79</v>
      </c>
      <c r="L211">
        <f t="shared" si="106"/>
        <v>607.55096324805936</v>
      </c>
      <c r="M211">
        <f t="shared" si="107"/>
        <v>61.608221730809724</v>
      </c>
      <c r="N211">
        <f t="shared" si="108"/>
        <v>129.37046923890429</v>
      </c>
      <c r="O211">
        <f t="shared" si="109"/>
        <v>4.9877788474954221E-2</v>
      </c>
      <c r="P211">
        <f t="shared" si="110"/>
        <v>3.6789443255478087</v>
      </c>
      <c r="Q211">
        <f t="shared" si="111"/>
        <v>4.9505138114892704E-2</v>
      </c>
      <c r="R211">
        <f t="shared" si="112"/>
        <v>3.097396021326411E-2</v>
      </c>
      <c r="S211">
        <f t="shared" si="113"/>
        <v>226.11657523716514</v>
      </c>
      <c r="T211">
        <f t="shared" si="114"/>
        <v>36.223425751509644</v>
      </c>
      <c r="U211">
        <f t="shared" si="115"/>
        <v>36.163499999999999</v>
      </c>
      <c r="V211">
        <f t="shared" si="116"/>
        <v>6.022650902452936</v>
      </c>
      <c r="W211">
        <f t="shared" si="117"/>
        <v>69.648684560246394</v>
      </c>
      <c r="X211">
        <f t="shared" si="118"/>
        <v>4.0147286020637516</v>
      </c>
      <c r="Y211">
        <f t="shared" si="119"/>
        <v>5.7642561771443006</v>
      </c>
      <c r="Z211">
        <f t="shared" si="120"/>
        <v>2.0079223003891844</v>
      </c>
      <c r="AA211">
        <f t="shared" si="121"/>
        <v>-45.480371227971332</v>
      </c>
      <c r="AB211">
        <f t="shared" si="122"/>
        <v>-157.9318751355585</v>
      </c>
      <c r="AC211">
        <f t="shared" si="123"/>
        <v>-10.100531759014189</v>
      </c>
      <c r="AD211">
        <f t="shared" si="124"/>
        <v>12.603797114621131</v>
      </c>
      <c r="AE211">
        <f t="shared" si="125"/>
        <v>42.601830647664833</v>
      </c>
      <c r="AF211">
        <f t="shared" si="126"/>
        <v>1.0302448541641358</v>
      </c>
      <c r="AG211">
        <f t="shared" si="127"/>
        <v>19.72686368926183</v>
      </c>
      <c r="AH211">
        <v>1346.3791662784599</v>
      </c>
      <c r="AI211">
        <v>1330.9321818181811</v>
      </c>
      <c r="AJ211">
        <v>1.70410619689219</v>
      </c>
      <c r="AK211">
        <v>66.836007347559729</v>
      </c>
      <c r="AL211">
        <f t="shared" si="128"/>
        <v>1.0313009348746334</v>
      </c>
      <c r="AM211">
        <v>39.179257758582757</v>
      </c>
      <c r="AN211">
        <v>39.591416969696979</v>
      </c>
      <c r="AO211">
        <v>-1.4979275643539091E-4</v>
      </c>
      <c r="AP211">
        <v>85.801768597711657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46948.45816624639</v>
      </c>
      <c r="AV211">
        <f t="shared" si="132"/>
        <v>1199.99</v>
      </c>
      <c r="AW211">
        <f t="shared" si="133"/>
        <v>1025.9181135943861</v>
      </c>
      <c r="AX211">
        <f t="shared" si="134"/>
        <v>0.85493888581937028</v>
      </c>
      <c r="AY211">
        <f t="shared" si="135"/>
        <v>0.18843204963138455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1665506903.5</v>
      </c>
      <c r="BF211">
        <v>1275.79</v>
      </c>
      <c r="BG211">
        <v>1294.03</v>
      </c>
      <c r="BH211">
        <v>39.591342857142862</v>
      </c>
      <c r="BI211">
        <v>39.180385714285713</v>
      </c>
      <c r="BJ211">
        <v>1275.264285714286</v>
      </c>
      <c r="BK211">
        <v>39.381142857142862</v>
      </c>
      <c r="BL211">
        <v>650.07542857142846</v>
      </c>
      <c r="BM211">
        <v>101.304</v>
      </c>
      <c r="BN211">
        <v>0.10020385714285721</v>
      </c>
      <c r="BO211">
        <v>35.367228571428583</v>
      </c>
      <c r="BP211">
        <v>36.163499999999999</v>
      </c>
      <c r="BQ211">
        <v>999.89999999999986</v>
      </c>
      <c r="BR211">
        <v>0</v>
      </c>
      <c r="BS211">
        <v>0</v>
      </c>
      <c r="BT211">
        <v>8982.0542857142846</v>
      </c>
      <c r="BU211">
        <v>0</v>
      </c>
      <c r="BV211">
        <v>1978.4385714285711</v>
      </c>
      <c r="BW211">
        <v>-18.241328571428571</v>
      </c>
      <c r="BX211">
        <v>1328.3814285714291</v>
      </c>
      <c r="BY211">
        <v>1346.798571428571</v>
      </c>
      <c r="BZ211">
        <v>0.41093657142857137</v>
      </c>
      <c r="CA211">
        <v>1294.03</v>
      </c>
      <c r="CB211">
        <v>39.180385714285713</v>
      </c>
      <c r="CC211">
        <v>4.0107657142857143</v>
      </c>
      <c r="CD211">
        <v>3.9691371428571429</v>
      </c>
      <c r="CE211">
        <v>28.952628571428569</v>
      </c>
      <c r="CF211">
        <v>28.772514285714291</v>
      </c>
      <c r="CG211">
        <v>1199.99</v>
      </c>
      <c r="CH211">
        <v>0.49995299999999998</v>
      </c>
      <c r="CI211">
        <v>0.50004700000000002</v>
      </c>
      <c r="CJ211">
        <v>0</v>
      </c>
      <c r="CK211">
        <v>792.1400000000001</v>
      </c>
      <c r="CL211">
        <v>4.9990899999999998</v>
      </c>
      <c r="CM211">
        <v>8743.49</v>
      </c>
      <c r="CN211">
        <v>9557.6271428571436</v>
      </c>
      <c r="CO211">
        <v>46.061999999999998</v>
      </c>
      <c r="CP211">
        <v>49.125</v>
      </c>
      <c r="CQ211">
        <v>47</v>
      </c>
      <c r="CR211">
        <v>47.75</v>
      </c>
      <c r="CS211">
        <v>47.553142857142859</v>
      </c>
      <c r="CT211">
        <v>597.43999999999994</v>
      </c>
      <c r="CU211">
        <v>597.55000000000007</v>
      </c>
      <c r="CV211">
        <v>0</v>
      </c>
      <c r="CW211">
        <v>1665506910.3</v>
      </c>
      <c r="CX211">
        <v>0</v>
      </c>
      <c r="CY211">
        <v>1665503463</v>
      </c>
      <c r="CZ211" t="s">
        <v>356</v>
      </c>
      <c r="DA211">
        <v>1665503462</v>
      </c>
      <c r="DB211">
        <v>1665503463</v>
      </c>
      <c r="DC211">
        <v>5</v>
      </c>
      <c r="DD211">
        <v>8.5000000000000006E-2</v>
      </c>
      <c r="DE211">
        <v>-1E-3</v>
      </c>
      <c r="DF211">
        <v>-3.5999999999999997E-2</v>
      </c>
      <c r="DG211">
        <v>0.21</v>
      </c>
      <c r="DH211">
        <v>415</v>
      </c>
      <c r="DI211">
        <v>36</v>
      </c>
      <c r="DJ211">
        <v>0.25</v>
      </c>
      <c r="DK211">
        <v>0.11</v>
      </c>
      <c r="DL211">
        <v>-18.31532</v>
      </c>
      <c r="DM211">
        <v>0.57288855534710159</v>
      </c>
      <c r="DN211">
        <v>9.3992784829475262E-2</v>
      </c>
      <c r="DO211">
        <v>0</v>
      </c>
      <c r="DP211">
        <v>0.43030227500000001</v>
      </c>
      <c r="DQ211">
        <v>-0.1375348705440908</v>
      </c>
      <c r="DR211">
        <v>1.352952999920452E-2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363</v>
      </c>
      <c r="EA211">
        <v>3.2936200000000002</v>
      </c>
      <c r="EB211">
        <v>2.6250800000000001</v>
      </c>
      <c r="EC211">
        <v>0.21678700000000001</v>
      </c>
      <c r="ED211">
        <v>0.21729399999999999</v>
      </c>
      <c r="EE211">
        <v>0.15360399999999999</v>
      </c>
      <c r="EF211">
        <v>0.15097099999999999</v>
      </c>
      <c r="EG211">
        <v>23595.5</v>
      </c>
      <c r="EH211">
        <v>24078</v>
      </c>
      <c r="EI211">
        <v>28052.7</v>
      </c>
      <c r="EJ211">
        <v>29640.400000000001</v>
      </c>
      <c r="EK211">
        <v>32612.5</v>
      </c>
      <c r="EL211">
        <v>34987.300000000003</v>
      </c>
      <c r="EM211">
        <v>39523.699999999997</v>
      </c>
      <c r="EN211">
        <v>42425.3</v>
      </c>
      <c r="EO211">
        <v>2.1929500000000002</v>
      </c>
      <c r="EP211">
        <v>2.14</v>
      </c>
      <c r="EQ211">
        <v>9.7937899999999994E-2</v>
      </c>
      <c r="ER211">
        <v>0</v>
      </c>
      <c r="ES211">
        <v>34.590400000000002</v>
      </c>
      <c r="ET211">
        <v>999.9</v>
      </c>
      <c r="EU211">
        <v>73.900000000000006</v>
      </c>
      <c r="EV211">
        <v>36.200000000000003</v>
      </c>
      <c r="EW211">
        <v>44.023299999999999</v>
      </c>
      <c r="EX211">
        <v>57.379100000000001</v>
      </c>
      <c r="EY211">
        <v>-2.26362</v>
      </c>
      <c r="EZ211">
        <v>2</v>
      </c>
      <c r="FA211">
        <v>0.72584099999999996</v>
      </c>
      <c r="FB211">
        <v>2.0570300000000001</v>
      </c>
      <c r="FC211">
        <v>20.255099999999999</v>
      </c>
      <c r="FD211">
        <v>5.2160900000000003</v>
      </c>
      <c r="FE211">
        <v>12.0097</v>
      </c>
      <c r="FF211">
        <v>4.9855</v>
      </c>
      <c r="FG211">
        <v>3.2845</v>
      </c>
      <c r="FH211">
        <v>6423.3</v>
      </c>
      <c r="FI211">
        <v>9999</v>
      </c>
      <c r="FJ211">
        <v>9999</v>
      </c>
      <c r="FK211">
        <v>490.7</v>
      </c>
      <c r="FL211">
        <v>1.8657999999999999</v>
      </c>
      <c r="FM211">
        <v>1.8621700000000001</v>
      </c>
      <c r="FN211">
        <v>1.8641799999999999</v>
      </c>
      <c r="FO211">
        <v>1.8603499999999999</v>
      </c>
      <c r="FP211">
        <v>1.861</v>
      </c>
      <c r="FQ211">
        <v>1.8601000000000001</v>
      </c>
      <c r="FR211">
        <v>1.8617999999999999</v>
      </c>
      <c r="FS211">
        <v>1.8583799999999999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0.52</v>
      </c>
      <c r="GH211">
        <v>0.21029999999999999</v>
      </c>
      <c r="GI211">
        <v>-0.38878066965608271</v>
      </c>
      <c r="GJ211">
        <v>8.4540356221501391E-4</v>
      </c>
      <c r="GK211">
        <v>6.8779579211309249E-8</v>
      </c>
      <c r="GL211">
        <v>-1.3381725072044801E-10</v>
      </c>
      <c r="GM211">
        <v>0.21020000000000039</v>
      </c>
      <c r="GN211">
        <v>0</v>
      </c>
      <c r="GO211">
        <v>0</v>
      </c>
      <c r="GP211">
        <v>0</v>
      </c>
      <c r="GQ211">
        <v>1</v>
      </c>
      <c r="GR211">
        <v>2082</v>
      </c>
      <c r="GS211">
        <v>3</v>
      </c>
      <c r="GT211">
        <v>35</v>
      </c>
      <c r="GU211">
        <v>57.4</v>
      </c>
      <c r="GV211">
        <v>57.4</v>
      </c>
      <c r="GW211">
        <v>3.43628</v>
      </c>
      <c r="GX211">
        <v>2.5610400000000002</v>
      </c>
      <c r="GY211">
        <v>2.04834</v>
      </c>
      <c r="GZ211">
        <v>2.6245099999999999</v>
      </c>
      <c r="HA211">
        <v>2.1972700000000001</v>
      </c>
      <c r="HB211">
        <v>2.3022499999999999</v>
      </c>
      <c r="HC211">
        <v>41.222299999999997</v>
      </c>
      <c r="HD211">
        <v>13.9832</v>
      </c>
      <c r="HE211">
        <v>18</v>
      </c>
      <c r="HF211">
        <v>710.96900000000005</v>
      </c>
      <c r="HG211">
        <v>740.404</v>
      </c>
      <c r="HH211">
        <v>31.002400000000002</v>
      </c>
      <c r="HI211">
        <v>36.345500000000001</v>
      </c>
      <c r="HJ211">
        <v>30.000399999999999</v>
      </c>
      <c r="HK211">
        <v>36.063499999999998</v>
      </c>
      <c r="HL211">
        <v>36.022199999999998</v>
      </c>
      <c r="HM211">
        <v>68.722800000000007</v>
      </c>
      <c r="HN211">
        <v>13.793100000000001</v>
      </c>
      <c r="HO211">
        <v>100</v>
      </c>
      <c r="HP211">
        <v>31</v>
      </c>
      <c r="HQ211">
        <v>1308.3599999999999</v>
      </c>
      <c r="HR211">
        <v>39.1511</v>
      </c>
      <c r="HS211">
        <v>98.741900000000001</v>
      </c>
      <c r="HT211">
        <v>98.324399999999997</v>
      </c>
    </row>
    <row r="212" spans="1:228" x14ac:dyDescent="0.2">
      <c r="A212">
        <v>197</v>
      </c>
      <c r="B212">
        <v>1665506909.5</v>
      </c>
      <c r="C212">
        <v>782.40000009536743</v>
      </c>
      <c r="D212" t="s">
        <v>753</v>
      </c>
      <c r="E212" t="s">
        <v>754</v>
      </c>
      <c r="F212">
        <v>4</v>
      </c>
      <c r="G212">
        <v>1665506907.1875</v>
      </c>
      <c r="H212">
        <f t="shared" si="102"/>
        <v>1.0430473758756341E-3</v>
      </c>
      <c r="I212">
        <f t="shared" si="103"/>
        <v>1.043047375875634</v>
      </c>
      <c r="J212">
        <f t="shared" si="104"/>
        <v>19.601338588783094</v>
      </c>
      <c r="K212">
        <f t="shared" si="105"/>
        <v>1281.8525</v>
      </c>
      <c r="L212">
        <f t="shared" si="106"/>
        <v>623.4808406599974</v>
      </c>
      <c r="M212">
        <f t="shared" si="107"/>
        <v>63.222832408313081</v>
      </c>
      <c r="N212">
        <f t="shared" si="108"/>
        <v>129.98369876753267</v>
      </c>
      <c r="O212">
        <f t="shared" si="109"/>
        <v>5.0376210301997619E-2</v>
      </c>
      <c r="P212">
        <f t="shared" si="110"/>
        <v>3.6838329497116358</v>
      </c>
      <c r="Q212">
        <f t="shared" si="111"/>
        <v>4.9996605982822663E-2</v>
      </c>
      <c r="R212">
        <f t="shared" si="112"/>
        <v>3.1281746058147229E-2</v>
      </c>
      <c r="S212">
        <f t="shared" si="113"/>
        <v>226.12252123738739</v>
      </c>
      <c r="T212">
        <f t="shared" si="114"/>
        <v>36.223577980164734</v>
      </c>
      <c r="U212">
        <f t="shared" si="115"/>
        <v>36.1730625</v>
      </c>
      <c r="V212">
        <f t="shared" si="116"/>
        <v>6.0258141325415</v>
      </c>
      <c r="W212">
        <f t="shared" si="117"/>
        <v>69.640160374395634</v>
      </c>
      <c r="X212">
        <f t="shared" si="118"/>
        <v>4.0150457472441516</v>
      </c>
      <c r="Y212">
        <f t="shared" si="119"/>
        <v>5.7654171467421698</v>
      </c>
      <c r="Z212">
        <f t="shared" si="120"/>
        <v>2.0107683852973484</v>
      </c>
      <c r="AA212">
        <f t="shared" si="121"/>
        <v>-45.998389276115461</v>
      </c>
      <c r="AB212">
        <f t="shared" si="122"/>
        <v>-159.31668521722531</v>
      </c>
      <c r="AC212">
        <f t="shared" si="123"/>
        <v>-10.176229081913181</v>
      </c>
      <c r="AD212">
        <f t="shared" si="124"/>
        <v>10.631217662133423</v>
      </c>
      <c r="AE212">
        <f t="shared" si="125"/>
        <v>42.845024206900192</v>
      </c>
      <c r="AF212">
        <f t="shared" si="126"/>
        <v>1.0338805974293437</v>
      </c>
      <c r="AG212">
        <f t="shared" si="127"/>
        <v>19.601338588783094</v>
      </c>
      <c r="AH212">
        <v>1353.3664278284341</v>
      </c>
      <c r="AI212">
        <v>1337.842545454545</v>
      </c>
      <c r="AJ212">
        <v>1.7360289749423581</v>
      </c>
      <c r="AK212">
        <v>66.836007347559729</v>
      </c>
      <c r="AL212">
        <f t="shared" si="128"/>
        <v>1.043047375875634</v>
      </c>
      <c r="AM212">
        <v>39.181600075999008</v>
      </c>
      <c r="AN212">
        <v>39.597489090909079</v>
      </c>
      <c r="AO212">
        <v>4.1589939755636323E-5</v>
      </c>
      <c r="AP212">
        <v>85.801768597711657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47034.670802272209</v>
      </c>
      <c r="AV212">
        <f t="shared" si="132"/>
        <v>1200.02</v>
      </c>
      <c r="AW212">
        <f t="shared" si="133"/>
        <v>1025.9439135945013</v>
      </c>
      <c r="AX212">
        <f t="shared" si="134"/>
        <v>0.85493901234521208</v>
      </c>
      <c r="AY212">
        <f t="shared" si="135"/>
        <v>0.18843229382625906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1665506907.1875</v>
      </c>
      <c r="BF212">
        <v>1281.8525</v>
      </c>
      <c r="BG212">
        <v>1300.2</v>
      </c>
      <c r="BH212">
        <v>39.5949375</v>
      </c>
      <c r="BI212">
        <v>39.182487500000001</v>
      </c>
      <c r="BJ212">
        <v>1281.32375</v>
      </c>
      <c r="BK212">
        <v>39.3847375</v>
      </c>
      <c r="BL212">
        <v>650.00587500000006</v>
      </c>
      <c r="BM212">
        <v>101.30312499999999</v>
      </c>
      <c r="BN212">
        <v>9.9882575000000001E-2</v>
      </c>
      <c r="BO212">
        <v>35.370874999999998</v>
      </c>
      <c r="BP212">
        <v>36.1730625</v>
      </c>
      <c r="BQ212">
        <v>999.9</v>
      </c>
      <c r="BR212">
        <v>0</v>
      </c>
      <c r="BS212">
        <v>0</v>
      </c>
      <c r="BT212">
        <v>8998.9850000000006</v>
      </c>
      <c r="BU212">
        <v>0</v>
      </c>
      <c r="BV212">
        <v>1979.24125</v>
      </c>
      <c r="BW212">
        <v>-18.347737500000001</v>
      </c>
      <c r="BX212">
        <v>1334.6975</v>
      </c>
      <c r="BY212">
        <v>1353.2225000000001</v>
      </c>
      <c r="BZ212">
        <v>0.41244049999999999</v>
      </c>
      <c r="CA212">
        <v>1300.2</v>
      </c>
      <c r="CB212">
        <v>39.182487500000001</v>
      </c>
      <c r="CC212">
        <v>4.0110887499999999</v>
      </c>
      <c r="CD212">
        <v>3.9693087500000002</v>
      </c>
      <c r="CE212">
        <v>28.954037499999998</v>
      </c>
      <c r="CF212">
        <v>28.773275000000002</v>
      </c>
      <c r="CG212">
        <v>1200.02</v>
      </c>
      <c r="CH212">
        <v>0.49994949999999999</v>
      </c>
      <c r="CI212">
        <v>0.50005049999999995</v>
      </c>
      <c r="CJ212">
        <v>0</v>
      </c>
      <c r="CK212">
        <v>792.10725000000002</v>
      </c>
      <c r="CL212">
        <v>4.9990899999999998</v>
      </c>
      <c r="CM212">
        <v>8743.09375</v>
      </c>
      <c r="CN212">
        <v>9557.8300000000017</v>
      </c>
      <c r="CO212">
        <v>46.093499999999999</v>
      </c>
      <c r="CP212">
        <v>49.125</v>
      </c>
      <c r="CQ212">
        <v>47</v>
      </c>
      <c r="CR212">
        <v>47.75</v>
      </c>
      <c r="CS212">
        <v>47.561999999999998</v>
      </c>
      <c r="CT212">
        <v>597.44999999999993</v>
      </c>
      <c r="CU212">
        <v>597.56999999999994</v>
      </c>
      <c r="CV212">
        <v>0</v>
      </c>
      <c r="CW212">
        <v>1665506913.9000001</v>
      </c>
      <c r="CX212">
        <v>0</v>
      </c>
      <c r="CY212">
        <v>1665503463</v>
      </c>
      <c r="CZ212" t="s">
        <v>356</v>
      </c>
      <c r="DA212">
        <v>1665503462</v>
      </c>
      <c r="DB212">
        <v>1665503463</v>
      </c>
      <c r="DC212">
        <v>5</v>
      </c>
      <c r="DD212">
        <v>8.5000000000000006E-2</v>
      </c>
      <c r="DE212">
        <v>-1E-3</v>
      </c>
      <c r="DF212">
        <v>-3.5999999999999997E-2</v>
      </c>
      <c r="DG212">
        <v>0.21</v>
      </c>
      <c r="DH212">
        <v>415</v>
      </c>
      <c r="DI212">
        <v>36</v>
      </c>
      <c r="DJ212">
        <v>0.25</v>
      </c>
      <c r="DK212">
        <v>0.11</v>
      </c>
      <c r="DL212">
        <v>-18.314277499999999</v>
      </c>
      <c r="DM212">
        <v>0.46935196998126938</v>
      </c>
      <c r="DN212">
        <v>9.7773970174837646E-2</v>
      </c>
      <c r="DO212">
        <v>0</v>
      </c>
      <c r="DP212">
        <v>0.42254472500000001</v>
      </c>
      <c r="DQ212">
        <v>-9.988612007504738E-2</v>
      </c>
      <c r="DR212">
        <v>1.0110150124967229E-2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3.2935599999999998</v>
      </c>
      <c r="EB212">
        <v>2.6253199999999999</v>
      </c>
      <c r="EC212">
        <v>0.21747</v>
      </c>
      <c r="ED212">
        <v>0.21798300000000001</v>
      </c>
      <c r="EE212">
        <v>0.153609</v>
      </c>
      <c r="EF212">
        <v>0.150973</v>
      </c>
      <c r="EG212">
        <v>23574.7</v>
      </c>
      <c r="EH212">
        <v>24056.400000000001</v>
      </c>
      <c r="EI212">
        <v>28052.6</v>
      </c>
      <c r="EJ212">
        <v>29640.1</v>
      </c>
      <c r="EK212">
        <v>32612.3</v>
      </c>
      <c r="EL212">
        <v>34986.9</v>
      </c>
      <c r="EM212">
        <v>39523.5</v>
      </c>
      <c r="EN212">
        <v>42424.9</v>
      </c>
      <c r="EO212">
        <v>2.1930499999999999</v>
      </c>
      <c r="EP212">
        <v>2.14005</v>
      </c>
      <c r="EQ212">
        <v>9.8384899999999997E-2</v>
      </c>
      <c r="ER212">
        <v>0</v>
      </c>
      <c r="ES212">
        <v>34.595100000000002</v>
      </c>
      <c r="ET212">
        <v>999.9</v>
      </c>
      <c r="EU212">
        <v>73.900000000000006</v>
      </c>
      <c r="EV212">
        <v>36.200000000000003</v>
      </c>
      <c r="EW212">
        <v>44.0244</v>
      </c>
      <c r="EX212">
        <v>57.499099999999999</v>
      </c>
      <c r="EY212">
        <v>-2.2836500000000002</v>
      </c>
      <c r="EZ212">
        <v>2</v>
      </c>
      <c r="FA212">
        <v>0.72614299999999998</v>
      </c>
      <c r="FB212">
        <v>2.0651199999999998</v>
      </c>
      <c r="FC212">
        <v>20.254999999999999</v>
      </c>
      <c r="FD212">
        <v>5.2172900000000002</v>
      </c>
      <c r="FE212">
        <v>12.0099</v>
      </c>
      <c r="FF212">
        <v>4.9858000000000002</v>
      </c>
      <c r="FG212">
        <v>3.2845800000000001</v>
      </c>
      <c r="FH212">
        <v>6423.3</v>
      </c>
      <c r="FI212">
        <v>9999</v>
      </c>
      <c r="FJ212">
        <v>9999</v>
      </c>
      <c r="FK212">
        <v>490.7</v>
      </c>
      <c r="FL212">
        <v>1.8657999999999999</v>
      </c>
      <c r="FM212">
        <v>1.86216</v>
      </c>
      <c r="FN212">
        <v>1.86419</v>
      </c>
      <c r="FO212">
        <v>1.8603400000000001</v>
      </c>
      <c r="FP212">
        <v>1.861</v>
      </c>
      <c r="FQ212">
        <v>1.8601099999999999</v>
      </c>
      <c r="FR212">
        <v>1.86182</v>
      </c>
      <c r="FS212">
        <v>1.8583700000000001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0.53</v>
      </c>
      <c r="GH212">
        <v>0.2102</v>
      </c>
      <c r="GI212">
        <v>-0.38878066965608271</v>
      </c>
      <c r="GJ212">
        <v>8.4540356221501391E-4</v>
      </c>
      <c r="GK212">
        <v>6.8779579211309249E-8</v>
      </c>
      <c r="GL212">
        <v>-1.3381725072044801E-10</v>
      </c>
      <c r="GM212">
        <v>0.21020000000000039</v>
      </c>
      <c r="GN212">
        <v>0</v>
      </c>
      <c r="GO212">
        <v>0</v>
      </c>
      <c r="GP212">
        <v>0</v>
      </c>
      <c r="GQ212">
        <v>1</v>
      </c>
      <c r="GR212">
        <v>2082</v>
      </c>
      <c r="GS212">
        <v>3</v>
      </c>
      <c r="GT212">
        <v>35</v>
      </c>
      <c r="GU212">
        <v>57.5</v>
      </c>
      <c r="GV212">
        <v>57.4</v>
      </c>
      <c r="GW212">
        <v>3.4509300000000001</v>
      </c>
      <c r="GX212">
        <v>2.5598100000000001</v>
      </c>
      <c r="GY212">
        <v>2.04834</v>
      </c>
      <c r="GZ212">
        <v>2.6245099999999999</v>
      </c>
      <c r="HA212">
        <v>2.1972700000000001</v>
      </c>
      <c r="HB212">
        <v>2.3303199999999999</v>
      </c>
      <c r="HC212">
        <v>41.248199999999997</v>
      </c>
      <c r="HD212">
        <v>13.9832</v>
      </c>
      <c r="HE212">
        <v>18</v>
      </c>
      <c r="HF212">
        <v>711.09</v>
      </c>
      <c r="HG212">
        <v>740.51</v>
      </c>
      <c r="HH212">
        <v>31.002300000000002</v>
      </c>
      <c r="HI212">
        <v>36.3489</v>
      </c>
      <c r="HJ212">
        <v>30.000399999999999</v>
      </c>
      <c r="HK212">
        <v>36.066899999999997</v>
      </c>
      <c r="HL212">
        <v>36.027200000000001</v>
      </c>
      <c r="HM212">
        <v>69.004900000000006</v>
      </c>
      <c r="HN212">
        <v>13.793100000000001</v>
      </c>
      <c r="HO212">
        <v>100</v>
      </c>
      <c r="HP212">
        <v>31</v>
      </c>
      <c r="HQ212">
        <v>1315.04</v>
      </c>
      <c r="HR212">
        <v>39.1511</v>
      </c>
      <c r="HS212">
        <v>98.741500000000002</v>
      </c>
      <c r="HT212">
        <v>98.323400000000007</v>
      </c>
    </row>
    <row r="213" spans="1:228" x14ac:dyDescent="0.2">
      <c r="A213">
        <v>198</v>
      </c>
      <c r="B213">
        <v>1665506913.5</v>
      </c>
      <c r="C213">
        <v>786.40000009536743</v>
      </c>
      <c r="D213" t="s">
        <v>755</v>
      </c>
      <c r="E213" t="s">
        <v>756</v>
      </c>
      <c r="F213">
        <v>4</v>
      </c>
      <c r="G213">
        <v>1665506911.5</v>
      </c>
      <c r="H213">
        <f t="shared" si="102"/>
        <v>1.0445595567621911E-3</v>
      </c>
      <c r="I213">
        <f t="shared" si="103"/>
        <v>1.044559556762191</v>
      </c>
      <c r="J213">
        <f t="shared" si="104"/>
        <v>18.776653545493421</v>
      </c>
      <c r="K213">
        <f t="shared" si="105"/>
        <v>1289.0899999999999</v>
      </c>
      <c r="L213">
        <f t="shared" si="106"/>
        <v>656.3087117033283</v>
      </c>
      <c r="M213">
        <f t="shared" si="107"/>
        <v>66.551490026547526</v>
      </c>
      <c r="N213">
        <f t="shared" si="108"/>
        <v>130.71723527129146</v>
      </c>
      <c r="O213">
        <f t="shared" si="109"/>
        <v>5.0371593974810995E-2</v>
      </c>
      <c r="P213">
        <f t="shared" si="110"/>
        <v>3.6836767633263046</v>
      </c>
      <c r="Q213">
        <f t="shared" si="111"/>
        <v>4.9992042979990818E-2</v>
      </c>
      <c r="R213">
        <f t="shared" si="112"/>
        <v>3.1278889435531393E-2</v>
      </c>
      <c r="S213">
        <f t="shared" si="113"/>
        <v>226.10938637967416</v>
      </c>
      <c r="T213">
        <f t="shared" si="114"/>
        <v>36.226514595813484</v>
      </c>
      <c r="U213">
        <f t="shared" si="115"/>
        <v>36.183728571428567</v>
      </c>
      <c r="V213">
        <f t="shared" si="116"/>
        <v>6.0293441212441765</v>
      </c>
      <c r="W213">
        <f t="shared" si="117"/>
        <v>69.635842759063351</v>
      </c>
      <c r="X213">
        <f t="shared" si="118"/>
        <v>4.0155246247491929</v>
      </c>
      <c r="Y213">
        <f t="shared" si="119"/>
        <v>5.7664623068363143</v>
      </c>
      <c r="Z213">
        <f t="shared" si="120"/>
        <v>2.0138194964949836</v>
      </c>
      <c r="AA213">
        <f t="shared" si="121"/>
        <v>-46.065076453212626</v>
      </c>
      <c r="AB213">
        <f t="shared" si="122"/>
        <v>-160.77633727034552</v>
      </c>
      <c r="AC213">
        <f t="shared" si="123"/>
        <v>-10.270594861581092</v>
      </c>
      <c r="AD213">
        <f t="shared" si="124"/>
        <v>8.9973777945349127</v>
      </c>
      <c r="AE213">
        <f t="shared" si="125"/>
        <v>42.908067645590187</v>
      </c>
      <c r="AF213">
        <f t="shared" si="126"/>
        <v>1.0319364007535869</v>
      </c>
      <c r="AG213">
        <f t="shared" si="127"/>
        <v>18.776653545493421</v>
      </c>
      <c r="AH213">
        <v>1360.34520404359</v>
      </c>
      <c r="AI213">
        <v>1344.93793939394</v>
      </c>
      <c r="AJ213">
        <v>1.795130132056628</v>
      </c>
      <c r="AK213">
        <v>66.836007347559729</v>
      </c>
      <c r="AL213">
        <f t="shared" si="128"/>
        <v>1.044559556762191</v>
      </c>
      <c r="AM213">
        <v>39.185350676107397</v>
      </c>
      <c r="AN213">
        <v>39.601633333333318</v>
      </c>
      <c r="AO213">
        <v>8.1281403221887584E-5</v>
      </c>
      <c r="AP213">
        <v>85.801768597711657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47031.39472437853</v>
      </c>
      <c r="AV213">
        <f t="shared" si="132"/>
        <v>1199.954285714286</v>
      </c>
      <c r="AW213">
        <f t="shared" si="133"/>
        <v>1025.8873421656344</v>
      </c>
      <c r="AX213">
        <f t="shared" si="134"/>
        <v>0.85493868756422131</v>
      </c>
      <c r="AY213">
        <f t="shared" si="135"/>
        <v>0.18843166699894742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1665506911.5</v>
      </c>
      <c r="BF213">
        <v>1289.0899999999999</v>
      </c>
      <c r="BG213">
        <v>1307.4657142857141</v>
      </c>
      <c r="BH213">
        <v>39.59977142857143</v>
      </c>
      <c r="BI213">
        <v>39.188100000000013</v>
      </c>
      <c r="BJ213">
        <v>1288.56</v>
      </c>
      <c r="BK213">
        <v>39.389571428571422</v>
      </c>
      <c r="BL213">
        <v>650.00728571428567</v>
      </c>
      <c r="BM213">
        <v>101.3027142857143</v>
      </c>
      <c r="BN213">
        <v>0.100008</v>
      </c>
      <c r="BO213">
        <v>35.374157142857143</v>
      </c>
      <c r="BP213">
        <v>36.183728571428567</v>
      </c>
      <c r="BQ213">
        <v>999.89999999999986</v>
      </c>
      <c r="BR213">
        <v>0</v>
      </c>
      <c r="BS213">
        <v>0</v>
      </c>
      <c r="BT213">
        <v>8998.482857142857</v>
      </c>
      <c r="BU213">
        <v>0</v>
      </c>
      <c r="BV213">
        <v>1982.694285714286</v>
      </c>
      <c r="BW213">
        <v>-18.376828571428572</v>
      </c>
      <c r="BX213">
        <v>1342.241428571429</v>
      </c>
      <c r="BY213">
        <v>1360.792857142857</v>
      </c>
      <c r="BZ213">
        <v>0.41167128571428568</v>
      </c>
      <c r="CA213">
        <v>1307.4657142857141</v>
      </c>
      <c r="CB213">
        <v>39.188100000000013</v>
      </c>
      <c r="CC213">
        <v>4.0115657142857142</v>
      </c>
      <c r="CD213">
        <v>3.9698657142857141</v>
      </c>
      <c r="CE213">
        <v>28.956114285714278</v>
      </c>
      <c r="CF213">
        <v>28.775685714285711</v>
      </c>
      <c r="CG213">
        <v>1199.954285714286</v>
      </c>
      <c r="CH213">
        <v>0.49996128571428577</v>
      </c>
      <c r="CI213">
        <v>0.50003871428571423</v>
      </c>
      <c r="CJ213">
        <v>0</v>
      </c>
      <c r="CK213">
        <v>792.14742857142846</v>
      </c>
      <c r="CL213">
        <v>4.9990899999999998</v>
      </c>
      <c r="CM213">
        <v>8741.3314285714296</v>
      </c>
      <c r="CN213">
        <v>9557.3571428571431</v>
      </c>
      <c r="CO213">
        <v>46.098000000000013</v>
      </c>
      <c r="CP213">
        <v>49.160428571428568</v>
      </c>
      <c r="CQ213">
        <v>47.017714285714291</v>
      </c>
      <c r="CR213">
        <v>47.75</v>
      </c>
      <c r="CS213">
        <v>47.561999999999998</v>
      </c>
      <c r="CT213">
        <v>597.42999999999995</v>
      </c>
      <c r="CU213">
        <v>597.52428571428572</v>
      </c>
      <c r="CV213">
        <v>0</v>
      </c>
      <c r="CW213">
        <v>1665506918.0999999</v>
      </c>
      <c r="CX213">
        <v>0</v>
      </c>
      <c r="CY213">
        <v>1665503463</v>
      </c>
      <c r="CZ213" t="s">
        <v>356</v>
      </c>
      <c r="DA213">
        <v>1665503462</v>
      </c>
      <c r="DB213">
        <v>1665503463</v>
      </c>
      <c r="DC213">
        <v>5</v>
      </c>
      <c r="DD213">
        <v>8.5000000000000006E-2</v>
      </c>
      <c r="DE213">
        <v>-1E-3</v>
      </c>
      <c r="DF213">
        <v>-3.5999999999999997E-2</v>
      </c>
      <c r="DG213">
        <v>0.21</v>
      </c>
      <c r="DH213">
        <v>415</v>
      </c>
      <c r="DI213">
        <v>36</v>
      </c>
      <c r="DJ213">
        <v>0.25</v>
      </c>
      <c r="DK213">
        <v>0.11</v>
      </c>
      <c r="DL213">
        <v>-18.296240000000001</v>
      </c>
      <c r="DM213">
        <v>-0.30975759849901058</v>
      </c>
      <c r="DN213">
        <v>7.3273374427550622E-2</v>
      </c>
      <c r="DO213">
        <v>0</v>
      </c>
      <c r="DP213">
        <v>0.41726550000000001</v>
      </c>
      <c r="DQ213">
        <v>-5.8079864915572252E-2</v>
      </c>
      <c r="DR213">
        <v>6.4033741847560341E-3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3.2937699999999999</v>
      </c>
      <c r="EB213">
        <v>2.6250800000000001</v>
      </c>
      <c r="EC213">
        <v>0.21817800000000001</v>
      </c>
      <c r="ED213">
        <v>0.21868000000000001</v>
      </c>
      <c r="EE213">
        <v>0.153618</v>
      </c>
      <c r="EF213">
        <v>0.15099299999999999</v>
      </c>
      <c r="EG213">
        <v>23553.3</v>
      </c>
      <c r="EH213">
        <v>24034.799999999999</v>
      </c>
      <c r="EI213">
        <v>28052.6</v>
      </c>
      <c r="EJ213">
        <v>29640</v>
      </c>
      <c r="EK213">
        <v>32611.9</v>
      </c>
      <c r="EL213">
        <v>34986.300000000003</v>
      </c>
      <c r="EM213">
        <v>39523.5</v>
      </c>
      <c r="EN213">
        <v>42425.2</v>
      </c>
      <c r="EO213">
        <v>2.1929799999999999</v>
      </c>
      <c r="EP213">
        <v>2.1398299999999999</v>
      </c>
      <c r="EQ213">
        <v>9.7900600000000004E-2</v>
      </c>
      <c r="ER213">
        <v>0</v>
      </c>
      <c r="ES213">
        <v>34.6006</v>
      </c>
      <c r="ET213">
        <v>999.9</v>
      </c>
      <c r="EU213">
        <v>73.900000000000006</v>
      </c>
      <c r="EV213">
        <v>36.200000000000003</v>
      </c>
      <c r="EW213">
        <v>44.0274</v>
      </c>
      <c r="EX213">
        <v>57.439100000000003</v>
      </c>
      <c r="EY213">
        <v>-2.3197100000000002</v>
      </c>
      <c r="EZ213">
        <v>2</v>
      </c>
      <c r="FA213">
        <v>0.72643000000000002</v>
      </c>
      <c r="FB213">
        <v>2.0727000000000002</v>
      </c>
      <c r="FC213">
        <v>20.254999999999999</v>
      </c>
      <c r="FD213">
        <v>5.21699</v>
      </c>
      <c r="FE213">
        <v>12.0099</v>
      </c>
      <c r="FF213">
        <v>4.9856499999999997</v>
      </c>
      <c r="FG213">
        <v>3.2845</v>
      </c>
      <c r="FH213">
        <v>6423.7</v>
      </c>
      <c r="FI213">
        <v>9999</v>
      </c>
      <c r="FJ213">
        <v>9999</v>
      </c>
      <c r="FK213">
        <v>490.7</v>
      </c>
      <c r="FL213">
        <v>1.86581</v>
      </c>
      <c r="FM213">
        <v>1.8621700000000001</v>
      </c>
      <c r="FN213">
        <v>1.86419</v>
      </c>
      <c r="FO213">
        <v>1.8603499999999999</v>
      </c>
      <c r="FP213">
        <v>1.8610100000000001</v>
      </c>
      <c r="FQ213">
        <v>1.8601099999999999</v>
      </c>
      <c r="FR213">
        <v>1.8618399999999999</v>
      </c>
      <c r="FS213">
        <v>1.8583700000000001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0.53</v>
      </c>
      <c r="GH213">
        <v>0.2102</v>
      </c>
      <c r="GI213">
        <v>-0.38878066965608271</v>
      </c>
      <c r="GJ213">
        <v>8.4540356221501391E-4</v>
      </c>
      <c r="GK213">
        <v>6.8779579211309249E-8</v>
      </c>
      <c r="GL213">
        <v>-1.3381725072044801E-10</v>
      </c>
      <c r="GM213">
        <v>0.21020000000000039</v>
      </c>
      <c r="GN213">
        <v>0</v>
      </c>
      <c r="GO213">
        <v>0</v>
      </c>
      <c r="GP213">
        <v>0</v>
      </c>
      <c r="GQ213">
        <v>1</v>
      </c>
      <c r="GR213">
        <v>2082</v>
      </c>
      <c r="GS213">
        <v>3</v>
      </c>
      <c r="GT213">
        <v>35</v>
      </c>
      <c r="GU213">
        <v>57.5</v>
      </c>
      <c r="GV213">
        <v>57.5</v>
      </c>
      <c r="GW213">
        <v>3.4643600000000001</v>
      </c>
      <c r="GX213">
        <v>2.5585900000000001</v>
      </c>
      <c r="GY213">
        <v>2.04834</v>
      </c>
      <c r="GZ213">
        <v>2.6257299999999999</v>
      </c>
      <c r="HA213">
        <v>2.1972700000000001</v>
      </c>
      <c r="HB213">
        <v>2.3144499999999999</v>
      </c>
      <c r="HC213">
        <v>41.248199999999997</v>
      </c>
      <c r="HD213">
        <v>13.9832</v>
      </c>
      <c r="HE213">
        <v>18</v>
      </c>
      <c r="HF213">
        <v>711.06299999999999</v>
      </c>
      <c r="HG213">
        <v>740.33299999999997</v>
      </c>
      <c r="HH213">
        <v>31.002300000000002</v>
      </c>
      <c r="HI213">
        <v>36.353099999999998</v>
      </c>
      <c r="HJ213">
        <v>30.000499999999999</v>
      </c>
      <c r="HK213">
        <v>36.070399999999999</v>
      </c>
      <c r="HL213">
        <v>36.030500000000004</v>
      </c>
      <c r="HM213">
        <v>69.282899999999998</v>
      </c>
      <c r="HN213">
        <v>13.793100000000001</v>
      </c>
      <c r="HO213">
        <v>100</v>
      </c>
      <c r="HP213">
        <v>31</v>
      </c>
      <c r="HQ213">
        <v>1321.72</v>
      </c>
      <c r="HR213">
        <v>39.1511</v>
      </c>
      <c r="HS213">
        <v>98.741600000000005</v>
      </c>
      <c r="HT213">
        <v>98.323700000000002</v>
      </c>
    </row>
    <row r="214" spans="1:228" x14ac:dyDescent="0.2">
      <c r="A214">
        <v>199</v>
      </c>
      <c r="B214">
        <v>1665506917.5</v>
      </c>
      <c r="C214">
        <v>790.40000009536743</v>
      </c>
      <c r="D214" t="s">
        <v>757</v>
      </c>
      <c r="E214" t="s">
        <v>758</v>
      </c>
      <c r="F214">
        <v>4</v>
      </c>
      <c r="G214">
        <v>1665506915.1875</v>
      </c>
      <c r="H214">
        <f t="shared" si="102"/>
        <v>1.0259739651718547E-3</v>
      </c>
      <c r="I214">
        <f t="shared" si="103"/>
        <v>1.0259739651718547</v>
      </c>
      <c r="J214">
        <f t="shared" si="104"/>
        <v>19.797292942907607</v>
      </c>
      <c r="K214">
        <f t="shared" si="105"/>
        <v>1295.335</v>
      </c>
      <c r="L214">
        <f t="shared" si="106"/>
        <v>618.66899906163007</v>
      </c>
      <c r="M214">
        <f t="shared" si="107"/>
        <v>62.733843612692098</v>
      </c>
      <c r="N214">
        <f t="shared" si="108"/>
        <v>131.34865887784932</v>
      </c>
      <c r="O214">
        <f t="shared" si="109"/>
        <v>4.9447196424327232E-2</v>
      </c>
      <c r="P214">
        <f t="shared" si="110"/>
        <v>3.6766027485515078</v>
      </c>
      <c r="Q214">
        <f t="shared" si="111"/>
        <v>4.9080695529538622E-2</v>
      </c>
      <c r="R214">
        <f t="shared" si="112"/>
        <v>3.0708136732491412E-2</v>
      </c>
      <c r="S214">
        <f t="shared" si="113"/>
        <v>226.10791048666738</v>
      </c>
      <c r="T214">
        <f t="shared" si="114"/>
        <v>36.237589073723548</v>
      </c>
      <c r="U214">
        <f t="shared" si="115"/>
        <v>36.186987500000001</v>
      </c>
      <c r="V214">
        <f t="shared" si="116"/>
        <v>6.0304230378245007</v>
      </c>
      <c r="W214">
        <f t="shared" si="117"/>
        <v>69.618008649887173</v>
      </c>
      <c r="X214">
        <f t="shared" si="118"/>
        <v>4.0157502349916978</v>
      </c>
      <c r="Y214">
        <f t="shared" si="119"/>
        <v>5.76826357557443</v>
      </c>
      <c r="Z214">
        <f t="shared" si="120"/>
        <v>2.0146728028328029</v>
      </c>
      <c r="AA214">
        <f t="shared" si="121"/>
        <v>-45.245451864078788</v>
      </c>
      <c r="AB214">
        <f t="shared" si="122"/>
        <v>-159.99258423187814</v>
      </c>
      <c r="AC214">
        <f t="shared" si="123"/>
        <v>-10.240636013719435</v>
      </c>
      <c r="AD214">
        <f t="shared" si="124"/>
        <v>10.629238376990997</v>
      </c>
      <c r="AE214">
        <f t="shared" si="125"/>
        <v>42.80278325690017</v>
      </c>
      <c r="AF214">
        <f t="shared" si="126"/>
        <v>1.0243198116976409</v>
      </c>
      <c r="AG214">
        <f t="shared" si="127"/>
        <v>19.797292942907607</v>
      </c>
      <c r="AH214">
        <v>1367.3826162063549</v>
      </c>
      <c r="AI214">
        <v>1351.8623030303031</v>
      </c>
      <c r="AJ214">
        <v>1.7139469957231559</v>
      </c>
      <c r="AK214">
        <v>66.836007347559729</v>
      </c>
      <c r="AL214">
        <f t="shared" si="128"/>
        <v>1.0259739651718547</v>
      </c>
      <c r="AM214">
        <v>39.193411228537187</v>
      </c>
      <c r="AN214">
        <v>39.602470909090897</v>
      </c>
      <c r="AO214">
        <v>5.280760227510173E-5</v>
      </c>
      <c r="AP214">
        <v>85.801768597711657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46904.969128983284</v>
      </c>
      <c r="AV214">
        <f t="shared" si="132"/>
        <v>1199.9475</v>
      </c>
      <c r="AW214">
        <f t="shared" si="133"/>
        <v>1025.8814385941282</v>
      </c>
      <c r="AX214">
        <f t="shared" si="134"/>
        <v>0.85493860239229491</v>
      </c>
      <c r="AY214">
        <f t="shared" si="135"/>
        <v>0.18843150261712899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1665506915.1875</v>
      </c>
      <c r="BF214">
        <v>1295.335</v>
      </c>
      <c r="BG214">
        <v>1313.6675</v>
      </c>
      <c r="BH214">
        <v>39.602550000000001</v>
      </c>
      <c r="BI214">
        <v>39.193874999999998</v>
      </c>
      <c r="BJ214">
        <v>1294.8050000000001</v>
      </c>
      <c r="BK214">
        <v>39.39235</v>
      </c>
      <c r="BL214">
        <v>649.93849999999998</v>
      </c>
      <c r="BM214">
        <v>101.30137499999999</v>
      </c>
      <c r="BN214">
        <v>9.99295875E-2</v>
      </c>
      <c r="BO214">
        <v>35.3798125</v>
      </c>
      <c r="BP214">
        <v>36.186987500000001</v>
      </c>
      <c r="BQ214">
        <v>999.9</v>
      </c>
      <c r="BR214">
        <v>0</v>
      </c>
      <c r="BS214">
        <v>0</v>
      </c>
      <c r="BT214">
        <v>8974.21875</v>
      </c>
      <c r="BU214">
        <v>0</v>
      </c>
      <c r="BV214">
        <v>1983.55125</v>
      </c>
      <c r="BW214">
        <v>-18.330400000000001</v>
      </c>
      <c r="BX214">
        <v>1348.75</v>
      </c>
      <c r="BY214">
        <v>1367.2550000000001</v>
      </c>
      <c r="BZ214">
        <v>0.40867237499999998</v>
      </c>
      <c r="CA214">
        <v>1313.6675</v>
      </c>
      <c r="CB214">
        <v>39.193874999999998</v>
      </c>
      <c r="CC214">
        <v>4.0117975000000001</v>
      </c>
      <c r="CD214">
        <v>3.9703974999999998</v>
      </c>
      <c r="CE214">
        <v>28.9570875</v>
      </c>
      <c r="CF214">
        <v>28.777987499999998</v>
      </c>
      <c r="CG214">
        <v>1199.9475</v>
      </c>
      <c r="CH214">
        <v>0.499963875</v>
      </c>
      <c r="CI214">
        <v>0.50003612500000005</v>
      </c>
      <c r="CJ214">
        <v>0</v>
      </c>
      <c r="CK214">
        <v>791.98062500000003</v>
      </c>
      <c r="CL214">
        <v>4.9990899999999998</v>
      </c>
      <c r="CM214">
        <v>8740.5287499999995</v>
      </c>
      <c r="CN214">
        <v>9557.28125</v>
      </c>
      <c r="CO214">
        <v>46.125</v>
      </c>
      <c r="CP214">
        <v>49.186999999999998</v>
      </c>
      <c r="CQ214">
        <v>47.03875</v>
      </c>
      <c r="CR214">
        <v>47.78875</v>
      </c>
      <c r="CS214">
        <v>47.561999999999998</v>
      </c>
      <c r="CT214">
        <v>597.42999999999995</v>
      </c>
      <c r="CU214">
        <v>597.51750000000004</v>
      </c>
      <c r="CV214">
        <v>0</v>
      </c>
      <c r="CW214">
        <v>1665506922.3</v>
      </c>
      <c r="CX214">
        <v>0</v>
      </c>
      <c r="CY214">
        <v>1665503463</v>
      </c>
      <c r="CZ214" t="s">
        <v>356</v>
      </c>
      <c r="DA214">
        <v>1665503462</v>
      </c>
      <c r="DB214">
        <v>1665503463</v>
      </c>
      <c r="DC214">
        <v>5</v>
      </c>
      <c r="DD214">
        <v>8.5000000000000006E-2</v>
      </c>
      <c r="DE214">
        <v>-1E-3</v>
      </c>
      <c r="DF214">
        <v>-3.5999999999999997E-2</v>
      </c>
      <c r="DG214">
        <v>0.21</v>
      </c>
      <c r="DH214">
        <v>415</v>
      </c>
      <c r="DI214">
        <v>36</v>
      </c>
      <c r="DJ214">
        <v>0.25</v>
      </c>
      <c r="DK214">
        <v>0.11</v>
      </c>
      <c r="DL214">
        <v>-18.300445</v>
      </c>
      <c r="DM214">
        <v>-0.56694033771104213</v>
      </c>
      <c r="DN214">
        <v>7.5109033910709014E-2</v>
      </c>
      <c r="DO214">
        <v>0</v>
      </c>
      <c r="DP214">
        <v>0.41387200000000002</v>
      </c>
      <c r="DQ214">
        <v>-4.1544382739212092E-2</v>
      </c>
      <c r="DR214">
        <v>4.9247113570238801E-3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3.2934700000000001</v>
      </c>
      <c r="EB214">
        <v>2.6251699999999998</v>
      </c>
      <c r="EC214">
        <v>0.218864</v>
      </c>
      <c r="ED214">
        <v>0.219357</v>
      </c>
      <c r="EE214">
        <v>0.15362100000000001</v>
      </c>
      <c r="EF214">
        <v>0.15099899999999999</v>
      </c>
      <c r="EG214">
        <v>23532</v>
      </c>
      <c r="EH214">
        <v>24014</v>
      </c>
      <c r="EI214">
        <v>28052</v>
      </c>
      <c r="EJ214">
        <v>29640.3</v>
      </c>
      <c r="EK214">
        <v>32611.200000000001</v>
      </c>
      <c r="EL214">
        <v>34986</v>
      </c>
      <c r="EM214">
        <v>39522.699999999997</v>
      </c>
      <c r="EN214">
        <v>42425</v>
      </c>
      <c r="EO214">
        <v>2.1926800000000002</v>
      </c>
      <c r="EP214">
        <v>2.1400199999999998</v>
      </c>
      <c r="EQ214">
        <v>9.8742499999999997E-2</v>
      </c>
      <c r="ER214">
        <v>0</v>
      </c>
      <c r="ES214">
        <v>34.6053</v>
      </c>
      <c r="ET214">
        <v>999.9</v>
      </c>
      <c r="EU214">
        <v>73.900000000000006</v>
      </c>
      <c r="EV214">
        <v>36.200000000000003</v>
      </c>
      <c r="EW214">
        <v>44.025199999999998</v>
      </c>
      <c r="EX214">
        <v>57.559100000000001</v>
      </c>
      <c r="EY214">
        <v>-2.2876599999999998</v>
      </c>
      <c r="EZ214">
        <v>2</v>
      </c>
      <c r="FA214">
        <v>0.72662599999999999</v>
      </c>
      <c r="FB214">
        <v>2.0815999999999999</v>
      </c>
      <c r="FC214">
        <v>20.254100000000001</v>
      </c>
      <c r="FD214">
        <v>5.2140000000000004</v>
      </c>
      <c r="FE214">
        <v>12.0098</v>
      </c>
      <c r="FF214">
        <v>4.9846000000000004</v>
      </c>
      <c r="FG214">
        <v>3.28403</v>
      </c>
      <c r="FH214">
        <v>6423.7</v>
      </c>
      <c r="FI214">
        <v>9999</v>
      </c>
      <c r="FJ214">
        <v>9999</v>
      </c>
      <c r="FK214">
        <v>490.7</v>
      </c>
      <c r="FL214">
        <v>1.86578</v>
      </c>
      <c r="FM214">
        <v>1.8621799999999999</v>
      </c>
      <c r="FN214">
        <v>1.86419</v>
      </c>
      <c r="FO214">
        <v>1.8603499999999999</v>
      </c>
      <c r="FP214">
        <v>1.8609899999999999</v>
      </c>
      <c r="FQ214">
        <v>1.86009</v>
      </c>
      <c r="FR214">
        <v>1.8618399999999999</v>
      </c>
      <c r="FS214">
        <v>1.8583700000000001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0.53</v>
      </c>
      <c r="GH214">
        <v>0.2102</v>
      </c>
      <c r="GI214">
        <v>-0.38878066965608271</v>
      </c>
      <c r="GJ214">
        <v>8.4540356221501391E-4</v>
      </c>
      <c r="GK214">
        <v>6.8779579211309249E-8</v>
      </c>
      <c r="GL214">
        <v>-1.3381725072044801E-10</v>
      </c>
      <c r="GM214">
        <v>0.21020000000000039</v>
      </c>
      <c r="GN214">
        <v>0</v>
      </c>
      <c r="GO214">
        <v>0</v>
      </c>
      <c r="GP214">
        <v>0</v>
      </c>
      <c r="GQ214">
        <v>1</v>
      </c>
      <c r="GR214">
        <v>2082</v>
      </c>
      <c r="GS214">
        <v>3</v>
      </c>
      <c r="GT214">
        <v>35</v>
      </c>
      <c r="GU214">
        <v>57.6</v>
      </c>
      <c r="GV214">
        <v>57.6</v>
      </c>
      <c r="GW214">
        <v>3.4790000000000001</v>
      </c>
      <c r="GX214">
        <v>2.5561500000000001</v>
      </c>
      <c r="GY214">
        <v>2.04834</v>
      </c>
      <c r="GZ214">
        <v>2.6245099999999999</v>
      </c>
      <c r="HA214">
        <v>2.1972700000000001</v>
      </c>
      <c r="HB214">
        <v>2.34009</v>
      </c>
      <c r="HC214">
        <v>41.222299999999997</v>
      </c>
      <c r="HD214">
        <v>13.9832</v>
      </c>
      <c r="HE214">
        <v>18</v>
      </c>
      <c r="HF214">
        <v>710.85</v>
      </c>
      <c r="HG214">
        <v>740.56500000000005</v>
      </c>
      <c r="HH214">
        <v>31.002400000000002</v>
      </c>
      <c r="HI214">
        <v>36.356499999999997</v>
      </c>
      <c r="HJ214">
        <v>30.000399999999999</v>
      </c>
      <c r="HK214">
        <v>36.074199999999998</v>
      </c>
      <c r="HL214">
        <v>36.033799999999999</v>
      </c>
      <c r="HM214">
        <v>69.561499999999995</v>
      </c>
      <c r="HN214">
        <v>13.793100000000001</v>
      </c>
      <c r="HO214">
        <v>100</v>
      </c>
      <c r="HP214">
        <v>31</v>
      </c>
      <c r="HQ214">
        <v>1328.4</v>
      </c>
      <c r="HR214">
        <v>39.3292</v>
      </c>
      <c r="HS214">
        <v>98.739500000000007</v>
      </c>
      <c r="HT214">
        <v>98.323899999999995</v>
      </c>
    </row>
    <row r="215" spans="1:228" x14ac:dyDescent="0.2">
      <c r="A215">
        <v>200</v>
      </c>
      <c r="B215">
        <v>1665506921.5</v>
      </c>
      <c r="C215">
        <v>794.40000009536743</v>
      </c>
      <c r="D215" t="s">
        <v>759</v>
      </c>
      <c r="E215" t="s">
        <v>760</v>
      </c>
      <c r="F215">
        <v>4</v>
      </c>
      <c r="G215">
        <v>1665506919.5</v>
      </c>
      <c r="H215">
        <f t="shared" si="102"/>
        <v>1.0281102314975423E-3</v>
      </c>
      <c r="I215">
        <f t="shared" si="103"/>
        <v>1.0281102314975423</v>
      </c>
      <c r="J215">
        <f t="shared" si="104"/>
        <v>19.691577847028086</v>
      </c>
      <c r="K215">
        <f t="shared" si="105"/>
        <v>1302.4085714285709</v>
      </c>
      <c r="L215">
        <f t="shared" si="106"/>
        <v>628.9839815481854</v>
      </c>
      <c r="M215">
        <f t="shared" si="107"/>
        <v>63.780883617111712</v>
      </c>
      <c r="N215">
        <f t="shared" si="108"/>
        <v>132.06817972017092</v>
      </c>
      <c r="O215">
        <f t="shared" si="109"/>
        <v>4.9457743703334674E-2</v>
      </c>
      <c r="P215">
        <f t="shared" si="110"/>
        <v>3.6884683211593625</v>
      </c>
      <c r="Q215">
        <f t="shared" si="111"/>
        <v>4.9092257170524144E-2</v>
      </c>
      <c r="R215">
        <f t="shared" si="112"/>
        <v>3.0715272920281776E-2</v>
      </c>
      <c r="S215">
        <f t="shared" si="113"/>
        <v>226.11630819184444</v>
      </c>
      <c r="T215">
        <f t="shared" si="114"/>
        <v>36.235290234129792</v>
      </c>
      <c r="U215">
        <f t="shared" si="115"/>
        <v>36.199014285714277</v>
      </c>
      <c r="V215">
        <f t="shared" si="116"/>
        <v>6.0344061348559217</v>
      </c>
      <c r="W215">
        <f t="shared" si="117"/>
        <v>69.620025729062107</v>
      </c>
      <c r="X215">
        <f t="shared" si="118"/>
        <v>4.0160222262231144</v>
      </c>
      <c r="Y215">
        <f t="shared" si="119"/>
        <v>5.7684871330730783</v>
      </c>
      <c r="Z215">
        <f t="shared" si="120"/>
        <v>2.0183839086328073</v>
      </c>
      <c r="AA215">
        <f t="shared" si="121"/>
        <v>-45.339661209041616</v>
      </c>
      <c r="AB215">
        <f t="shared" si="122"/>
        <v>-162.76093833068623</v>
      </c>
      <c r="AC215">
        <f t="shared" si="123"/>
        <v>-10.384958986259502</v>
      </c>
      <c r="AD215">
        <f t="shared" si="124"/>
        <v>7.6307496658570813</v>
      </c>
      <c r="AE215">
        <f t="shared" si="125"/>
        <v>42.994156879170632</v>
      </c>
      <c r="AF215">
        <f t="shared" si="126"/>
        <v>1.020723252737797</v>
      </c>
      <c r="AG215">
        <f t="shared" si="127"/>
        <v>19.691577847028086</v>
      </c>
      <c r="AH215">
        <v>1374.2822174081391</v>
      </c>
      <c r="AI215">
        <v>1358.724727272727</v>
      </c>
      <c r="AJ215">
        <v>1.7349650982312641</v>
      </c>
      <c r="AK215">
        <v>66.836007347559729</v>
      </c>
      <c r="AL215">
        <f t="shared" si="128"/>
        <v>1.0281102314975423</v>
      </c>
      <c r="AM215">
        <v>39.195138174964193</v>
      </c>
      <c r="AN215">
        <v>39.604919393939397</v>
      </c>
      <c r="AO215">
        <v>6.4602687063846601E-5</v>
      </c>
      <c r="AP215">
        <v>85.801768597711657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47115.491664510548</v>
      </c>
      <c r="AV215">
        <f t="shared" si="132"/>
        <v>1199.994285714286</v>
      </c>
      <c r="AW215">
        <f t="shared" si="133"/>
        <v>1025.92122082479</v>
      </c>
      <c r="AX215">
        <f t="shared" si="134"/>
        <v>0.85493842182266688</v>
      </c>
      <c r="AY215">
        <f t="shared" si="135"/>
        <v>0.18843115411774708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1665506919.5</v>
      </c>
      <c r="BF215">
        <v>1302.4085714285709</v>
      </c>
      <c r="BG215">
        <v>1320.818571428571</v>
      </c>
      <c r="BH215">
        <v>39.604557142857139</v>
      </c>
      <c r="BI215">
        <v>39.197385714285709</v>
      </c>
      <c r="BJ215">
        <v>1301.8757142857139</v>
      </c>
      <c r="BK215">
        <v>39.394357142857153</v>
      </c>
      <c r="BL215">
        <v>650.0467142857143</v>
      </c>
      <c r="BM215">
        <v>101.30285714285711</v>
      </c>
      <c r="BN215">
        <v>0.10017614285714289</v>
      </c>
      <c r="BO215">
        <v>35.380514285714277</v>
      </c>
      <c r="BP215">
        <v>36.199014285714277</v>
      </c>
      <c r="BQ215">
        <v>999.89999999999986</v>
      </c>
      <c r="BR215">
        <v>0</v>
      </c>
      <c r="BS215">
        <v>0</v>
      </c>
      <c r="BT215">
        <v>9015</v>
      </c>
      <c r="BU215">
        <v>0</v>
      </c>
      <c r="BV215">
        <v>1986.2814285714289</v>
      </c>
      <c r="BW215">
        <v>-18.408928571428572</v>
      </c>
      <c r="BX215">
        <v>1356.1171428571431</v>
      </c>
      <c r="BY215">
        <v>1374.7028571428571</v>
      </c>
      <c r="BZ215">
        <v>0.40718571428571432</v>
      </c>
      <c r="CA215">
        <v>1320.818571428571</v>
      </c>
      <c r="CB215">
        <v>39.197385714285709</v>
      </c>
      <c r="CC215">
        <v>4.0120528571428569</v>
      </c>
      <c r="CD215">
        <v>3.970805714285714</v>
      </c>
      <c r="CE215">
        <v>28.958200000000001</v>
      </c>
      <c r="CF215">
        <v>28.77974285714286</v>
      </c>
      <c r="CG215">
        <v>1199.994285714286</v>
      </c>
      <c r="CH215">
        <v>0.499971</v>
      </c>
      <c r="CI215">
        <v>0.50002899999999995</v>
      </c>
      <c r="CJ215">
        <v>0</v>
      </c>
      <c r="CK215">
        <v>791.83628571428574</v>
      </c>
      <c r="CL215">
        <v>4.9990899999999998</v>
      </c>
      <c r="CM215">
        <v>8740.1171428571433</v>
      </c>
      <c r="CN215">
        <v>9557.6957142857136</v>
      </c>
      <c r="CO215">
        <v>46.125</v>
      </c>
      <c r="CP215">
        <v>49.186999999999998</v>
      </c>
      <c r="CQ215">
        <v>47.061999999999998</v>
      </c>
      <c r="CR215">
        <v>47.811999999999998</v>
      </c>
      <c r="CS215">
        <v>47.588999999999999</v>
      </c>
      <c r="CT215">
        <v>597.46142857142854</v>
      </c>
      <c r="CU215">
        <v>597.53428571428572</v>
      </c>
      <c r="CV215">
        <v>0</v>
      </c>
      <c r="CW215">
        <v>1665506925.9000001</v>
      </c>
      <c r="CX215">
        <v>0</v>
      </c>
      <c r="CY215">
        <v>1665503463</v>
      </c>
      <c r="CZ215" t="s">
        <v>356</v>
      </c>
      <c r="DA215">
        <v>1665503462</v>
      </c>
      <c r="DB215">
        <v>1665503463</v>
      </c>
      <c r="DC215">
        <v>5</v>
      </c>
      <c r="DD215">
        <v>8.5000000000000006E-2</v>
      </c>
      <c r="DE215">
        <v>-1E-3</v>
      </c>
      <c r="DF215">
        <v>-3.5999999999999997E-2</v>
      </c>
      <c r="DG215">
        <v>0.21</v>
      </c>
      <c r="DH215">
        <v>415</v>
      </c>
      <c r="DI215">
        <v>36</v>
      </c>
      <c r="DJ215">
        <v>0.25</v>
      </c>
      <c r="DK215">
        <v>0.11</v>
      </c>
      <c r="DL215">
        <v>-18.336472499999999</v>
      </c>
      <c r="DM215">
        <v>-0.38186228893057977</v>
      </c>
      <c r="DN215">
        <v>6.2340749063112683E-2</v>
      </c>
      <c r="DO215">
        <v>0</v>
      </c>
      <c r="DP215">
        <v>0.41091270000000008</v>
      </c>
      <c r="DQ215">
        <v>-1.9906108818011449E-2</v>
      </c>
      <c r="DR215">
        <v>2.5583134112145038E-3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3.2937599999999998</v>
      </c>
      <c r="EB215">
        <v>2.6255600000000001</v>
      </c>
      <c r="EC215">
        <v>0.21954599999999999</v>
      </c>
      <c r="ED215">
        <v>0.22003600000000001</v>
      </c>
      <c r="EE215">
        <v>0.15362100000000001</v>
      </c>
      <c r="EF215">
        <v>0.15101300000000001</v>
      </c>
      <c r="EG215">
        <v>23511.200000000001</v>
      </c>
      <c r="EH215">
        <v>23993.1</v>
      </c>
      <c r="EI215">
        <v>28052</v>
      </c>
      <c r="EJ215">
        <v>29640.400000000001</v>
      </c>
      <c r="EK215">
        <v>32611.3</v>
      </c>
      <c r="EL215">
        <v>34985.800000000003</v>
      </c>
      <c r="EM215">
        <v>39522.800000000003</v>
      </c>
      <c r="EN215">
        <v>42425.4</v>
      </c>
      <c r="EO215">
        <v>2.1928000000000001</v>
      </c>
      <c r="EP215">
        <v>2.1398700000000002</v>
      </c>
      <c r="EQ215">
        <v>9.8295499999999994E-2</v>
      </c>
      <c r="ER215">
        <v>0</v>
      </c>
      <c r="ES215">
        <v>34.610799999999998</v>
      </c>
      <c r="ET215">
        <v>999.9</v>
      </c>
      <c r="EU215">
        <v>73.900000000000006</v>
      </c>
      <c r="EV215">
        <v>36.200000000000003</v>
      </c>
      <c r="EW215">
        <v>44.025399999999998</v>
      </c>
      <c r="EX215">
        <v>57.619100000000003</v>
      </c>
      <c r="EY215">
        <v>-2.3277199999999998</v>
      </c>
      <c r="EZ215">
        <v>2</v>
      </c>
      <c r="FA215">
        <v>0.72682899999999995</v>
      </c>
      <c r="FB215">
        <v>2.0903499999999999</v>
      </c>
      <c r="FC215">
        <v>20.2546</v>
      </c>
      <c r="FD215">
        <v>5.2163899999999996</v>
      </c>
      <c r="FE215">
        <v>12.009399999999999</v>
      </c>
      <c r="FF215">
        <v>4.9851999999999999</v>
      </c>
      <c r="FG215">
        <v>3.2844500000000001</v>
      </c>
      <c r="FH215">
        <v>6423.7</v>
      </c>
      <c r="FI215">
        <v>9999</v>
      </c>
      <c r="FJ215">
        <v>9999</v>
      </c>
      <c r="FK215">
        <v>490.7</v>
      </c>
      <c r="FL215">
        <v>1.86582</v>
      </c>
      <c r="FM215">
        <v>1.8621700000000001</v>
      </c>
      <c r="FN215">
        <v>1.8642000000000001</v>
      </c>
      <c r="FO215">
        <v>1.8603400000000001</v>
      </c>
      <c r="FP215">
        <v>1.8609899999999999</v>
      </c>
      <c r="FQ215">
        <v>1.86008</v>
      </c>
      <c r="FR215">
        <v>1.8618600000000001</v>
      </c>
      <c r="FS215">
        <v>1.8583799999999999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0.53</v>
      </c>
      <c r="GH215">
        <v>0.2102</v>
      </c>
      <c r="GI215">
        <v>-0.38878066965608271</v>
      </c>
      <c r="GJ215">
        <v>8.4540356221501391E-4</v>
      </c>
      <c r="GK215">
        <v>6.8779579211309249E-8</v>
      </c>
      <c r="GL215">
        <v>-1.3381725072044801E-10</v>
      </c>
      <c r="GM215">
        <v>0.21020000000000039</v>
      </c>
      <c r="GN215">
        <v>0</v>
      </c>
      <c r="GO215">
        <v>0</v>
      </c>
      <c r="GP215">
        <v>0</v>
      </c>
      <c r="GQ215">
        <v>1</v>
      </c>
      <c r="GR215">
        <v>2082</v>
      </c>
      <c r="GS215">
        <v>3</v>
      </c>
      <c r="GT215">
        <v>35</v>
      </c>
      <c r="GU215">
        <v>57.7</v>
      </c>
      <c r="GV215">
        <v>57.6</v>
      </c>
      <c r="GW215">
        <v>3.4924300000000001</v>
      </c>
      <c r="GX215">
        <v>2.5561500000000001</v>
      </c>
      <c r="GY215">
        <v>2.04834</v>
      </c>
      <c r="GZ215">
        <v>2.6257299999999999</v>
      </c>
      <c r="HA215">
        <v>2.1972700000000001</v>
      </c>
      <c r="HB215">
        <v>2.34497</v>
      </c>
      <c r="HC215">
        <v>41.248199999999997</v>
      </c>
      <c r="HD215">
        <v>13.9832</v>
      </c>
      <c r="HE215">
        <v>18</v>
      </c>
      <c r="HF215">
        <v>710.98599999999999</v>
      </c>
      <c r="HG215">
        <v>740.45899999999995</v>
      </c>
      <c r="HH215">
        <v>31.002400000000002</v>
      </c>
      <c r="HI215">
        <v>36.359900000000003</v>
      </c>
      <c r="HJ215">
        <v>30.000399999999999</v>
      </c>
      <c r="HK215">
        <v>36.077100000000002</v>
      </c>
      <c r="HL215">
        <v>36.037199999999999</v>
      </c>
      <c r="HM215">
        <v>69.843699999999998</v>
      </c>
      <c r="HN215">
        <v>13.5</v>
      </c>
      <c r="HO215">
        <v>100</v>
      </c>
      <c r="HP215">
        <v>31</v>
      </c>
      <c r="HQ215">
        <v>1335.08</v>
      </c>
      <c r="HR215">
        <v>39.395200000000003</v>
      </c>
      <c r="HS215">
        <v>98.739500000000007</v>
      </c>
      <c r="HT215">
        <v>98.3245</v>
      </c>
    </row>
    <row r="216" spans="1:228" x14ac:dyDescent="0.2">
      <c r="A216">
        <v>201</v>
      </c>
      <c r="B216">
        <v>1665506925.5</v>
      </c>
      <c r="C216">
        <v>798.40000009536743</v>
      </c>
      <c r="D216" t="s">
        <v>761</v>
      </c>
      <c r="E216" t="s">
        <v>762</v>
      </c>
      <c r="F216">
        <v>4</v>
      </c>
      <c r="G216">
        <v>1665506923.1875</v>
      </c>
      <c r="H216">
        <f t="shared" si="102"/>
        <v>1.008325460604046E-3</v>
      </c>
      <c r="I216">
        <f t="shared" si="103"/>
        <v>1.0083254606040459</v>
      </c>
      <c r="J216">
        <f t="shared" si="104"/>
        <v>19.988083908495515</v>
      </c>
      <c r="K216">
        <f t="shared" si="105"/>
        <v>1308.61625</v>
      </c>
      <c r="L216">
        <f t="shared" si="106"/>
        <v>612.50066601117931</v>
      </c>
      <c r="M216">
        <f t="shared" si="107"/>
        <v>62.108718651972765</v>
      </c>
      <c r="N216">
        <f t="shared" si="108"/>
        <v>132.69614713066485</v>
      </c>
      <c r="O216">
        <f t="shared" si="109"/>
        <v>4.846906657949978E-2</v>
      </c>
      <c r="P216">
        <f t="shared" si="110"/>
        <v>3.6892579250437789</v>
      </c>
      <c r="Q216">
        <f t="shared" si="111"/>
        <v>4.8118064977940127E-2</v>
      </c>
      <c r="R216">
        <f t="shared" si="112"/>
        <v>3.0105114639177033E-2</v>
      </c>
      <c r="S216">
        <f t="shared" si="113"/>
        <v>226.1109029862574</v>
      </c>
      <c r="T216">
        <f t="shared" si="114"/>
        <v>36.243326026186388</v>
      </c>
      <c r="U216">
        <f t="shared" si="115"/>
        <v>36.202249999999999</v>
      </c>
      <c r="V216">
        <f t="shared" si="116"/>
        <v>6.0354781465142668</v>
      </c>
      <c r="W216">
        <f t="shared" si="117"/>
        <v>69.601968712578341</v>
      </c>
      <c r="X216">
        <f t="shared" si="118"/>
        <v>4.0158921452506711</v>
      </c>
      <c r="Y216">
        <f t="shared" si="119"/>
        <v>5.7697967737583928</v>
      </c>
      <c r="Z216">
        <f t="shared" si="120"/>
        <v>2.0195860012635958</v>
      </c>
      <c r="AA216">
        <f t="shared" si="121"/>
        <v>-44.467152812638432</v>
      </c>
      <c r="AB216">
        <f t="shared" si="122"/>
        <v>-162.62174779508678</v>
      </c>
      <c r="AC216">
        <f t="shared" si="123"/>
        <v>-10.374227339194082</v>
      </c>
      <c r="AD216">
        <f t="shared" si="124"/>
        <v>8.6477750393381143</v>
      </c>
      <c r="AE216">
        <f t="shared" si="125"/>
        <v>43.051183725335513</v>
      </c>
      <c r="AF216">
        <f t="shared" si="126"/>
        <v>0.99425320511047155</v>
      </c>
      <c r="AG216">
        <f t="shared" si="127"/>
        <v>19.988083908495515</v>
      </c>
      <c r="AH216">
        <v>1381.3222296635299</v>
      </c>
      <c r="AI216">
        <v>1365.701151515151</v>
      </c>
      <c r="AJ216">
        <v>1.718956981109822</v>
      </c>
      <c r="AK216">
        <v>66.836007347559729</v>
      </c>
      <c r="AL216">
        <f t="shared" si="128"/>
        <v>1.0083254606040459</v>
      </c>
      <c r="AM216">
        <v>39.202559951011253</v>
      </c>
      <c r="AN216">
        <v>39.605015151515133</v>
      </c>
      <c r="AO216">
        <v>-4.1642326594829162E-5</v>
      </c>
      <c r="AP216">
        <v>85.801768597711657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47128.875987735424</v>
      </c>
      <c r="AV216">
        <f t="shared" si="132"/>
        <v>1199.9662499999999</v>
      </c>
      <c r="AW216">
        <f t="shared" si="133"/>
        <v>1025.8971885939156</v>
      </c>
      <c r="AX216">
        <f t="shared" si="134"/>
        <v>0.85493836896989039</v>
      </c>
      <c r="AY216">
        <f t="shared" si="135"/>
        <v>0.18843105211188849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1665506923.1875</v>
      </c>
      <c r="BF216">
        <v>1308.61625</v>
      </c>
      <c r="BG216">
        <v>1327.0387499999999</v>
      </c>
      <c r="BH216">
        <v>39.603724999999997</v>
      </c>
      <c r="BI216">
        <v>39.207099999999997</v>
      </c>
      <c r="BJ216">
        <v>1308.08</v>
      </c>
      <c r="BK216">
        <v>39.3935125</v>
      </c>
      <c r="BL216">
        <v>650.02662499999997</v>
      </c>
      <c r="BM216">
        <v>101.301875</v>
      </c>
      <c r="BN216">
        <v>0.10000437500000001</v>
      </c>
      <c r="BO216">
        <v>35.384625</v>
      </c>
      <c r="BP216">
        <v>36.202249999999999</v>
      </c>
      <c r="BQ216">
        <v>999.9</v>
      </c>
      <c r="BR216">
        <v>0</v>
      </c>
      <c r="BS216">
        <v>0</v>
      </c>
      <c r="BT216">
        <v>9017.8125</v>
      </c>
      <c r="BU216">
        <v>0</v>
      </c>
      <c r="BV216">
        <v>1984.7349999999999</v>
      </c>
      <c r="BW216">
        <v>-18.419912499999999</v>
      </c>
      <c r="BX216">
        <v>1362.5775000000001</v>
      </c>
      <c r="BY216">
        <v>1381.1875</v>
      </c>
      <c r="BZ216">
        <v>0.39661012499999998</v>
      </c>
      <c r="CA216">
        <v>1327.0387499999999</v>
      </c>
      <c r="CB216">
        <v>39.207099999999997</v>
      </c>
      <c r="CC216">
        <v>4.0119325000000003</v>
      </c>
      <c r="CD216">
        <v>3.9717562499999999</v>
      </c>
      <c r="CE216">
        <v>28.957674999999998</v>
      </c>
      <c r="CF216">
        <v>28.783899999999999</v>
      </c>
      <c r="CG216">
        <v>1199.9662499999999</v>
      </c>
      <c r="CH216">
        <v>0.49997237500000002</v>
      </c>
      <c r="CI216">
        <v>0.50002762499999998</v>
      </c>
      <c r="CJ216">
        <v>0</v>
      </c>
      <c r="CK216">
        <v>791.50312499999995</v>
      </c>
      <c r="CL216">
        <v>4.9990899999999998</v>
      </c>
      <c r="CM216">
        <v>8739.4087499999987</v>
      </c>
      <c r="CN216">
        <v>9557.4900000000016</v>
      </c>
      <c r="CO216">
        <v>46.140500000000003</v>
      </c>
      <c r="CP216">
        <v>49.218499999999999</v>
      </c>
      <c r="CQ216">
        <v>47.061999999999998</v>
      </c>
      <c r="CR216">
        <v>47.811999999999998</v>
      </c>
      <c r="CS216">
        <v>47.625</v>
      </c>
      <c r="CT216">
        <v>597.44875000000002</v>
      </c>
      <c r="CU216">
        <v>597.51749999999993</v>
      </c>
      <c r="CV216">
        <v>0</v>
      </c>
      <c r="CW216">
        <v>1665506930.0999999</v>
      </c>
      <c r="CX216">
        <v>0</v>
      </c>
      <c r="CY216">
        <v>1665503463</v>
      </c>
      <c r="CZ216" t="s">
        <v>356</v>
      </c>
      <c r="DA216">
        <v>1665503462</v>
      </c>
      <c r="DB216">
        <v>1665503463</v>
      </c>
      <c r="DC216">
        <v>5</v>
      </c>
      <c r="DD216">
        <v>8.5000000000000006E-2</v>
      </c>
      <c r="DE216">
        <v>-1E-3</v>
      </c>
      <c r="DF216">
        <v>-3.5999999999999997E-2</v>
      </c>
      <c r="DG216">
        <v>0.21</v>
      </c>
      <c r="DH216">
        <v>415</v>
      </c>
      <c r="DI216">
        <v>36</v>
      </c>
      <c r="DJ216">
        <v>0.25</v>
      </c>
      <c r="DK216">
        <v>0.11</v>
      </c>
      <c r="DL216">
        <v>-18.366239024390239</v>
      </c>
      <c r="DM216">
        <v>-0.29539651567946013</v>
      </c>
      <c r="DN216">
        <v>5.0741078168307793E-2</v>
      </c>
      <c r="DO216">
        <v>0</v>
      </c>
      <c r="DP216">
        <v>0.40795787804878048</v>
      </c>
      <c r="DQ216">
        <v>-4.5140634146341382E-2</v>
      </c>
      <c r="DR216">
        <v>5.2202856813477133E-3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3.29358</v>
      </c>
      <c r="EB216">
        <v>2.6253099999999998</v>
      </c>
      <c r="EC216">
        <v>0.22023400000000001</v>
      </c>
      <c r="ED216">
        <v>0.220719</v>
      </c>
      <c r="EE216">
        <v>0.15362600000000001</v>
      </c>
      <c r="EF216">
        <v>0.15110000000000001</v>
      </c>
      <c r="EG216">
        <v>23490.799999999999</v>
      </c>
      <c r="EH216">
        <v>23971.9</v>
      </c>
      <c r="EI216">
        <v>28052.5</v>
      </c>
      <c r="EJ216">
        <v>29640.3</v>
      </c>
      <c r="EK216">
        <v>32611.1</v>
      </c>
      <c r="EL216">
        <v>34982.6</v>
      </c>
      <c r="EM216">
        <v>39522.800000000003</v>
      </c>
      <c r="EN216">
        <v>42425.8</v>
      </c>
      <c r="EO216">
        <v>2.1929500000000002</v>
      </c>
      <c r="EP216">
        <v>2.1401500000000002</v>
      </c>
      <c r="EQ216">
        <v>9.8913899999999999E-2</v>
      </c>
      <c r="ER216">
        <v>0</v>
      </c>
      <c r="ES216">
        <v>34.615600000000001</v>
      </c>
      <c r="ET216">
        <v>999.9</v>
      </c>
      <c r="EU216">
        <v>73.900000000000006</v>
      </c>
      <c r="EV216">
        <v>36.200000000000003</v>
      </c>
      <c r="EW216">
        <v>44.023600000000002</v>
      </c>
      <c r="EX216">
        <v>57.709099999999999</v>
      </c>
      <c r="EY216">
        <v>-2.2996799999999999</v>
      </c>
      <c r="EZ216">
        <v>2</v>
      </c>
      <c r="FA216">
        <v>0.72722600000000004</v>
      </c>
      <c r="FB216">
        <v>2.0990700000000002</v>
      </c>
      <c r="FC216">
        <v>20.2546</v>
      </c>
      <c r="FD216">
        <v>5.2178899999999997</v>
      </c>
      <c r="FE216">
        <v>12.0097</v>
      </c>
      <c r="FF216">
        <v>4.9861000000000004</v>
      </c>
      <c r="FG216">
        <v>3.2846500000000001</v>
      </c>
      <c r="FH216">
        <v>6424</v>
      </c>
      <c r="FI216">
        <v>9999</v>
      </c>
      <c r="FJ216">
        <v>9999</v>
      </c>
      <c r="FK216">
        <v>490.7</v>
      </c>
      <c r="FL216">
        <v>1.86581</v>
      </c>
      <c r="FM216">
        <v>1.8621799999999999</v>
      </c>
      <c r="FN216">
        <v>1.8642099999999999</v>
      </c>
      <c r="FO216">
        <v>1.8603400000000001</v>
      </c>
      <c r="FP216">
        <v>1.8610100000000001</v>
      </c>
      <c r="FQ216">
        <v>1.8601099999999999</v>
      </c>
      <c r="FR216">
        <v>1.86185</v>
      </c>
      <c r="FS216">
        <v>1.85839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0.53</v>
      </c>
      <c r="GH216">
        <v>0.2102</v>
      </c>
      <c r="GI216">
        <v>-0.38878066965608271</v>
      </c>
      <c r="GJ216">
        <v>8.4540356221501391E-4</v>
      </c>
      <c r="GK216">
        <v>6.8779579211309249E-8</v>
      </c>
      <c r="GL216">
        <v>-1.3381725072044801E-10</v>
      </c>
      <c r="GM216">
        <v>0.21020000000000039</v>
      </c>
      <c r="GN216">
        <v>0</v>
      </c>
      <c r="GO216">
        <v>0</v>
      </c>
      <c r="GP216">
        <v>0</v>
      </c>
      <c r="GQ216">
        <v>1</v>
      </c>
      <c r="GR216">
        <v>2082</v>
      </c>
      <c r="GS216">
        <v>3</v>
      </c>
      <c r="GT216">
        <v>35</v>
      </c>
      <c r="GU216">
        <v>57.7</v>
      </c>
      <c r="GV216">
        <v>57.7</v>
      </c>
      <c r="GW216">
        <v>3.5070800000000002</v>
      </c>
      <c r="GX216">
        <v>2.5561500000000001</v>
      </c>
      <c r="GY216">
        <v>2.04834</v>
      </c>
      <c r="GZ216">
        <v>2.6257299999999999</v>
      </c>
      <c r="HA216">
        <v>2.1972700000000001</v>
      </c>
      <c r="HB216">
        <v>2.3095699999999999</v>
      </c>
      <c r="HC216">
        <v>41.248199999999997</v>
      </c>
      <c r="HD216">
        <v>13.9832</v>
      </c>
      <c r="HE216">
        <v>18</v>
      </c>
      <c r="HF216">
        <v>711.15700000000004</v>
      </c>
      <c r="HG216">
        <v>740.774</v>
      </c>
      <c r="HH216">
        <v>31.002500000000001</v>
      </c>
      <c r="HI216">
        <v>36.363300000000002</v>
      </c>
      <c r="HJ216">
        <v>30.000399999999999</v>
      </c>
      <c r="HK216">
        <v>36.081099999999999</v>
      </c>
      <c r="HL216">
        <v>36.0413</v>
      </c>
      <c r="HM216">
        <v>70.123699999999999</v>
      </c>
      <c r="HN216">
        <v>13.2034</v>
      </c>
      <c r="HO216">
        <v>100</v>
      </c>
      <c r="HP216">
        <v>31</v>
      </c>
      <c r="HQ216">
        <v>1341.76</v>
      </c>
      <c r="HR216">
        <v>39.452399999999997</v>
      </c>
      <c r="HS216">
        <v>98.740300000000005</v>
      </c>
      <c r="HT216">
        <v>98.325100000000006</v>
      </c>
    </row>
    <row r="217" spans="1:228" x14ac:dyDescent="0.2">
      <c r="A217">
        <v>202</v>
      </c>
      <c r="B217">
        <v>1665506929.5</v>
      </c>
      <c r="C217">
        <v>802.40000009536743</v>
      </c>
      <c r="D217" t="s">
        <v>763</v>
      </c>
      <c r="E217" t="s">
        <v>764</v>
      </c>
      <c r="F217">
        <v>4</v>
      </c>
      <c r="G217">
        <v>1665506927.5</v>
      </c>
      <c r="H217">
        <f t="shared" si="102"/>
        <v>9.048525763641948E-4</v>
      </c>
      <c r="I217">
        <f t="shared" si="103"/>
        <v>0.9048525763641948</v>
      </c>
      <c r="J217">
        <f t="shared" si="104"/>
        <v>20.489721155863492</v>
      </c>
      <c r="K217">
        <f t="shared" si="105"/>
        <v>1315.738571428572</v>
      </c>
      <c r="L217">
        <f t="shared" si="106"/>
        <v>526.45645791878917</v>
      </c>
      <c r="M217">
        <f t="shared" si="107"/>
        <v>53.383698081147365</v>
      </c>
      <c r="N217">
        <f t="shared" si="108"/>
        <v>133.41842348849687</v>
      </c>
      <c r="O217">
        <f t="shared" si="109"/>
        <v>4.3467656388143837E-2</v>
      </c>
      <c r="P217">
        <f t="shared" si="110"/>
        <v>3.6887566793569375</v>
      </c>
      <c r="Q217">
        <f t="shared" si="111"/>
        <v>4.3185089537862063E-2</v>
      </c>
      <c r="R217">
        <f t="shared" si="112"/>
        <v>2.7015915159002701E-2</v>
      </c>
      <c r="S217">
        <f t="shared" si="113"/>
        <v>226.11009266469912</v>
      </c>
      <c r="T217">
        <f t="shared" si="114"/>
        <v>36.264910098117966</v>
      </c>
      <c r="U217">
        <f t="shared" si="115"/>
        <v>36.204542857142862</v>
      </c>
      <c r="V217">
        <f t="shared" si="116"/>
        <v>6.0362378840454465</v>
      </c>
      <c r="W217">
        <f t="shared" si="117"/>
        <v>69.619725447905324</v>
      </c>
      <c r="X217">
        <f t="shared" si="118"/>
        <v>4.0168952825981963</v>
      </c>
      <c r="Y217">
        <f t="shared" si="119"/>
        <v>5.7697660494279557</v>
      </c>
      <c r="Z217">
        <f t="shared" si="120"/>
        <v>2.0193426014472502</v>
      </c>
      <c r="AA217">
        <f t="shared" si="121"/>
        <v>-39.903998617660989</v>
      </c>
      <c r="AB217">
        <f t="shared" si="122"/>
        <v>-163.07480605494575</v>
      </c>
      <c r="AC217">
        <f t="shared" si="123"/>
        <v>-10.404654302004124</v>
      </c>
      <c r="AD217">
        <f t="shared" si="124"/>
        <v>12.726633690088249</v>
      </c>
      <c r="AE217">
        <f t="shared" si="125"/>
        <v>43.25938971900576</v>
      </c>
      <c r="AF217">
        <f t="shared" si="126"/>
        <v>0.71041671754459335</v>
      </c>
      <c r="AG217">
        <f t="shared" si="127"/>
        <v>20.489721155863492</v>
      </c>
      <c r="AH217">
        <v>1388.2881919834331</v>
      </c>
      <c r="AI217">
        <v>1372.547515151515</v>
      </c>
      <c r="AJ217">
        <v>1.694648469988602</v>
      </c>
      <c r="AK217">
        <v>66.836007347559729</v>
      </c>
      <c r="AL217">
        <f t="shared" si="128"/>
        <v>0.9048525763641948</v>
      </c>
      <c r="AM217">
        <v>39.264918060152503</v>
      </c>
      <c r="AN217">
        <v>39.626212121212113</v>
      </c>
      <c r="AO217">
        <v>-6.4128608680065436E-5</v>
      </c>
      <c r="AP217">
        <v>85.801768597711657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47119.991914668928</v>
      </c>
      <c r="AV217">
        <f t="shared" si="132"/>
        <v>1199.962857142857</v>
      </c>
      <c r="AW217">
        <f t="shared" si="133"/>
        <v>1025.8941993081341</v>
      </c>
      <c r="AX217">
        <f t="shared" si="134"/>
        <v>0.85493829513258024</v>
      </c>
      <c r="AY217">
        <f t="shared" si="135"/>
        <v>0.18843090960587994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1665506927.5</v>
      </c>
      <c r="BF217">
        <v>1315.738571428572</v>
      </c>
      <c r="BG217">
        <v>1334.0957142857139</v>
      </c>
      <c r="BH217">
        <v>39.613600000000012</v>
      </c>
      <c r="BI217">
        <v>39.330199999999998</v>
      </c>
      <c r="BJ217">
        <v>1315.2</v>
      </c>
      <c r="BK217">
        <v>39.403399999999998</v>
      </c>
      <c r="BL217">
        <v>650.01457142857146</v>
      </c>
      <c r="BM217">
        <v>101.30200000000001</v>
      </c>
      <c r="BN217">
        <v>9.9924657142857143E-2</v>
      </c>
      <c r="BO217">
        <v>35.384528571428568</v>
      </c>
      <c r="BP217">
        <v>36.204542857142862</v>
      </c>
      <c r="BQ217">
        <v>999.89999999999986</v>
      </c>
      <c r="BR217">
        <v>0</v>
      </c>
      <c r="BS217">
        <v>0</v>
      </c>
      <c r="BT217">
        <v>9016.0714285714294</v>
      </c>
      <c r="BU217">
        <v>0</v>
      </c>
      <c r="BV217">
        <v>1985.6671428571431</v>
      </c>
      <c r="BW217">
        <v>-18.35868571428572</v>
      </c>
      <c r="BX217">
        <v>1370.008571428571</v>
      </c>
      <c r="BY217">
        <v>1388.7157142857141</v>
      </c>
      <c r="BZ217">
        <v>0.28342600000000012</v>
      </c>
      <c r="CA217">
        <v>1334.0957142857139</v>
      </c>
      <c r="CB217">
        <v>39.330199999999998</v>
      </c>
      <c r="CC217">
        <v>4.012931428571429</v>
      </c>
      <c r="CD217">
        <v>3.9842214285714279</v>
      </c>
      <c r="CE217">
        <v>28.96198571428571</v>
      </c>
      <c r="CF217">
        <v>28.837971428571429</v>
      </c>
      <c r="CG217">
        <v>1199.962857142857</v>
      </c>
      <c r="CH217">
        <v>0.4999751428571429</v>
      </c>
      <c r="CI217">
        <v>0.50002485714285716</v>
      </c>
      <c r="CJ217">
        <v>0</v>
      </c>
      <c r="CK217">
        <v>791.50057142857156</v>
      </c>
      <c r="CL217">
        <v>4.9990899999999998</v>
      </c>
      <c r="CM217">
        <v>8738.6185714285712</v>
      </c>
      <c r="CN217">
        <v>9557.4900000000016</v>
      </c>
      <c r="CO217">
        <v>46.169285714285721</v>
      </c>
      <c r="CP217">
        <v>49.25</v>
      </c>
      <c r="CQ217">
        <v>47.061999999999998</v>
      </c>
      <c r="CR217">
        <v>47.811999999999998</v>
      </c>
      <c r="CS217">
        <v>47.625</v>
      </c>
      <c r="CT217">
        <v>597.44999999999993</v>
      </c>
      <c r="CU217">
        <v>597.51285714285711</v>
      </c>
      <c r="CV217">
        <v>0</v>
      </c>
      <c r="CW217">
        <v>1665506934.3</v>
      </c>
      <c r="CX217">
        <v>0</v>
      </c>
      <c r="CY217">
        <v>1665503463</v>
      </c>
      <c r="CZ217" t="s">
        <v>356</v>
      </c>
      <c r="DA217">
        <v>1665503462</v>
      </c>
      <c r="DB217">
        <v>1665503463</v>
      </c>
      <c r="DC217">
        <v>5</v>
      </c>
      <c r="DD217">
        <v>8.5000000000000006E-2</v>
      </c>
      <c r="DE217">
        <v>-1E-3</v>
      </c>
      <c r="DF217">
        <v>-3.5999999999999997E-2</v>
      </c>
      <c r="DG217">
        <v>0.21</v>
      </c>
      <c r="DH217">
        <v>415</v>
      </c>
      <c r="DI217">
        <v>36</v>
      </c>
      <c r="DJ217">
        <v>0.25</v>
      </c>
      <c r="DK217">
        <v>0.11</v>
      </c>
      <c r="DL217">
        <v>-18.377612195121952</v>
      </c>
      <c r="DM217">
        <v>-0.1283602787456781</v>
      </c>
      <c r="DN217">
        <v>4.020671097437039E-2</v>
      </c>
      <c r="DO217">
        <v>0</v>
      </c>
      <c r="DP217">
        <v>0.38892790243902442</v>
      </c>
      <c r="DQ217">
        <v>-0.30678119163763112</v>
      </c>
      <c r="DR217">
        <v>4.3089948410728711E-2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363</v>
      </c>
      <c r="EA217">
        <v>3.29365</v>
      </c>
      <c r="EB217">
        <v>2.6254599999999999</v>
      </c>
      <c r="EC217">
        <v>0.22089800000000001</v>
      </c>
      <c r="ED217">
        <v>0.22138099999999999</v>
      </c>
      <c r="EE217">
        <v>0.153699</v>
      </c>
      <c r="EF217">
        <v>0.15154699999999999</v>
      </c>
      <c r="EG217">
        <v>23470.5</v>
      </c>
      <c r="EH217">
        <v>23951.4</v>
      </c>
      <c r="EI217">
        <v>28052.2</v>
      </c>
      <c r="EJ217">
        <v>29640.3</v>
      </c>
      <c r="EK217">
        <v>32608.5</v>
      </c>
      <c r="EL217">
        <v>34964.1</v>
      </c>
      <c r="EM217">
        <v>39522.9</v>
      </c>
      <c r="EN217">
        <v>42425.7</v>
      </c>
      <c r="EO217">
        <v>2.19278</v>
      </c>
      <c r="EP217">
        <v>2.13998</v>
      </c>
      <c r="EQ217">
        <v>9.8027299999999998E-2</v>
      </c>
      <c r="ER217">
        <v>0</v>
      </c>
      <c r="ES217">
        <v>34.619500000000002</v>
      </c>
      <c r="ET217">
        <v>999.9</v>
      </c>
      <c r="EU217">
        <v>73.900000000000006</v>
      </c>
      <c r="EV217">
        <v>36.200000000000003</v>
      </c>
      <c r="EW217">
        <v>44.0227</v>
      </c>
      <c r="EX217">
        <v>57.769100000000002</v>
      </c>
      <c r="EY217">
        <v>-2.30369</v>
      </c>
      <c r="EZ217">
        <v>2</v>
      </c>
      <c r="FA217">
        <v>0.72743899999999995</v>
      </c>
      <c r="FB217">
        <v>2.10981</v>
      </c>
      <c r="FC217">
        <v>20.2546</v>
      </c>
      <c r="FD217">
        <v>5.2178899999999997</v>
      </c>
      <c r="FE217">
        <v>12.009399999999999</v>
      </c>
      <c r="FF217">
        <v>4.9861000000000004</v>
      </c>
      <c r="FG217">
        <v>3.2846500000000001</v>
      </c>
      <c r="FH217">
        <v>6424</v>
      </c>
      <c r="FI217">
        <v>9999</v>
      </c>
      <c r="FJ217">
        <v>9999</v>
      </c>
      <c r="FK217">
        <v>490.7</v>
      </c>
      <c r="FL217">
        <v>1.86578</v>
      </c>
      <c r="FM217">
        <v>1.86216</v>
      </c>
      <c r="FN217">
        <v>1.8642000000000001</v>
      </c>
      <c r="FO217">
        <v>1.86033</v>
      </c>
      <c r="FP217">
        <v>1.8610199999999999</v>
      </c>
      <c r="FQ217">
        <v>1.86008</v>
      </c>
      <c r="FR217">
        <v>1.8618399999999999</v>
      </c>
      <c r="FS217">
        <v>1.8583799999999999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0.54</v>
      </c>
      <c r="GH217">
        <v>0.21029999999999999</v>
      </c>
      <c r="GI217">
        <v>-0.38878066965608271</v>
      </c>
      <c r="GJ217">
        <v>8.4540356221501391E-4</v>
      </c>
      <c r="GK217">
        <v>6.8779579211309249E-8</v>
      </c>
      <c r="GL217">
        <v>-1.3381725072044801E-10</v>
      </c>
      <c r="GM217">
        <v>0.21020000000000039</v>
      </c>
      <c r="GN217">
        <v>0</v>
      </c>
      <c r="GO217">
        <v>0</v>
      </c>
      <c r="GP217">
        <v>0</v>
      </c>
      <c r="GQ217">
        <v>1</v>
      </c>
      <c r="GR217">
        <v>2082</v>
      </c>
      <c r="GS217">
        <v>3</v>
      </c>
      <c r="GT217">
        <v>35</v>
      </c>
      <c r="GU217">
        <v>57.8</v>
      </c>
      <c r="GV217">
        <v>57.8</v>
      </c>
      <c r="GW217">
        <v>3.5217299999999998</v>
      </c>
      <c r="GX217">
        <v>2.5573700000000001</v>
      </c>
      <c r="GY217">
        <v>2.04834</v>
      </c>
      <c r="GZ217">
        <v>2.6257299999999999</v>
      </c>
      <c r="HA217">
        <v>2.1972700000000001</v>
      </c>
      <c r="HB217">
        <v>2.323</v>
      </c>
      <c r="HC217">
        <v>41.248199999999997</v>
      </c>
      <c r="HD217">
        <v>13.9832</v>
      </c>
      <c r="HE217">
        <v>18</v>
      </c>
      <c r="HF217">
        <v>711.053</v>
      </c>
      <c r="HG217">
        <v>740.68200000000002</v>
      </c>
      <c r="HH217">
        <v>31.002800000000001</v>
      </c>
      <c r="HI217">
        <v>36.3675</v>
      </c>
      <c r="HJ217">
        <v>30.000399999999999</v>
      </c>
      <c r="HK217">
        <v>36.0852</v>
      </c>
      <c r="HL217">
        <v>36.047899999999998</v>
      </c>
      <c r="HM217">
        <v>70.4054</v>
      </c>
      <c r="HN217">
        <v>13.2034</v>
      </c>
      <c r="HO217">
        <v>100</v>
      </c>
      <c r="HP217">
        <v>31</v>
      </c>
      <c r="HQ217">
        <v>1348.43</v>
      </c>
      <c r="HR217">
        <v>39.461799999999997</v>
      </c>
      <c r="HS217">
        <v>98.740099999999998</v>
      </c>
      <c r="HT217">
        <v>98.324799999999996</v>
      </c>
    </row>
    <row r="218" spans="1:228" x14ac:dyDescent="0.2">
      <c r="A218">
        <v>203</v>
      </c>
      <c r="B218">
        <v>1665506933.5</v>
      </c>
      <c r="C218">
        <v>806.40000009536743</v>
      </c>
      <c r="D218" t="s">
        <v>765</v>
      </c>
      <c r="E218" t="s">
        <v>766</v>
      </c>
      <c r="F218">
        <v>4</v>
      </c>
      <c r="G218">
        <v>1665506931.1875</v>
      </c>
      <c r="H218">
        <f t="shared" si="102"/>
        <v>9.2980834734293085E-4</v>
      </c>
      <c r="I218">
        <f t="shared" si="103"/>
        <v>0.92980834734293083</v>
      </c>
      <c r="J218">
        <f t="shared" si="104"/>
        <v>19.784709150140817</v>
      </c>
      <c r="K218">
        <f t="shared" si="105"/>
        <v>1321.75</v>
      </c>
      <c r="L218">
        <f t="shared" si="106"/>
        <v>579.26055326153892</v>
      </c>
      <c r="M218">
        <f t="shared" si="107"/>
        <v>58.737664723585986</v>
      </c>
      <c r="N218">
        <f t="shared" si="108"/>
        <v>134.02692089296562</v>
      </c>
      <c r="O218">
        <f t="shared" si="109"/>
        <v>4.4795795541129821E-2</v>
      </c>
      <c r="P218">
        <f t="shared" si="110"/>
        <v>3.6914112447499741</v>
      </c>
      <c r="Q218">
        <f t="shared" si="111"/>
        <v>4.4495975943936394E-2</v>
      </c>
      <c r="R218">
        <f t="shared" si="112"/>
        <v>2.7836755096434386E-2</v>
      </c>
      <c r="S218">
        <f t="shared" si="113"/>
        <v>226.11102932233973</v>
      </c>
      <c r="T218">
        <f t="shared" si="114"/>
        <v>36.263176219612163</v>
      </c>
      <c r="U218">
        <f t="shared" si="115"/>
        <v>36.203062500000001</v>
      </c>
      <c r="V218">
        <f t="shared" si="116"/>
        <v>6.0357473586457155</v>
      </c>
      <c r="W218">
        <f t="shared" si="117"/>
        <v>69.690979122591102</v>
      </c>
      <c r="X218">
        <f t="shared" si="118"/>
        <v>4.021907828863255</v>
      </c>
      <c r="Y218">
        <f t="shared" si="119"/>
        <v>5.7710594391111218</v>
      </c>
      <c r="Z218">
        <f t="shared" si="120"/>
        <v>2.0138395297824605</v>
      </c>
      <c r="AA218">
        <f t="shared" si="121"/>
        <v>-41.004548117823248</v>
      </c>
      <c r="AB218">
        <f t="shared" si="122"/>
        <v>-162.08977990138408</v>
      </c>
      <c r="AC218">
        <f t="shared" si="123"/>
        <v>-10.334498930144596</v>
      </c>
      <c r="AD218">
        <f t="shared" si="124"/>
        <v>12.682202372987803</v>
      </c>
      <c r="AE218">
        <f t="shared" si="125"/>
        <v>43.742178579139086</v>
      </c>
      <c r="AF218">
        <f t="shared" si="126"/>
        <v>0.60889189076950734</v>
      </c>
      <c r="AG218">
        <f t="shared" si="127"/>
        <v>19.784709150140817</v>
      </c>
      <c r="AH218">
        <v>1395.375154278423</v>
      </c>
      <c r="AI218">
        <v>1379.565333333333</v>
      </c>
      <c r="AJ218">
        <v>1.786581139255859</v>
      </c>
      <c r="AK218">
        <v>66.836007347559729</v>
      </c>
      <c r="AL218">
        <f t="shared" si="128"/>
        <v>0.92980834734293083</v>
      </c>
      <c r="AM218">
        <v>39.415454688265378</v>
      </c>
      <c r="AN218">
        <v>39.691790303030302</v>
      </c>
      <c r="AO218">
        <v>1.8139054776203159E-2</v>
      </c>
      <c r="AP218">
        <v>85.801768597711657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47166.499230745736</v>
      </c>
      <c r="AV218">
        <f t="shared" si="132"/>
        <v>1199.9649999999999</v>
      </c>
      <c r="AW218">
        <f t="shared" si="133"/>
        <v>1025.8963074209016</v>
      </c>
      <c r="AX218">
        <f t="shared" si="134"/>
        <v>0.85493852522440372</v>
      </c>
      <c r="AY218">
        <f t="shared" si="135"/>
        <v>0.18843135368309888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1665506931.1875</v>
      </c>
      <c r="BF218">
        <v>1321.75</v>
      </c>
      <c r="BG218">
        <v>1340.2537500000001</v>
      </c>
      <c r="BH218">
        <v>39.663350000000001</v>
      </c>
      <c r="BI218">
        <v>39.420462499999999</v>
      </c>
      <c r="BJ218">
        <v>1321.21</v>
      </c>
      <c r="BK218">
        <v>39.453150000000001</v>
      </c>
      <c r="BL218">
        <v>650.013375</v>
      </c>
      <c r="BM218">
        <v>101.301125</v>
      </c>
      <c r="BN218">
        <v>9.998783750000001E-2</v>
      </c>
      <c r="BO218">
        <v>35.3885875</v>
      </c>
      <c r="BP218">
        <v>36.203062500000001</v>
      </c>
      <c r="BQ218">
        <v>999.9</v>
      </c>
      <c r="BR218">
        <v>0</v>
      </c>
      <c r="BS218">
        <v>0</v>
      </c>
      <c r="BT218">
        <v>9025.3125</v>
      </c>
      <c r="BU218">
        <v>0</v>
      </c>
      <c r="BV218">
        <v>1988.85625</v>
      </c>
      <c r="BW218">
        <v>-18.504100000000001</v>
      </c>
      <c r="BX218">
        <v>1376.34</v>
      </c>
      <c r="BY218">
        <v>1395.2562499999999</v>
      </c>
      <c r="BZ218">
        <v>0.24289450000000001</v>
      </c>
      <c r="CA218">
        <v>1340.2537500000001</v>
      </c>
      <c r="CB218">
        <v>39.420462499999999</v>
      </c>
      <c r="CC218">
        <v>4.0179475</v>
      </c>
      <c r="CD218">
        <v>3.9933424999999998</v>
      </c>
      <c r="CE218">
        <v>28.983537500000001</v>
      </c>
      <c r="CF218">
        <v>28.87745</v>
      </c>
      <c r="CG218">
        <v>1199.9649999999999</v>
      </c>
      <c r="CH218">
        <v>0.49996712500000001</v>
      </c>
      <c r="CI218">
        <v>0.50003287500000004</v>
      </c>
      <c r="CJ218">
        <v>0</v>
      </c>
      <c r="CK218">
        <v>791.27837499999998</v>
      </c>
      <c r="CL218">
        <v>4.9990899999999998</v>
      </c>
      <c r="CM218">
        <v>8737.9037499999995</v>
      </c>
      <c r="CN218">
        <v>9557.4524999999994</v>
      </c>
      <c r="CO218">
        <v>46.186999999999998</v>
      </c>
      <c r="CP218">
        <v>49.25</v>
      </c>
      <c r="CQ218">
        <v>47.061999999999998</v>
      </c>
      <c r="CR218">
        <v>47.867125000000001</v>
      </c>
      <c r="CS218">
        <v>47.625</v>
      </c>
      <c r="CT218">
        <v>597.44249999999988</v>
      </c>
      <c r="CU218">
        <v>597.52374999999995</v>
      </c>
      <c r="CV218">
        <v>0</v>
      </c>
      <c r="CW218">
        <v>1665506937.9000001</v>
      </c>
      <c r="CX218">
        <v>0</v>
      </c>
      <c r="CY218">
        <v>1665503463</v>
      </c>
      <c r="CZ218" t="s">
        <v>356</v>
      </c>
      <c r="DA218">
        <v>1665503462</v>
      </c>
      <c r="DB218">
        <v>1665503463</v>
      </c>
      <c r="DC218">
        <v>5</v>
      </c>
      <c r="DD218">
        <v>8.5000000000000006E-2</v>
      </c>
      <c r="DE218">
        <v>-1E-3</v>
      </c>
      <c r="DF218">
        <v>-3.5999999999999997E-2</v>
      </c>
      <c r="DG218">
        <v>0.21</v>
      </c>
      <c r="DH218">
        <v>415</v>
      </c>
      <c r="DI218">
        <v>36</v>
      </c>
      <c r="DJ218">
        <v>0.25</v>
      </c>
      <c r="DK218">
        <v>0.11</v>
      </c>
      <c r="DL218">
        <v>-18.400653658536591</v>
      </c>
      <c r="DM218">
        <v>-0.41051289198612018</v>
      </c>
      <c r="DN218">
        <v>6.5800485940680956E-2</v>
      </c>
      <c r="DO218">
        <v>0</v>
      </c>
      <c r="DP218">
        <v>0.35494309756097558</v>
      </c>
      <c r="DQ218">
        <v>-0.62179952613240341</v>
      </c>
      <c r="DR218">
        <v>7.1074774769099944E-2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363</v>
      </c>
      <c r="EA218">
        <v>3.2936800000000002</v>
      </c>
      <c r="EB218">
        <v>2.6253700000000002</v>
      </c>
      <c r="EC218">
        <v>0.22158600000000001</v>
      </c>
      <c r="ED218">
        <v>0.22207399999999999</v>
      </c>
      <c r="EE218">
        <v>0.153863</v>
      </c>
      <c r="EF218">
        <v>0.15159900000000001</v>
      </c>
      <c r="EG218">
        <v>23449.7</v>
      </c>
      <c r="EH218">
        <v>23929.7</v>
      </c>
      <c r="EI218">
        <v>28052.400000000001</v>
      </c>
      <c r="EJ218">
        <v>29640</v>
      </c>
      <c r="EK218">
        <v>32602.400000000001</v>
      </c>
      <c r="EL218">
        <v>34961.599999999999</v>
      </c>
      <c r="EM218">
        <v>39523.199999999997</v>
      </c>
      <c r="EN218">
        <v>42425.2</v>
      </c>
      <c r="EO218">
        <v>2.1926800000000002</v>
      </c>
      <c r="EP218">
        <v>2.14005</v>
      </c>
      <c r="EQ218">
        <v>9.7736699999999996E-2</v>
      </c>
      <c r="ER218">
        <v>0</v>
      </c>
      <c r="ES218">
        <v>34.625</v>
      </c>
      <c r="ET218">
        <v>999.9</v>
      </c>
      <c r="EU218">
        <v>73.900000000000006</v>
      </c>
      <c r="EV218">
        <v>36.200000000000003</v>
      </c>
      <c r="EW218">
        <v>44.026499999999999</v>
      </c>
      <c r="EX218">
        <v>57.049100000000003</v>
      </c>
      <c r="EY218">
        <v>-2.3517600000000001</v>
      </c>
      <c r="EZ218">
        <v>2</v>
      </c>
      <c r="FA218">
        <v>0.727746</v>
      </c>
      <c r="FB218">
        <v>2.1210200000000001</v>
      </c>
      <c r="FC218">
        <v>20.254300000000001</v>
      </c>
      <c r="FD218">
        <v>5.21774</v>
      </c>
      <c r="FE218">
        <v>12.009499999999999</v>
      </c>
      <c r="FF218">
        <v>4.9859</v>
      </c>
      <c r="FG218">
        <v>3.2846500000000001</v>
      </c>
      <c r="FH218">
        <v>6424</v>
      </c>
      <c r="FI218">
        <v>9999</v>
      </c>
      <c r="FJ218">
        <v>9999</v>
      </c>
      <c r="FK218">
        <v>490.7</v>
      </c>
      <c r="FL218">
        <v>1.86578</v>
      </c>
      <c r="FM218">
        <v>1.8621700000000001</v>
      </c>
      <c r="FN218">
        <v>1.8642000000000001</v>
      </c>
      <c r="FO218">
        <v>1.8603499999999999</v>
      </c>
      <c r="FP218">
        <v>1.8610199999999999</v>
      </c>
      <c r="FQ218">
        <v>1.8600699999999999</v>
      </c>
      <c r="FR218">
        <v>1.8618399999999999</v>
      </c>
      <c r="FS218">
        <v>1.8583799999999999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0.54</v>
      </c>
      <c r="GH218">
        <v>0.2102</v>
      </c>
      <c r="GI218">
        <v>-0.38878066965608271</v>
      </c>
      <c r="GJ218">
        <v>8.4540356221501391E-4</v>
      </c>
      <c r="GK218">
        <v>6.8779579211309249E-8</v>
      </c>
      <c r="GL218">
        <v>-1.3381725072044801E-10</v>
      </c>
      <c r="GM218">
        <v>0.21020000000000039</v>
      </c>
      <c r="GN218">
        <v>0</v>
      </c>
      <c r="GO218">
        <v>0</v>
      </c>
      <c r="GP218">
        <v>0</v>
      </c>
      <c r="GQ218">
        <v>1</v>
      </c>
      <c r="GR218">
        <v>2082</v>
      </c>
      <c r="GS218">
        <v>3</v>
      </c>
      <c r="GT218">
        <v>35</v>
      </c>
      <c r="GU218">
        <v>57.9</v>
      </c>
      <c r="GV218">
        <v>57.8</v>
      </c>
      <c r="GW218">
        <v>3.5351599999999999</v>
      </c>
      <c r="GX218">
        <v>2.5537100000000001</v>
      </c>
      <c r="GY218">
        <v>2.04834</v>
      </c>
      <c r="GZ218">
        <v>2.6257299999999999</v>
      </c>
      <c r="HA218">
        <v>2.1972700000000001</v>
      </c>
      <c r="HB218">
        <v>2.34497</v>
      </c>
      <c r="HC218">
        <v>41.248199999999997</v>
      </c>
      <c r="HD218">
        <v>13.9832</v>
      </c>
      <c r="HE218">
        <v>18</v>
      </c>
      <c r="HF218">
        <v>711.02300000000002</v>
      </c>
      <c r="HG218">
        <v>740.82299999999998</v>
      </c>
      <c r="HH218">
        <v>31.003</v>
      </c>
      <c r="HI218">
        <v>36.371899999999997</v>
      </c>
      <c r="HJ218">
        <v>30.000399999999999</v>
      </c>
      <c r="HK218">
        <v>36.090400000000002</v>
      </c>
      <c r="HL218">
        <v>36.053800000000003</v>
      </c>
      <c r="HM218">
        <v>70.681600000000003</v>
      </c>
      <c r="HN218">
        <v>13.2034</v>
      </c>
      <c r="HO218">
        <v>100</v>
      </c>
      <c r="HP218">
        <v>31</v>
      </c>
      <c r="HQ218">
        <v>1355.11</v>
      </c>
      <c r="HR218">
        <v>39.458100000000002</v>
      </c>
      <c r="HS218">
        <v>98.740700000000004</v>
      </c>
      <c r="HT218">
        <v>98.323700000000002</v>
      </c>
    </row>
    <row r="219" spans="1:228" x14ac:dyDescent="0.2">
      <c r="A219">
        <v>204</v>
      </c>
      <c r="B219">
        <v>1665506937.5</v>
      </c>
      <c r="C219">
        <v>810.40000009536743</v>
      </c>
      <c r="D219" t="s">
        <v>767</v>
      </c>
      <c r="E219" t="s">
        <v>768</v>
      </c>
      <c r="F219">
        <v>4</v>
      </c>
      <c r="G219">
        <v>1665506935.5</v>
      </c>
      <c r="H219">
        <f t="shared" si="102"/>
        <v>9.2830946591398512E-4</v>
      </c>
      <c r="I219">
        <f t="shared" si="103"/>
        <v>0.92830946591398511</v>
      </c>
      <c r="J219">
        <f t="shared" si="104"/>
        <v>20.405272154706388</v>
      </c>
      <c r="K219">
        <f t="shared" si="105"/>
        <v>1329.011428571428</v>
      </c>
      <c r="L219">
        <f t="shared" si="106"/>
        <v>565.75932205260756</v>
      </c>
      <c r="M219">
        <f t="shared" si="107"/>
        <v>57.367916373120373</v>
      </c>
      <c r="N219">
        <f t="shared" si="108"/>
        <v>134.76157355497793</v>
      </c>
      <c r="O219">
        <f t="shared" si="109"/>
        <v>4.4878231090560196E-2</v>
      </c>
      <c r="P219">
        <f t="shared" si="110"/>
        <v>3.6734687891016176</v>
      </c>
      <c r="Q219">
        <f t="shared" si="111"/>
        <v>4.4575851883737388E-2</v>
      </c>
      <c r="R219">
        <f t="shared" si="112"/>
        <v>2.7886904975023691E-2</v>
      </c>
      <c r="S219">
        <f t="shared" si="113"/>
        <v>226.10878723615843</v>
      </c>
      <c r="T219">
        <f t="shared" si="114"/>
        <v>36.277902012405264</v>
      </c>
      <c r="U219">
        <f t="shared" si="115"/>
        <v>36.199457142857142</v>
      </c>
      <c r="V219">
        <f t="shared" si="116"/>
        <v>6.0345528463290998</v>
      </c>
      <c r="W219">
        <f t="shared" si="117"/>
        <v>69.750116542057611</v>
      </c>
      <c r="X219">
        <f t="shared" si="118"/>
        <v>4.0276357789941883</v>
      </c>
      <c r="Y219">
        <f t="shared" si="119"/>
        <v>5.7743785654689512</v>
      </c>
      <c r="Z219">
        <f t="shared" si="120"/>
        <v>2.0069170673349115</v>
      </c>
      <c r="AA219">
        <f t="shared" si="121"/>
        <v>-40.938447446806741</v>
      </c>
      <c r="AB219">
        <f t="shared" si="122"/>
        <v>-158.52577390900043</v>
      </c>
      <c r="AC219">
        <f t="shared" si="123"/>
        <v>-10.156968025740204</v>
      </c>
      <c r="AD219">
        <f t="shared" si="124"/>
        <v>16.487597854611039</v>
      </c>
      <c r="AE219">
        <f t="shared" si="125"/>
        <v>43.743766525616238</v>
      </c>
      <c r="AF219">
        <f t="shared" si="126"/>
        <v>0.71332795706983143</v>
      </c>
      <c r="AG219">
        <f t="shared" si="127"/>
        <v>20.405272154706388</v>
      </c>
      <c r="AH219">
        <v>1402.492560047818</v>
      </c>
      <c r="AI219">
        <v>1386.5965454545451</v>
      </c>
      <c r="AJ219">
        <v>1.741990108782717</v>
      </c>
      <c r="AK219">
        <v>66.836007347559729</v>
      </c>
      <c r="AL219">
        <f t="shared" si="128"/>
        <v>0.92830946591398511</v>
      </c>
      <c r="AM219">
        <v>39.433044837352568</v>
      </c>
      <c r="AN219">
        <v>39.73473757575757</v>
      </c>
      <c r="AO219">
        <v>1.315413765318999E-2</v>
      </c>
      <c r="AP219">
        <v>85.801768597711657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46846.43247037429</v>
      </c>
      <c r="AV219">
        <f t="shared" si="132"/>
        <v>1199.9557142857141</v>
      </c>
      <c r="AW219">
        <f t="shared" si="133"/>
        <v>1025.8881135938645</v>
      </c>
      <c r="AX219">
        <f t="shared" si="134"/>
        <v>0.85493831262309117</v>
      </c>
      <c r="AY219">
        <f t="shared" si="135"/>
        <v>0.18843094336256569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1665506935.5</v>
      </c>
      <c r="BF219">
        <v>1329.011428571428</v>
      </c>
      <c r="BG219">
        <v>1347.5742857142859</v>
      </c>
      <c r="BH219">
        <v>39.720328571428567</v>
      </c>
      <c r="BI219">
        <v>39.435814285714279</v>
      </c>
      <c r="BJ219">
        <v>1328.471428571429</v>
      </c>
      <c r="BK219">
        <v>39.510114285714288</v>
      </c>
      <c r="BL219">
        <v>650.04985714285704</v>
      </c>
      <c r="BM219">
        <v>101.2997142857143</v>
      </c>
      <c r="BN219">
        <v>0.1001462857142857</v>
      </c>
      <c r="BO219">
        <v>35.399000000000001</v>
      </c>
      <c r="BP219">
        <v>36.199457142857142</v>
      </c>
      <c r="BQ219">
        <v>999.89999999999986</v>
      </c>
      <c r="BR219">
        <v>0</v>
      </c>
      <c r="BS219">
        <v>0</v>
      </c>
      <c r="BT219">
        <v>8963.5714285714294</v>
      </c>
      <c r="BU219">
        <v>0</v>
      </c>
      <c r="BV219">
        <v>1987.5442857142859</v>
      </c>
      <c r="BW219">
        <v>-18.561699999999998</v>
      </c>
      <c r="BX219">
        <v>1383.984285714286</v>
      </c>
      <c r="BY219">
        <v>1402.9</v>
      </c>
      <c r="BZ219">
        <v>0.28448642857142858</v>
      </c>
      <c r="CA219">
        <v>1347.5742857142859</v>
      </c>
      <c r="CB219">
        <v>39.435814285714279</v>
      </c>
      <c r="CC219">
        <v>4.0236557142857139</v>
      </c>
      <c r="CD219">
        <v>3.994837142857143</v>
      </c>
      <c r="CE219">
        <v>29.00807142857143</v>
      </c>
      <c r="CF219">
        <v>28.88391428571429</v>
      </c>
      <c r="CG219">
        <v>1199.9557142857141</v>
      </c>
      <c r="CH219">
        <v>0.49997314285714289</v>
      </c>
      <c r="CI219">
        <v>0.50002685714285711</v>
      </c>
      <c r="CJ219">
        <v>0</v>
      </c>
      <c r="CK219">
        <v>791.40157142857151</v>
      </c>
      <c r="CL219">
        <v>4.9990899999999998</v>
      </c>
      <c r="CM219">
        <v>8736.5871428571427</v>
      </c>
      <c r="CN219">
        <v>9557.3885714285716</v>
      </c>
      <c r="CO219">
        <v>46.186999999999998</v>
      </c>
      <c r="CP219">
        <v>49.25</v>
      </c>
      <c r="CQ219">
        <v>47.061999999999998</v>
      </c>
      <c r="CR219">
        <v>47.875</v>
      </c>
      <c r="CS219">
        <v>47.625</v>
      </c>
      <c r="CT219">
        <v>597.44571428571419</v>
      </c>
      <c r="CU219">
        <v>597.51</v>
      </c>
      <c r="CV219">
        <v>0</v>
      </c>
      <c r="CW219">
        <v>1665506942.0999999</v>
      </c>
      <c r="CX219">
        <v>0</v>
      </c>
      <c r="CY219">
        <v>1665503463</v>
      </c>
      <c r="CZ219" t="s">
        <v>356</v>
      </c>
      <c r="DA219">
        <v>1665503462</v>
      </c>
      <c r="DB219">
        <v>1665503463</v>
      </c>
      <c r="DC219">
        <v>5</v>
      </c>
      <c r="DD219">
        <v>8.5000000000000006E-2</v>
      </c>
      <c r="DE219">
        <v>-1E-3</v>
      </c>
      <c r="DF219">
        <v>-3.5999999999999997E-2</v>
      </c>
      <c r="DG219">
        <v>0.21</v>
      </c>
      <c r="DH219">
        <v>415</v>
      </c>
      <c r="DI219">
        <v>36</v>
      </c>
      <c r="DJ219">
        <v>0.25</v>
      </c>
      <c r="DK219">
        <v>0.11</v>
      </c>
      <c r="DL219">
        <v>-18.440760000000001</v>
      </c>
      <c r="DM219">
        <v>-0.64278123827385525</v>
      </c>
      <c r="DN219">
        <v>8.3042765488632528E-2</v>
      </c>
      <c r="DO219">
        <v>0</v>
      </c>
      <c r="DP219">
        <v>0.33024502500000003</v>
      </c>
      <c r="DQ219">
        <v>-0.63761327954972036</v>
      </c>
      <c r="DR219">
        <v>7.1322151854626301E-2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363</v>
      </c>
      <c r="EA219">
        <v>3.29366</v>
      </c>
      <c r="EB219">
        <v>2.6250200000000001</v>
      </c>
      <c r="EC219">
        <v>0.22226499999999999</v>
      </c>
      <c r="ED219">
        <v>0.222745</v>
      </c>
      <c r="EE219">
        <v>0.15396299999999999</v>
      </c>
      <c r="EF219">
        <v>0.151615</v>
      </c>
      <c r="EG219">
        <v>23429</v>
      </c>
      <c r="EH219">
        <v>23908.6</v>
      </c>
      <c r="EI219">
        <v>28052.2</v>
      </c>
      <c r="EJ219">
        <v>29639.599999999999</v>
      </c>
      <c r="EK219">
        <v>32598.6</v>
      </c>
      <c r="EL219">
        <v>34960.6</v>
      </c>
      <c r="EM219">
        <v>39523.199999999997</v>
      </c>
      <c r="EN219">
        <v>42424.7</v>
      </c>
      <c r="EO219">
        <v>2.1926299999999999</v>
      </c>
      <c r="EP219">
        <v>2.1400199999999998</v>
      </c>
      <c r="EQ219">
        <v>9.7550499999999998E-2</v>
      </c>
      <c r="ER219">
        <v>0</v>
      </c>
      <c r="ES219">
        <v>34.630499999999998</v>
      </c>
      <c r="ET219">
        <v>999.9</v>
      </c>
      <c r="EU219">
        <v>73.900000000000006</v>
      </c>
      <c r="EV219">
        <v>36.200000000000003</v>
      </c>
      <c r="EW219">
        <v>44.022799999999997</v>
      </c>
      <c r="EX219">
        <v>57.289099999999998</v>
      </c>
      <c r="EY219">
        <v>-2.3958400000000002</v>
      </c>
      <c r="EZ219">
        <v>2</v>
      </c>
      <c r="FA219">
        <v>0.72810699999999995</v>
      </c>
      <c r="FB219">
        <v>2.13198</v>
      </c>
      <c r="FC219">
        <v>20.254200000000001</v>
      </c>
      <c r="FD219">
        <v>5.2183400000000004</v>
      </c>
      <c r="FE219">
        <v>12.009399999999999</v>
      </c>
      <c r="FF219">
        <v>4.9859499999999999</v>
      </c>
      <c r="FG219">
        <v>3.2846500000000001</v>
      </c>
      <c r="FH219">
        <v>6424.3</v>
      </c>
      <c r="FI219">
        <v>9999</v>
      </c>
      <c r="FJ219">
        <v>9999</v>
      </c>
      <c r="FK219">
        <v>490.7</v>
      </c>
      <c r="FL219">
        <v>1.86581</v>
      </c>
      <c r="FM219">
        <v>1.86216</v>
      </c>
      <c r="FN219">
        <v>1.8642000000000001</v>
      </c>
      <c r="FO219">
        <v>1.8603499999999999</v>
      </c>
      <c r="FP219">
        <v>1.8610199999999999</v>
      </c>
      <c r="FQ219">
        <v>1.8601000000000001</v>
      </c>
      <c r="FR219">
        <v>1.86181</v>
      </c>
      <c r="FS219">
        <v>1.8583799999999999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0.55000000000000004</v>
      </c>
      <c r="GH219">
        <v>0.2102</v>
      </c>
      <c r="GI219">
        <v>-0.38878066965608271</v>
      </c>
      <c r="GJ219">
        <v>8.4540356221501391E-4</v>
      </c>
      <c r="GK219">
        <v>6.8779579211309249E-8</v>
      </c>
      <c r="GL219">
        <v>-1.3381725072044801E-10</v>
      </c>
      <c r="GM219">
        <v>0.21020000000000039</v>
      </c>
      <c r="GN219">
        <v>0</v>
      </c>
      <c r="GO219">
        <v>0</v>
      </c>
      <c r="GP219">
        <v>0</v>
      </c>
      <c r="GQ219">
        <v>1</v>
      </c>
      <c r="GR219">
        <v>2082</v>
      </c>
      <c r="GS219">
        <v>3</v>
      </c>
      <c r="GT219">
        <v>35</v>
      </c>
      <c r="GU219">
        <v>57.9</v>
      </c>
      <c r="GV219">
        <v>57.9</v>
      </c>
      <c r="GW219">
        <v>3.5485799999999998</v>
      </c>
      <c r="GX219">
        <v>2.5500500000000001</v>
      </c>
      <c r="GY219">
        <v>2.04834</v>
      </c>
      <c r="GZ219">
        <v>2.6257299999999999</v>
      </c>
      <c r="HA219">
        <v>2.1972700000000001</v>
      </c>
      <c r="HB219">
        <v>2.35107</v>
      </c>
      <c r="HC219">
        <v>41.248199999999997</v>
      </c>
      <c r="HD219">
        <v>13.9832</v>
      </c>
      <c r="HE219">
        <v>18</v>
      </c>
      <c r="HF219">
        <v>711.04300000000001</v>
      </c>
      <c r="HG219">
        <v>740.86699999999996</v>
      </c>
      <c r="HH219">
        <v>31.0031</v>
      </c>
      <c r="HI219">
        <v>36.377699999999997</v>
      </c>
      <c r="HJ219">
        <v>30.000499999999999</v>
      </c>
      <c r="HK219">
        <v>36.096299999999999</v>
      </c>
      <c r="HL219">
        <v>36.059600000000003</v>
      </c>
      <c r="HM219">
        <v>70.962699999999998</v>
      </c>
      <c r="HN219">
        <v>13.2034</v>
      </c>
      <c r="HO219">
        <v>100</v>
      </c>
      <c r="HP219">
        <v>31</v>
      </c>
      <c r="HQ219">
        <v>1361.79</v>
      </c>
      <c r="HR219">
        <v>39.452100000000002</v>
      </c>
      <c r="HS219">
        <v>98.740399999999994</v>
      </c>
      <c r="HT219">
        <v>98.322599999999994</v>
      </c>
    </row>
    <row r="220" spans="1:228" x14ac:dyDescent="0.2">
      <c r="A220">
        <v>205</v>
      </c>
      <c r="B220">
        <v>1665506941.5</v>
      </c>
      <c r="C220">
        <v>814.40000009536743</v>
      </c>
      <c r="D220" t="s">
        <v>769</v>
      </c>
      <c r="E220" t="s">
        <v>770</v>
      </c>
      <c r="F220">
        <v>4</v>
      </c>
      <c r="G220">
        <v>1665506939.1875</v>
      </c>
      <c r="H220">
        <f t="shared" si="102"/>
        <v>9.482356751470707E-4</v>
      </c>
      <c r="I220">
        <f t="shared" si="103"/>
        <v>0.94823567514707074</v>
      </c>
      <c r="J220">
        <f t="shared" si="104"/>
        <v>19.9519354277503</v>
      </c>
      <c r="K220">
        <f t="shared" si="105"/>
        <v>1335.1587500000001</v>
      </c>
      <c r="L220">
        <f t="shared" si="106"/>
        <v>602.87031917410798</v>
      </c>
      <c r="M220">
        <f t="shared" si="107"/>
        <v>61.131186183401589</v>
      </c>
      <c r="N220">
        <f t="shared" si="108"/>
        <v>135.3853980445769</v>
      </c>
      <c r="O220">
        <f t="shared" si="109"/>
        <v>4.5871876082248873E-2</v>
      </c>
      <c r="P220">
        <f t="shared" si="110"/>
        <v>3.6750769654197133</v>
      </c>
      <c r="Q220">
        <f t="shared" si="111"/>
        <v>4.5556146786971126E-2</v>
      </c>
      <c r="R220">
        <f t="shared" si="112"/>
        <v>2.8500777426789622E-2</v>
      </c>
      <c r="S220">
        <f t="shared" si="113"/>
        <v>226.13101003413701</v>
      </c>
      <c r="T220">
        <f t="shared" si="114"/>
        <v>36.276037897951959</v>
      </c>
      <c r="U220">
        <f t="shared" si="115"/>
        <v>36.206462500000001</v>
      </c>
      <c r="V220">
        <f t="shared" si="116"/>
        <v>6.0368740210166862</v>
      </c>
      <c r="W220">
        <f t="shared" si="117"/>
        <v>69.799245804413573</v>
      </c>
      <c r="X220">
        <f t="shared" si="118"/>
        <v>4.0310430085314017</v>
      </c>
      <c r="Y220">
        <f t="shared" si="119"/>
        <v>5.7751956515789598</v>
      </c>
      <c r="Z220">
        <f t="shared" si="120"/>
        <v>2.0058310124852845</v>
      </c>
      <c r="AA220">
        <f t="shared" si="121"/>
        <v>-41.817193273985815</v>
      </c>
      <c r="AB220">
        <f t="shared" si="122"/>
        <v>-159.47544015962933</v>
      </c>
      <c r="AC220">
        <f t="shared" si="123"/>
        <v>-10.2138181329811</v>
      </c>
      <c r="AD220">
        <f t="shared" si="124"/>
        <v>14.624558467540766</v>
      </c>
      <c r="AE220">
        <f t="shared" si="125"/>
        <v>43.631507978150772</v>
      </c>
      <c r="AF220">
        <f t="shared" si="126"/>
        <v>0.78018239965586955</v>
      </c>
      <c r="AG220">
        <f t="shared" si="127"/>
        <v>19.9519354277503</v>
      </c>
      <c r="AH220">
        <v>1409.4106071802751</v>
      </c>
      <c r="AI220">
        <v>1393.6275151515149</v>
      </c>
      <c r="AJ220">
        <v>1.762213092493266</v>
      </c>
      <c r="AK220">
        <v>66.836007347559729</v>
      </c>
      <c r="AL220">
        <f t="shared" si="128"/>
        <v>0.94823567514707074</v>
      </c>
      <c r="AM220">
        <v>39.439728079609331</v>
      </c>
      <c r="AN220">
        <v>39.768549090909097</v>
      </c>
      <c r="AO220">
        <v>9.4754848370214688E-3</v>
      </c>
      <c r="AP220">
        <v>85.801768597711657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46874.580201948585</v>
      </c>
      <c r="AV220">
        <f t="shared" si="132"/>
        <v>1200.075</v>
      </c>
      <c r="AW220">
        <f t="shared" si="133"/>
        <v>1025.9899637482574</v>
      </c>
      <c r="AX220">
        <f t="shared" si="134"/>
        <v>0.85493820281920496</v>
      </c>
      <c r="AY220">
        <f t="shared" si="135"/>
        <v>0.18843073144106576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1665506939.1875</v>
      </c>
      <c r="BF220">
        <v>1335.1587500000001</v>
      </c>
      <c r="BG220">
        <v>1353.7149999999999</v>
      </c>
      <c r="BH220">
        <v>39.753787500000001</v>
      </c>
      <c r="BI220">
        <v>39.442599999999999</v>
      </c>
      <c r="BJ220">
        <v>1334.6187500000001</v>
      </c>
      <c r="BK220">
        <v>39.543587500000001</v>
      </c>
      <c r="BL220">
        <v>650.01049999999998</v>
      </c>
      <c r="BM220">
        <v>101.30025000000001</v>
      </c>
      <c r="BN220">
        <v>9.9975287499999996E-2</v>
      </c>
      <c r="BO220">
        <v>35.401562499999997</v>
      </c>
      <c r="BP220">
        <v>36.206462500000001</v>
      </c>
      <c r="BQ220">
        <v>999.9</v>
      </c>
      <c r="BR220">
        <v>0</v>
      </c>
      <c r="BS220">
        <v>0</v>
      </c>
      <c r="BT220">
        <v>8969.0625</v>
      </c>
      <c r="BU220">
        <v>0</v>
      </c>
      <c r="BV220">
        <v>1991.67875</v>
      </c>
      <c r="BW220">
        <v>-18.553899999999999</v>
      </c>
      <c r="BX220">
        <v>1390.43625</v>
      </c>
      <c r="BY220">
        <v>1409.30125</v>
      </c>
      <c r="BZ220">
        <v>0.31118837500000002</v>
      </c>
      <c r="CA220">
        <v>1353.7149999999999</v>
      </c>
      <c r="CB220">
        <v>39.442599999999999</v>
      </c>
      <c r="CC220">
        <v>4.0270650000000003</v>
      </c>
      <c r="CD220">
        <v>3.99554125</v>
      </c>
      <c r="CE220">
        <v>29.022725000000001</v>
      </c>
      <c r="CF220">
        <v>28.886949999999999</v>
      </c>
      <c r="CG220">
        <v>1200.075</v>
      </c>
      <c r="CH220">
        <v>0.49997750000000002</v>
      </c>
      <c r="CI220">
        <v>0.50002250000000004</v>
      </c>
      <c r="CJ220">
        <v>0</v>
      </c>
      <c r="CK220">
        <v>791.05325000000005</v>
      </c>
      <c r="CL220">
        <v>4.9990899999999998</v>
      </c>
      <c r="CM220">
        <v>8736.963749999999</v>
      </c>
      <c r="CN220">
        <v>9558.3724999999995</v>
      </c>
      <c r="CO220">
        <v>46.186999999999998</v>
      </c>
      <c r="CP220">
        <v>49.265500000000003</v>
      </c>
      <c r="CQ220">
        <v>47.093499999999999</v>
      </c>
      <c r="CR220">
        <v>47.890500000000003</v>
      </c>
      <c r="CS220">
        <v>47.625</v>
      </c>
      <c r="CT220">
        <v>597.51125000000002</v>
      </c>
      <c r="CU220">
        <v>597.56625000000008</v>
      </c>
      <c r="CV220">
        <v>0</v>
      </c>
      <c r="CW220">
        <v>1665506946.3</v>
      </c>
      <c r="CX220">
        <v>0</v>
      </c>
      <c r="CY220">
        <v>1665503463</v>
      </c>
      <c r="CZ220" t="s">
        <v>356</v>
      </c>
      <c r="DA220">
        <v>1665503462</v>
      </c>
      <c r="DB220">
        <v>1665503463</v>
      </c>
      <c r="DC220">
        <v>5</v>
      </c>
      <c r="DD220">
        <v>8.5000000000000006E-2</v>
      </c>
      <c r="DE220">
        <v>-1E-3</v>
      </c>
      <c r="DF220">
        <v>-3.5999999999999997E-2</v>
      </c>
      <c r="DG220">
        <v>0.21</v>
      </c>
      <c r="DH220">
        <v>415</v>
      </c>
      <c r="DI220">
        <v>36</v>
      </c>
      <c r="DJ220">
        <v>0.25</v>
      </c>
      <c r="DK220">
        <v>0.11</v>
      </c>
      <c r="DL220">
        <v>-18.477282926829272</v>
      </c>
      <c r="DM220">
        <v>-0.67733310104532063</v>
      </c>
      <c r="DN220">
        <v>8.4696891129742477E-2</v>
      </c>
      <c r="DO220">
        <v>0</v>
      </c>
      <c r="DP220">
        <v>0.30990568292682918</v>
      </c>
      <c r="DQ220">
        <v>-0.34018923344947732</v>
      </c>
      <c r="DR220">
        <v>5.9226360830637967E-2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363</v>
      </c>
      <c r="EA220">
        <v>3.2936100000000001</v>
      </c>
      <c r="EB220">
        <v>2.6250200000000001</v>
      </c>
      <c r="EC220">
        <v>0.22294900000000001</v>
      </c>
      <c r="ED220">
        <v>0.22341800000000001</v>
      </c>
      <c r="EE220">
        <v>0.15405199999999999</v>
      </c>
      <c r="EF220">
        <v>0.15163699999999999</v>
      </c>
      <c r="EG220">
        <v>23407.599999999999</v>
      </c>
      <c r="EH220">
        <v>23887.5</v>
      </c>
      <c r="EI220">
        <v>28051.3</v>
      </c>
      <c r="EJ220">
        <v>29639.4</v>
      </c>
      <c r="EK220">
        <v>32594.3</v>
      </c>
      <c r="EL220">
        <v>34959.599999999999</v>
      </c>
      <c r="EM220">
        <v>39522.1</v>
      </c>
      <c r="EN220">
        <v>42424.6</v>
      </c>
      <c r="EO220">
        <v>2.1924700000000001</v>
      </c>
      <c r="EP220">
        <v>2.13985</v>
      </c>
      <c r="EQ220">
        <v>9.7259899999999996E-2</v>
      </c>
      <c r="ER220">
        <v>0</v>
      </c>
      <c r="ES220">
        <v>34.635300000000001</v>
      </c>
      <c r="ET220">
        <v>999.9</v>
      </c>
      <c r="EU220">
        <v>73.900000000000006</v>
      </c>
      <c r="EV220">
        <v>36.200000000000003</v>
      </c>
      <c r="EW220">
        <v>44.028199999999998</v>
      </c>
      <c r="EX220">
        <v>57.739100000000001</v>
      </c>
      <c r="EY220">
        <v>-2.3557700000000001</v>
      </c>
      <c r="EZ220">
        <v>2</v>
      </c>
      <c r="FA220">
        <v>0.72866399999999998</v>
      </c>
      <c r="FB220">
        <v>2.1433</v>
      </c>
      <c r="FC220">
        <v>20.253900000000002</v>
      </c>
      <c r="FD220">
        <v>5.2172900000000002</v>
      </c>
      <c r="FE220">
        <v>12.009399999999999</v>
      </c>
      <c r="FF220">
        <v>4.9859499999999999</v>
      </c>
      <c r="FG220">
        <v>3.2846500000000001</v>
      </c>
      <c r="FH220">
        <v>6424.3</v>
      </c>
      <c r="FI220">
        <v>9999</v>
      </c>
      <c r="FJ220">
        <v>9999</v>
      </c>
      <c r="FK220">
        <v>490.7</v>
      </c>
      <c r="FL220">
        <v>1.8657999999999999</v>
      </c>
      <c r="FM220">
        <v>1.86215</v>
      </c>
      <c r="FN220">
        <v>1.8642000000000001</v>
      </c>
      <c r="FO220">
        <v>1.8603499999999999</v>
      </c>
      <c r="FP220">
        <v>1.861</v>
      </c>
      <c r="FQ220">
        <v>1.86008</v>
      </c>
      <c r="FR220">
        <v>1.8618399999999999</v>
      </c>
      <c r="FS220">
        <v>1.8583700000000001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0.55000000000000004</v>
      </c>
      <c r="GH220">
        <v>0.2102</v>
      </c>
      <c r="GI220">
        <v>-0.38878066965608271</v>
      </c>
      <c r="GJ220">
        <v>8.4540356221501391E-4</v>
      </c>
      <c r="GK220">
        <v>6.8779579211309249E-8</v>
      </c>
      <c r="GL220">
        <v>-1.3381725072044801E-10</v>
      </c>
      <c r="GM220">
        <v>0.21020000000000039</v>
      </c>
      <c r="GN220">
        <v>0</v>
      </c>
      <c r="GO220">
        <v>0</v>
      </c>
      <c r="GP220">
        <v>0</v>
      </c>
      <c r="GQ220">
        <v>1</v>
      </c>
      <c r="GR220">
        <v>2082</v>
      </c>
      <c r="GS220">
        <v>3</v>
      </c>
      <c r="GT220">
        <v>35</v>
      </c>
      <c r="GU220">
        <v>58</v>
      </c>
      <c r="GV220">
        <v>58</v>
      </c>
      <c r="GW220">
        <v>3.5632299999999999</v>
      </c>
      <c r="GX220">
        <v>2.5476100000000002</v>
      </c>
      <c r="GY220">
        <v>2.04834</v>
      </c>
      <c r="GZ220">
        <v>2.6257299999999999</v>
      </c>
      <c r="HA220">
        <v>2.1972700000000001</v>
      </c>
      <c r="HB220">
        <v>2.3547400000000001</v>
      </c>
      <c r="HC220">
        <v>41.248199999999997</v>
      </c>
      <c r="HD220">
        <v>13.9832</v>
      </c>
      <c r="HE220">
        <v>18</v>
      </c>
      <c r="HF220">
        <v>710.97699999999998</v>
      </c>
      <c r="HG220">
        <v>740.77599999999995</v>
      </c>
      <c r="HH220">
        <v>31.0031</v>
      </c>
      <c r="HI220">
        <v>36.382100000000001</v>
      </c>
      <c r="HJ220">
        <v>30.000599999999999</v>
      </c>
      <c r="HK220">
        <v>36.101900000000001</v>
      </c>
      <c r="HL220">
        <v>36.066200000000002</v>
      </c>
      <c r="HM220">
        <v>71.238900000000001</v>
      </c>
      <c r="HN220">
        <v>13.2034</v>
      </c>
      <c r="HO220">
        <v>100</v>
      </c>
      <c r="HP220">
        <v>31</v>
      </c>
      <c r="HQ220">
        <v>1368.47</v>
      </c>
      <c r="HR220">
        <v>39.436799999999998</v>
      </c>
      <c r="HS220">
        <v>98.7376</v>
      </c>
      <c r="HT220">
        <v>98.322000000000003</v>
      </c>
    </row>
    <row r="221" spans="1:228" x14ac:dyDescent="0.2">
      <c r="A221">
        <v>206</v>
      </c>
      <c r="B221">
        <v>1665506945.5</v>
      </c>
      <c r="C221">
        <v>818.40000009536743</v>
      </c>
      <c r="D221" t="s">
        <v>771</v>
      </c>
      <c r="E221" t="s">
        <v>772</v>
      </c>
      <c r="F221">
        <v>4</v>
      </c>
      <c r="G221">
        <v>1665506943.5</v>
      </c>
      <c r="H221">
        <f t="shared" si="102"/>
        <v>9.383077571901747E-4</v>
      </c>
      <c r="I221">
        <f t="shared" si="103"/>
        <v>0.93830775719017467</v>
      </c>
      <c r="J221">
        <f t="shared" si="104"/>
        <v>20.096369421165885</v>
      </c>
      <c r="K221">
        <f t="shared" si="105"/>
        <v>1342.4114285714279</v>
      </c>
      <c r="L221">
        <f t="shared" si="106"/>
        <v>599.01696732166056</v>
      </c>
      <c r="M221">
        <f t="shared" si="107"/>
        <v>60.740319784710785</v>
      </c>
      <c r="N221">
        <f t="shared" si="108"/>
        <v>136.12051728460366</v>
      </c>
      <c r="O221">
        <f t="shared" si="109"/>
        <v>4.5479214959047713E-2</v>
      </c>
      <c r="P221">
        <f t="shared" si="110"/>
        <v>3.6804732208521886</v>
      </c>
      <c r="Q221">
        <f t="shared" si="111"/>
        <v>4.5169299760035031E-2</v>
      </c>
      <c r="R221">
        <f t="shared" si="112"/>
        <v>2.8258480763762008E-2</v>
      </c>
      <c r="S221">
        <f t="shared" si="113"/>
        <v>226.1176337631654</v>
      </c>
      <c r="T221">
        <f t="shared" si="114"/>
        <v>36.272468985203666</v>
      </c>
      <c r="U221">
        <f t="shared" si="115"/>
        <v>36.203185714285709</v>
      </c>
      <c r="V221">
        <f t="shared" si="116"/>
        <v>6.0357881851324429</v>
      </c>
      <c r="W221">
        <f t="shared" si="117"/>
        <v>69.867037893804778</v>
      </c>
      <c r="X221">
        <f t="shared" si="118"/>
        <v>4.0339831162543511</v>
      </c>
      <c r="Y221">
        <f t="shared" si="119"/>
        <v>5.7738001178550755</v>
      </c>
      <c r="Z221">
        <f t="shared" si="120"/>
        <v>2.0018050688780917</v>
      </c>
      <c r="AA221">
        <f t="shared" si="121"/>
        <v>-41.379372092086705</v>
      </c>
      <c r="AB221">
        <f t="shared" si="122"/>
        <v>-159.92786785976435</v>
      </c>
      <c r="AC221">
        <f t="shared" si="123"/>
        <v>-10.227396453324063</v>
      </c>
      <c r="AD221">
        <f t="shared" si="124"/>
        <v>14.58299735799028</v>
      </c>
      <c r="AE221">
        <f t="shared" si="125"/>
        <v>43.701419620631</v>
      </c>
      <c r="AF221">
        <f t="shared" si="126"/>
        <v>0.83251581663419227</v>
      </c>
      <c r="AG221">
        <f t="shared" si="127"/>
        <v>20.096369421165885</v>
      </c>
      <c r="AH221">
        <v>1416.486605567314</v>
      </c>
      <c r="AI221">
        <v>1400.66606060606</v>
      </c>
      <c r="AJ221">
        <v>1.7559485814795039</v>
      </c>
      <c r="AK221">
        <v>66.836007347559729</v>
      </c>
      <c r="AL221">
        <f t="shared" si="128"/>
        <v>0.93830775719017467</v>
      </c>
      <c r="AM221">
        <v>39.448853512669309</v>
      </c>
      <c r="AN221">
        <v>39.789140606060613</v>
      </c>
      <c r="AO221">
        <v>6.5156031899127513E-3</v>
      </c>
      <c r="AP221">
        <v>85.801768597711657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46971.004046842812</v>
      </c>
      <c r="AV221">
        <f t="shared" si="132"/>
        <v>1200</v>
      </c>
      <c r="AW221">
        <f t="shared" si="133"/>
        <v>1025.9262351104485</v>
      </c>
      <c r="AX221">
        <f t="shared" si="134"/>
        <v>0.85493852925870706</v>
      </c>
      <c r="AY221">
        <f t="shared" si="135"/>
        <v>0.1884313614693045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1665506943.5</v>
      </c>
      <c r="BF221">
        <v>1342.4114285714279</v>
      </c>
      <c r="BG221">
        <v>1361.028571428571</v>
      </c>
      <c r="BH221">
        <v>39.782871428571433</v>
      </c>
      <c r="BI221">
        <v>39.450814285714287</v>
      </c>
      <c r="BJ221">
        <v>1341.8657142857139</v>
      </c>
      <c r="BK221">
        <v>39.572671428571432</v>
      </c>
      <c r="BL221">
        <v>649.99928571428586</v>
      </c>
      <c r="BM221">
        <v>101.3</v>
      </c>
      <c r="BN221">
        <v>9.9998828571428569E-2</v>
      </c>
      <c r="BO221">
        <v>35.397185714285698</v>
      </c>
      <c r="BP221">
        <v>36.203185714285709</v>
      </c>
      <c r="BQ221">
        <v>999.89999999999986</v>
      </c>
      <c r="BR221">
        <v>0</v>
      </c>
      <c r="BS221">
        <v>0</v>
      </c>
      <c r="BT221">
        <v>8987.6785714285706</v>
      </c>
      <c r="BU221">
        <v>0</v>
      </c>
      <c r="BV221">
        <v>1994.3814285714291</v>
      </c>
      <c r="BW221">
        <v>-18.615471428571428</v>
      </c>
      <c r="BX221">
        <v>1398.0314285714289</v>
      </c>
      <c r="BY221">
        <v>1416.9271428571431</v>
      </c>
      <c r="BZ221">
        <v>0.33206928571428568</v>
      </c>
      <c r="CA221">
        <v>1361.028571428571</v>
      </c>
      <c r="CB221">
        <v>39.450814285714287</v>
      </c>
      <c r="CC221">
        <v>4.0299985714285711</v>
      </c>
      <c r="CD221">
        <v>3.9963600000000001</v>
      </c>
      <c r="CE221">
        <v>29.035314285714289</v>
      </c>
      <c r="CF221">
        <v>28.89048571428571</v>
      </c>
      <c r="CG221">
        <v>1200</v>
      </c>
      <c r="CH221">
        <v>0.49996499999999999</v>
      </c>
      <c r="CI221">
        <v>0.50003500000000001</v>
      </c>
      <c r="CJ221">
        <v>0</v>
      </c>
      <c r="CK221">
        <v>790.72828571428568</v>
      </c>
      <c r="CL221">
        <v>4.9990899999999998</v>
      </c>
      <c r="CM221">
        <v>8735.2185714285715</v>
      </c>
      <c r="CN221">
        <v>9557.7428571428554</v>
      </c>
      <c r="CO221">
        <v>46.186999999999998</v>
      </c>
      <c r="CP221">
        <v>49.311999999999998</v>
      </c>
      <c r="CQ221">
        <v>47.125</v>
      </c>
      <c r="CR221">
        <v>47.928142857142859</v>
      </c>
      <c r="CS221">
        <v>47.686999999999998</v>
      </c>
      <c r="CT221">
        <v>597.46</v>
      </c>
      <c r="CU221">
        <v>597.54142857142858</v>
      </c>
      <c r="CV221">
        <v>0</v>
      </c>
      <c r="CW221">
        <v>1665506949.9000001</v>
      </c>
      <c r="CX221">
        <v>0</v>
      </c>
      <c r="CY221">
        <v>1665503463</v>
      </c>
      <c r="CZ221" t="s">
        <v>356</v>
      </c>
      <c r="DA221">
        <v>1665503462</v>
      </c>
      <c r="DB221">
        <v>1665503463</v>
      </c>
      <c r="DC221">
        <v>5</v>
      </c>
      <c r="DD221">
        <v>8.5000000000000006E-2</v>
      </c>
      <c r="DE221">
        <v>-1E-3</v>
      </c>
      <c r="DF221">
        <v>-3.5999999999999997E-2</v>
      </c>
      <c r="DG221">
        <v>0.21</v>
      </c>
      <c r="DH221">
        <v>415</v>
      </c>
      <c r="DI221">
        <v>36</v>
      </c>
      <c r="DJ221">
        <v>0.25</v>
      </c>
      <c r="DK221">
        <v>0.11</v>
      </c>
      <c r="DL221">
        <v>-18.515165853658541</v>
      </c>
      <c r="DM221">
        <v>-0.72596445993035363</v>
      </c>
      <c r="DN221">
        <v>8.8856163874081587E-2</v>
      </c>
      <c r="DO221">
        <v>0</v>
      </c>
      <c r="DP221">
        <v>0.29610729268292679</v>
      </c>
      <c r="DQ221">
        <v>8.5095156794426002E-2</v>
      </c>
      <c r="DR221">
        <v>4.253846568737861E-2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3.2936000000000001</v>
      </c>
      <c r="EB221">
        <v>2.6252800000000001</v>
      </c>
      <c r="EC221">
        <v>0.22362799999999999</v>
      </c>
      <c r="ED221">
        <v>0.22410099999999999</v>
      </c>
      <c r="EE221">
        <v>0.15409400000000001</v>
      </c>
      <c r="EF221">
        <v>0.15164900000000001</v>
      </c>
      <c r="EG221">
        <v>23386.6</v>
      </c>
      <c r="EH221">
        <v>23865.7</v>
      </c>
      <c r="EI221">
        <v>28050.9</v>
      </c>
      <c r="EJ221">
        <v>29638.5</v>
      </c>
      <c r="EK221">
        <v>32592.3</v>
      </c>
      <c r="EL221">
        <v>34958</v>
      </c>
      <c r="EM221">
        <v>39521.599999999999</v>
      </c>
      <c r="EN221">
        <v>42423.1</v>
      </c>
      <c r="EO221">
        <v>2.1924299999999999</v>
      </c>
      <c r="EP221">
        <v>2.1396999999999999</v>
      </c>
      <c r="EQ221">
        <v>9.7088499999999994E-2</v>
      </c>
      <c r="ER221">
        <v>0</v>
      </c>
      <c r="ES221">
        <v>34.639299999999999</v>
      </c>
      <c r="ET221">
        <v>999.9</v>
      </c>
      <c r="EU221">
        <v>73.900000000000006</v>
      </c>
      <c r="EV221">
        <v>36.200000000000003</v>
      </c>
      <c r="EW221">
        <v>44.023400000000002</v>
      </c>
      <c r="EX221">
        <v>57.469099999999997</v>
      </c>
      <c r="EY221">
        <v>-2.3757999999999999</v>
      </c>
      <c r="EZ221">
        <v>2</v>
      </c>
      <c r="FA221">
        <v>0.72919199999999995</v>
      </c>
      <c r="FB221">
        <v>2.1519200000000001</v>
      </c>
      <c r="FC221">
        <v>20.253900000000002</v>
      </c>
      <c r="FD221">
        <v>5.2166899999999998</v>
      </c>
      <c r="FE221">
        <v>12.009399999999999</v>
      </c>
      <c r="FF221">
        <v>4.9853500000000004</v>
      </c>
      <c r="FG221">
        <v>3.2844799999999998</v>
      </c>
      <c r="FH221">
        <v>6424.6</v>
      </c>
      <c r="FI221">
        <v>9999</v>
      </c>
      <c r="FJ221">
        <v>9999</v>
      </c>
      <c r="FK221">
        <v>490.7</v>
      </c>
      <c r="FL221">
        <v>1.8657999999999999</v>
      </c>
      <c r="FM221">
        <v>1.8621799999999999</v>
      </c>
      <c r="FN221">
        <v>1.8642099999999999</v>
      </c>
      <c r="FO221">
        <v>1.8603400000000001</v>
      </c>
      <c r="FP221">
        <v>1.8609800000000001</v>
      </c>
      <c r="FQ221">
        <v>1.86009</v>
      </c>
      <c r="FR221">
        <v>1.8618300000000001</v>
      </c>
      <c r="FS221">
        <v>1.8583799999999999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0.55000000000000004</v>
      </c>
      <c r="GH221">
        <v>0.2102</v>
      </c>
      <c r="GI221">
        <v>-0.38878066965608271</v>
      </c>
      <c r="GJ221">
        <v>8.4540356221501391E-4</v>
      </c>
      <c r="GK221">
        <v>6.8779579211309249E-8</v>
      </c>
      <c r="GL221">
        <v>-1.3381725072044801E-10</v>
      </c>
      <c r="GM221">
        <v>0.21020000000000039</v>
      </c>
      <c r="GN221">
        <v>0</v>
      </c>
      <c r="GO221">
        <v>0</v>
      </c>
      <c r="GP221">
        <v>0</v>
      </c>
      <c r="GQ221">
        <v>1</v>
      </c>
      <c r="GR221">
        <v>2082</v>
      </c>
      <c r="GS221">
        <v>3</v>
      </c>
      <c r="GT221">
        <v>35</v>
      </c>
      <c r="GU221">
        <v>58.1</v>
      </c>
      <c r="GV221">
        <v>58</v>
      </c>
      <c r="GW221">
        <v>3.57666</v>
      </c>
      <c r="GX221">
        <v>2.5500500000000001</v>
      </c>
      <c r="GY221">
        <v>2.04834</v>
      </c>
      <c r="GZ221">
        <v>2.6257299999999999</v>
      </c>
      <c r="HA221">
        <v>2.1972700000000001</v>
      </c>
      <c r="HB221">
        <v>2.3645</v>
      </c>
      <c r="HC221">
        <v>41.248199999999997</v>
      </c>
      <c r="HD221">
        <v>13.9832</v>
      </c>
      <c r="HE221">
        <v>18</v>
      </c>
      <c r="HF221">
        <v>710.99800000000005</v>
      </c>
      <c r="HG221">
        <v>740.70899999999995</v>
      </c>
      <c r="HH221">
        <v>31.002800000000001</v>
      </c>
      <c r="HI221">
        <v>36.387999999999998</v>
      </c>
      <c r="HJ221">
        <v>30.000699999999998</v>
      </c>
      <c r="HK221">
        <v>36.107999999999997</v>
      </c>
      <c r="HL221">
        <v>36.072899999999997</v>
      </c>
      <c r="HM221">
        <v>71.510400000000004</v>
      </c>
      <c r="HN221">
        <v>13.2034</v>
      </c>
      <c r="HO221">
        <v>100</v>
      </c>
      <c r="HP221">
        <v>31</v>
      </c>
      <c r="HQ221">
        <v>1375.16</v>
      </c>
      <c r="HR221">
        <v>39.437600000000003</v>
      </c>
      <c r="HS221">
        <v>98.736099999999993</v>
      </c>
      <c r="HT221">
        <v>98.318899999999999</v>
      </c>
    </row>
    <row r="222" spans="1:228" x14ac:dyDescent="0.2">
      <c r="A222">
        <v>207</v>
      </c>
      <c r="B222">
        <v>1665506949.5</v>
      </c>
      <c r="C222">
        <v>822.40000009536743</v>
      </c>
      <c r="D222" t="s">
        <v>773</v>
      </c>
      <c r="E222" t="s">
        <v>774</v>
      </c>
      <c r="F222">
        <v>4</v>
      </c>
      <c r="G222">
        <v>1665506947.1875</v>
      </c>
      <c r="H222">
        <f t="shared" si="102"/>
        <v>8.7247844131236891E-4</v>
      </c>
      <c r="I222">
        <f t="shared" si="103"/>
        <v>0.87247844131236896</v>
      </c>
      <c r="J222">
        <f t="shared" si="104"/>
        <v>19.953542790496979</v>
      </c>
      <c r="K222">
        <f t="shared" si="105"/>
        <v>1348.6224999999999</v>
      </c>
      <c r="L222">
        <f t="shared" si="106"/>
        <v>557.47589564898976</v>
      </c>
      <c r="M222">
        <f t="shared" si="107"/>
        <v>56.527910359409489</v>
      </c>
      <c r="N222">
        <f t="shared" si="108"/>
        <v>136.74996961067419</v>
      </c>
      <c r="O222">
        <f t="shared" si="109"/>
        <v>4.2264475892608649E-2</v>
      </c>
      <c r="P222">
        <f t="shared" si="110"/>
        <v>3.6861917767761163</v>
      </c>
      <c r="Q222">
        <f t="shared" si="111"/>
        <v>4.1997098856776383E-2</v>
      </c>
      <c r="R222">
        <f t="shared" si="112"/>
        <v>2.6272068355977091E-2</v>
      </c>
      <c r="S222">
        <f t="shared" si="113"/>
        <v>226.11481982253372</v>
      </c>
      <c r="T222">
        <f t="shared" si="114"/>
        <v>36.281629578642502</v>
      </c>
      <c r="U222">
        <f t="shared" si="115"/>
        <v>36.206987499999997</v>
      </c>
      <c r="V222">
        <f t="shared" si="116"/>
        <v>6.0370480072210384</v>
      </c>
      <c r="W222">
        <f t="shared" si="117"/>
        <v>69.899391100876585</v>
      </c>
      <c r="X222">
        <f t="shared" si="118"/>
        <v>4.0351189617048888</v>
      </c>
      <c r="Y222">
        <f t="shared" si="119"/>
        <v>5.7727526637271174</v>
      </c>
      <c r="Z222">
        <f t="shared" si="120"/>
        <v>2.0019290455161496</v>
      </c>
      <c r="AA222">
        <f t="shared" si="121"/>
        <v>-38.476299261875468</v>
      </c>
      <c r="AB222">
        <f t="shared" si="122"/>
        <v>-161.58485535201493</v>
      </c>
      <c r="AC222">
        <f t="shared" si="123"/>
        <v>-10.317356464100904</v>
      </c>
      <c r="AD222">
        <f t="shared" si="124"/>
        <v>15.736308744542441</v>
      </c>
      <c r="AE222">
        <f t="shared" si="125"/>
        <v>43.675209794440576</v>
      </c>
      <c r="AF222">
        <f t="shared" si="126"/>
        <v>0.84616265736568896</v>
      </c>
      <c r="AG222">
        <f t="shared" si="127"/>
        <v>19.953542790496979</v>
      </c>
      <c r="AH222">
        <v>1423.546636468076</v>
      </c>
      <c r="AI222">
        <v>1407.724787878788</v>
      </c>
      <c r="AJ222">
        <v>1.771411253991469</v>
      </c>
      <c r="AK222">
        <v>66.836007347559729</v>
      </c>
      <c r="AL222">
        <f t="shared" si="128"/>
        <v>0.87247844131236896</v>
      </c>
      <c r="AM222">
        <v>39.454680131831601</v>
      </c>
      <c r="AN222">
        <v>39.799910909090919</v>
      </c>
      <c r="AO222">
        <v>5.3012856438240099E-4</v>
      </c>
      <c r="AP222">
        <v>85.801768597711657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47073.008038053675</v>
      </c>
      <c r="AV222">
        <f t="shared" si="132"/>
        <v>1199.98875</v>
      </c>
      <c r="AW222">
        <f t="shared" si="133"/>
        <v>1025.9162574210018</v>
      </c>
      <c r="AX222">
        <f t="shared" si="134"/>
        <v>0.85493822956340371</v>
      </c>
      <c r="AY222">
        <f t="shared" si="135"/>
        <v>0.18843078305736927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1665506947.1875</v>
      </c>
      <c r="BF222">
        <v>1348.6224999999999</v>
      </c>
      <c r="BG222">
        <v>1367.23875</v>
      </c>
      <c r="BH222">
        <v>39.794175000000003</v>
      </c>
      <c r="BI222">
        <v>39.456674999999997</v>
      </c>
      <c r="BJ222">
        <v>1348.0775000000001</v>
      </c>
      <c r="BK222">
        <v>39.583975000000002</v>
      </c>
      <c r="BL222">
        <v>649.99225000000001</v>
      </c>
      <c r="BM222">
        <v>101.29975</v>
      </c>
      <c r="BN222">
        <v>9.9989075000000011E-2</v>
      </c>
      <c r="BO222">
        <v>35.393900000000002</v>
      </c>
      <c r="BP222">
        <v>36.206987499999997</v>
      </c>
      <c r="BQ222">
        <v>999.9</v>
      </c>
      <c r="BR222">
        <v>0</v>
      </c>
      <c r="BS222">
        <v>0</v>
      </c>
      <c r="BT222">
        <v>9007.4212499999994</v>
      </c>
      <c r="BU222">
        <v>0</v>
      </c>
      <c r="BV222">
        <v>1992.85</v>
      </c>
      <c r="BW222">
        <v>-18.6160125</v>
      </c>
      <c r="BX222">
        <v>1404.5162499999999</v>
      </c>
      <c r="BY222">
        <v>1423.4012499999999</v>
      </c>
      <c r="BZ222">
        <v>0.33753112499999999</v>
      </c>
      <c r="CA222">
        <v>1367.23875</v>
      </c>
      <c r="CB222">
        <v>39.456674999999997</v>
      </c>
      <c r="CC222">
        <v>4.0311337500000004</v>
      </c>
      <c r="CD222">
        <v>3.9969437499999998</v>
      </c>
      <c r="CE222">
        <v>29.040187499999998</v>
      </c>
      <c r="CF222">
        <v>28.893025000000002</v>
      </c>
      <c r="CG222">
        <v>1199.98875</v>
      </c>
      <c r="CH222">
        <v>0.49997562499999998</v>
      </c>
      <c r="CI222">
        <v>0.50002437499999997</v>
      </c>
      <c r="CJ222">
        <v>0</v>
      </c>
      <c r="CK222">
        <v>790.93724999999995</v>
      </c>
      <c r="CL222">
        <v>4.9990899999999998</v>
      </c>
      <c r="CM222">
        <v>8733.6162499999991</v>
      </c>
      <c r="CN222">
        <v>9557.6812499999996</v>
      </c>
      <c r="CO222">
        <v>46.186999999999998</v>
      </c>
      <c r="CP222">
        <v>49.311999999999998</v>
      </c>
      <c r="CQ222">
        <v>47.125</v>
      </c>
      <c r="CR222">
        <v>47.936999999999998</v>
      </c>
      <c r="CS222">
        <v>47.686999999999998</v>
      </c>
      <c r="CT222">
        <v>597.46624999999995</v>
      </c>
      <c r="CU222">
        <v>597.52375000000006</v>
      </c>
      <c r="CV222">
        <v>0</v>
      </c>
      <c r="CW222">
        <v>1665506954.0999999</v>
      </c>
      <c r="CX222">
        <v>0</v>
      </c>
      <c r="CY222">
        <v>1665503463</v>
      </c>
      <c r="CZ222" t="s">
        <v>356</v>
      </c>
      <c r="DA222">
        <v>1665503462</v>
      </c>
      <c r="DB222">
        <v>1665503463</v>
      </c>
      <c r="DC222">
        <v>5</v>
      </c>
      <c r="DD222">
        <v>8.5000000000000006E-2</v>
      </c>
      <c r="DE222">
        <v>-1E-3</v>
      </c>
      <c r="DF222">
        <v>-3.5999999999999997E-2</v>
      </c>
      <c r="DG222">
        <v>0.21</v>
      </c>
      <c r="DH222">
        <v>415</v>
      </c>
      <c r="DI222">
        <v>36</v>
      </c>
      <c r="DJ222">
        <v>0.25</v>
      </c>
      <c r="DK222">
        <v>0.11</v>
      </c>
      <c r="DL222">
        <v>-18.563034146341462</v>
      </c>
      <c r="DM222">
        <v>-0.56068013937284</v>
      </c>
      <c r="DN222">
        <v>7.7524106745645929E-2</v>
      </c>
      <c r="DO222">
        <v>0</v>
      </c>
      <c r="DP222">
        <v>0.29673597560975612</v>
      </c>
      <c r="DQ222">
        <v>0.37094995818815307</v>
      </c>
      <c r="DR222">
        <v>3.7819452777178818E-2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363</v>
      </c>
      <c r="EA222">
        <v>3.29358</v>
      </c>
      <c r="EB222">
        <v>2.6254200000000001</v>
      </c>
      <c r="EC222">
        <v>0.22430800000000001</v>
      </c>
      <c r="ED222">
        <v>0.22475300000000001</v>
      </c>
      <c r="EE222">
        <v>0.15412000000000001</v>
      </c>
      <c r="EF222">
        <v>0.15166499999999999</v>
      </c>
      <c r="EG222">
        <v>23366</v>
      </c>
      <c r="EH222">
        <v>23844.5</v>
      </c>
      <c r="EI222">
        <v>28050.9</v>
      </c>
      <c r="EJ222">
        <v>29637.3</v>
      </c>
      <c r="EK222">
        <v>32590.6</v>
      </c>
      <c r="EL222">
        <v>34956.300000000003</v>
      </c>
      <c r="EM222">
        <v>39520.699999999997</v>
      </c>
      <c r="EN222">
        <v>42421.8</v>
      </c>
      <c r="EO222">
        <v>2.1921499999999998</v>
      </c>
      <c r="EP222">
        <v>2.1396500000000001</v>
      </c>
      <c r="EQ222">
        <v>9.6932099999999993E-2</v>
      </c>
      <c r="ER222">
        <v>0</v>
      </c>
      <c r="ES222">
        <v>34.64</v>
      </c>
      <c r="ET222">
        <v>999.9</v>
      </c>
      <c r="EU222">
        <v>73.900000000000006</v>
      </c>
      <c r="EV222">
        <v>36.200000000000003</v>
      </c>
      <c r="EW222">
        <v>44.020299999999999</v>
      </c>
      <c r="EX222">
        <v>57.769100000000002</v>
      </c>
      <c r="EY222">
        <v>-2.3517600000000001</v>
      </c>
      <c r="EZ222">
        <v>2</v>
      </c>
      <c r="FA222">
        <v>0.72989099999999996</v>
      </c>
      <c r="FB222">
        <v>2.1604800000000002</v>
      </c>
      <c r="FC222">
        <v>20.253699999999998</v>
      </c>
      <c r="FD222">
        <v>5.21699</v>
      </c>
      <c r="FE222">
        <v>12.0098</v>
      </c>
      <c r="FF222">
        <v>4.9858500000000001</v>
      </c>
      <c r="FG222">
        <v>3.2844500000000001</v>
      </c>
      <c r="FH222">
        <v>6424.6</v>
      </c>
      <c r="FI222">
        <v>9999</v>
      </c>
      <c r="FJ222">
        <v>9999</v>
      </c>
      <c r="FK222">
        <v>490.7</v>
      </c>
      <c r="FL222">
        <v>1.8657600000000001</v>
      </c>
      <c r="FM222">
        <v>1.8621700000000001</v>
      </c>
      <c r="FN222">
        <v>1.8641799999999999</v>
      </c>
      <c r="FO222">
        <v>1.86033</v>
      </c>
      <c r="FP222">
        <v>1.86097</v>
      </c>
      <c r="FQ222">
        <v>1.8600699999999999</v>
      </c>
      <c r="FR222">
        <v>1.86182</v>
      </c>
      <c r="FS222">
        <v>1.8583700000000001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0.55000000000000004</v>
      </c>
      <c r="GH222">
        <v>0.2102</v>
      </c>
      <c r="GI222">
        <v>-0.38878066965608271</v>
      </c>
      <c r="GJ222">
        <v>8.4540356221501391E-4</v>
      </c>
      <c r="GK222">
        <v>6.8779579211309249E-8</v>
      </c>
      <c r="GL222">
        <v>-1.3381725072044801E-10</v>
      </c>
      <c r="GM222">
        <v>0.21020000000000039</v>
      </c>
      <c r="GN222">
        <v>0</v>
      </c>
      <c r="GO222">
        <v>0</v>
      </c>
      <c r="GP222">
        <v>0</v>
      </c>
      <c r="GQ222">
        <v>1</v>
      </c>
      <c r="GR222">
        <v>2082</v>
      </c>
      <c r="GS222">
        <v>3</v>
      </c>
      <c r="GT222">
        <v>35</v>
      </c>
      <c r="GU222">
        <v>58.1</v>
      </c>
      <c r="GV222">
        <v>58.1</v>
      </c>
      <c r="GW222">
        <v>3.59009</v>
      </c>
      <c r="GX222">
        <v>2.5488300000000002</v>
      </c>
      <c r="GY222">
        <v>2.04834</v>
      </c>
      <c r="GZ222">
        <v>2.6257299999999999</v>
      </c>
      <c r="HA222">
        <v>2.1972700000000001</v>
      </c>
      <c r="HB222">
        <v>2.3706100000000001</v>
      </c>
      <c r="HC222">
        <v>41.248199999999997</v>
      </c>
      <c r="HD222">
        <v>13.9832</v>
      </c>
      <c r="HE222">
        <v>18</v>
      </c>
      <c r="HF222">
        <v>710.83500000000004</v>
      </c>
      <c r="HG222">
        <v>740.73900000000003</v>
      </c>
      <c r="HH222">
        <v>31.002600000000001</v>
      </c>
      <c r="HI222">
        <v>36.394799999999996</v>
      </c>
      <c r="HJ222">
        <v>30.000800000000002</v>
      </c>
      <c r="HK222">
        <v>36.114699999999999</v>
      </c>
      <c r="HL222">
        <v>36.079500000000003</v>
      </c>
      <c r="HM222">
        <v>71.788399999999996</v>
      </c>
      <c r="HN222">
        <v>13.2034</v>
      </c>
      <c r="HO222">
        <v>100</v>
      </c>
      <c r="HP222">
        <v>31</v>
      </c>
      <c r="HQ222">
        <v>1381.86</v>
      </c>
      <c r="HR222">
        <v>39.437600000000003</v>
      </c>
      <c r="HS222">
        <v>98.734899999999996</v>
      </c>
      <c r="HT222">
        <v>98.3155</v>
      </c>
    </row>
    <row r="223" spans="1:228" x14ac:dyDescent="0.2">
      <c r="A223">
        <v>208</v>
      </c>
      <c r="B223">
        <v>1665506953.5</v>
      </c>
      <c r="C223">
        <v>826.40000009536743</v>
      </c>
      <c r="D223" t="s">
        <v>775</v>
      </c>
      <c r="E223" t="s">
        <v>776</v>
      </c>
      <c r="F223">
        <v>4</v>
      </c>
      <c r="G223">
        <v>1665506951.5</v>
      </c>
      <c r="H223">
        <f t="shared" si="102"/>
        <v>8.6910467927684603E-4</v>
      </c>
      <c r="I223">
        <f t="shared" si="103"/>
        <v>0.86910467927684598</v>
      </c>
      <c r="J223">
        <f t="shared" si="104"/>
        <v>20.864181731850504</v>
      </c>
      <c r="K223">
        <f t="shared" si="105"/>
        <v>1355.8514285714291</v>
      </c>
      <c r="L223">
        <f t="shared" si="106"/>
        <v>528.73339096382153</v>
      </c>
      <c r="M223">
        <f t="shared" si="107"/>
        <v>53.613057360829416</v>
      </c>
      <c r="N223">
        <f t="shared" si="108"/>
        <v>137.48203093482405</v>
      </c>
      <c r="O223">
        <f t="shared" si="109"/>
        <v>4.2172663825057286E-2</v>
      </c>
      <c r="P223">
        <f t="shared" si="110"/>
        <v>3.6855741220616278</v>
      </c>
      <c r="Q223">
        <f t="shared" si="111"/>
        <v>4.190639892597943E-2</v>
      </c>
      <c r="R223">
        <f t="shared" si="112"/>
        <v>2.621528184434696E-2</v>
      </c>
      <c r="S223">
        <f t="shared" si="113"/>
        <v>226.11597857731837</v>
      </c>
      <c r="T223">
        <f t="shared" si="114"/>
        <v>36.277795656427429</v>
      </c>
      <c r="U223">
        <f t="shared" si="115"/>
        <v>36.199742857142851</v>
      </c>
      <c r="V223">
        <f t="shared" si="116"/>
        <v>6.0346475005365745</v>
      </c>
      <c r="W223">
        <f t="shared" si="117"/>
        <v>69.93523739403534</v>
      </c>
      <c r="X223">
        <f t="shared" si="118"/>
        <v>4.0361438142431103</v>
      </c>
      <c r="Y223">
        <f t="shared" si="119"/>
        <v>5.7712591887009825</v>
      </c>
      <c r="Z223">
        <f t="shared" si="120"/>
        <v>1.9985036862934642</v>
      </c>
      <c r="AA223">
        <f t="shared" si="121"/>
        <v>-38.327516356108909</v>
      </c>
      <c r="AB223">
        <f t="shared" si="122"/>
        <v>-161.04932975936103</v>
      </c>
      <c r="AC223">
        <f t="shared" si="123"/>
        <v>-10.284289811522845</v>
      </c>
      <c r="AD223">
        <f t="shared" si="124"/>
        <v>16.454842650325588</v>
      </c>
      <c r="AE223">
        <f t="shared" si="125"/>
        <v>43.59167445298705</v>
      </c>
      <c r="AF223">
        <f t="shared" si="126"/>
        <v>0.85338172463108197</v>
      </c>
      <c r="AG223">
        <f t="shared" si="127"/>
        <v>20.864181731850504</v>
      </c>
      <c r="AH223">
        <v>1430.4875962662279</v>
      </c>
      <c r="AI223">
        <v>1414.5920606060611</v>
      </c>
      <c r="AJ223">
        <v>1.6927571396857859</v>
      </c>
      <c r="AK223">
        <v>66.836007347559729</v>
      </c>
      <c r="AL223">
        <f t="shared" si="128"/>
        <v>0.86910467927684598</v>
      </c>
      <c r="AM223">
        <v>39.462922079749717</v>
      </c>
      <c r="AN223">
        <v>39.807224848484843</v>
      </c>
      <c r="AO223">
        <v>4.4589626505023479E-4</v>
      </c>
      <c r="AP223">
        <v>85.801768597711657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47062.753081137525</v>
      </c>
      <c r="AV223">
        <f t="shared" si="132"/>
        <v>1199.997142857143</v>
      </c>
      <c r="AW223">
        <f t="shared" si="133"/>
        <v>1025.9232137706315</v>
      </c>
      <c r="AX223">
        <f t="shared" si="134"/>
        <v>0.85493804704230481</v>
      </c>
      <c r="AY223">
        <f t="shared" si="135"/>
        <v>0.18843043079164812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1665506951.5</v>
      </c>
      <c r="BF223">
        <v>1355.8514285714291</v>
      </c>
      <c r="BG223">
        <v>1374.4385714285711</v>
      </c>
      <c r="BH223">
        <v>39.804557142857149</v>
      </c>
      <c r="BI223">
        <v>39.464199999999998</v>
      </c>
      <c r="BJ223">
        <v>1355.3014285714289</v>
      </c>
      <c r="BK223">
        <v>39.594357142857142</v>
      </c>
      <c r="BL223">
        <v>650.0277142857143</v>
      </c>
      <c r="BM223">
        <v>101.29900000000001</v>
      </c>
      <c r="BN223">
        <v>0.1000383</v>
      </c>
      <c r="BO223">
        <v>35.389214285714289</v>
      </c>
      <c r="BP223">
        <v>36.199742857142851</v>
      </c>
      <c r="BQ223">
        <v>999.89999999999986</v>
      </c>
      <c r="BR223">
        <v>0</v>
      </c>
      <c r="BS223">
        <v>0</v>
      </c>
      <c r="BT223">
        <v>9005.3571428571431</v>
      </c>
      <c r="BU223">
        <v>0</v>
      </c>
      <c r="BV223">
        <v>1994.1957142857141</v>
      </c>
      <c r="BW223">
        <v>-18.5853</v>
      </c>
      <c r="BX223">
        <v>1412.0585714285719</v>
      </c>
      <c r="BY223">
        <v>1430.9071428571431</v>
      </c>
      <c r="BZ223">
        <v>0.34036071428571429</v>
      </c>
      <c r="CA223">
        <v>1374.4385714285711</v>
      </c>
      <c r="CB223">
        <v>39.464199999999998</v>
      </c>
      <c r="CC223">
        <v>4.0321599999999993</v>
      </c>
      <c r="CD223">
        <v>3.9976857142857152</v>
      </c>
      <c r="CE223">
        <v>29.04458571428572</v>
      </c>
      <c r="CF223">
        <v>28.8962</v>
      </c>
      <c r="CG223">
        <v>1199.997142857143</v>
      </c>
      <c r="CH223">
        <v>0.49998285714285717</v>
      </c>
      <c r="CI223">
        <v>0.50001714285714283</v>
      </c>
      <c r="CJ223">
        <v>0</v>
      </c>
      <c r="CK223">
        <v>790.95428571428579</v>
      </c>
      <c r="CL223">
        <v>4.9990899999999998</v>
      </c>
      <c r="CM223">
        <v>8733.3814285714288</v>
      </c>
      <c r="CN223">
        <v>9557.7714285714301</v>
      </c>
      <c r="CO223">
        <v>46.232000000000014</v>
      </c>
      <c r="CP223">
        <v>49.311999999999998</v>
      </c>
      <c r="CQ223">
        <v>47.125</v>
      </c>
      <c r="CR223">
        <v>47.936999999999998</v>
      </c>
      <c r="CS223">
        <v>47.686999999999998</v>
      </c>
      <c r="CT223">
        <v>597.4785714285714</v>
      </c>
      <c r="CU223">
        <v>597.52142857142849</v>
      </c>
      <c r="CV223">
        <v>0</v>
      </c>
      <c r="CW223">
        <v>1665506958.3</v>
      </c>
      <c r="CX223">
        <v>0</v>
      </c>
      <c r="CY223">
        <v>1665503463</v>
      </c>
      <c r="CZ223" t="s">
        <v>356</v>
      </c>
      <c r="DA223">
        <v>1665503462</v>
      </c>
      <c r="DB223">
        <v>1665503463</v>
      </c>
      <c r="DC223">
        <v>5</v>
      </c>
      <c r="DD223">
        <v>8.5000000000000006E-2</v>
      </c>
      <c r="DE223">
        <v>-1E-3</v>
      </c>
      <c r="DF223">
        <v>-3.5999999999999997E-2</v>
      </c>
      <c r="DG223">
        <v>0.21</v>
      </c>
      <c r="DH223">
        <v>415</v>
      </c>
      <c r="DI223">
        <v>36</v>
      </c>
      <c r="DJ223">
        <v>0.25</v>
      </c>
      <c r="DK223">
        <v>0.11</v>
      </c>
      <c r="DL223">
        <v>-18.58091219512195</v>
      </c>
      <c r="DM223">
        <v>-7.8938675958243415E-2</v>
      </c>
      <c r="DN223">
        <v>5.3045995665620641E-2</v>
      </c>
      <c r="DO223">
        <v>1</v>
      </c>
      <c r="DP223">
        <v>0.31708553658536592</v>
      </c>
      <c r="DQ223">
        <v>0.23871995121951231</v>
      </c>
      <c r="DR223">
        <v>2.5348734134072279E-2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3.29365</v>
      </c>
      <c r="EB223">
        <v>2.6251699999999998</v>
      </c>
      <c r="EC223">
        <v>0.224967</v>
      </c>
      <c r="ED223">
        <v>0.22542699999999999</v>
      </c>
      <c r="EE223">
        <v>0.15413299999999999</v>
      </c>
      <c r="EF223">
        <v>0.151671</v>
      </c>
      <c r="EG223">
        <v>23345.7</v>
      </c>
      <c r="EH223">
        <v>23823.5</v>
      </c>
      <c r="EI223">
        <v>28050.6</v>
      </c>
      <c r="EJ223">
        <v>29637.200000000001</v>
      </c>
      <c r="EK223">
        <v>32590.2</v>
      </c>
      <c r="EL223">
        <v>34955.699999999997</v>
      </c>
      <c r="EM223">
        <v>39520.800000000003</v>
      </c>
      <c r="EN223">
        <v>42421.4</v>
      </c>
      <c r="EO223">
        <v>2.1922999999999999</v>
      </c>
      <c r="EP223">
        <v>2.1394299999999999</v>
      </c>
      <c r="EQ223">
        <v>9.6403100000000005E-2</v>
      </c>
      <c r="ER223">
        <v>0</v>
      </c>
      <c r="ES223">
        <v>34.636899999999997</v>
      </c>
      <c r="ET223">
        <v>999.9</v>
      </c>
      <c r="EU223">
        <v>73.900000000000006</v>
      </c>
      <c r="EV223">
        <v>36.200000000000003</v>
      </c>
      <c r="EW223">
        <v>44.0289</v>
      </c>
      <c r="EX223">
        <v>57.589100000000002</v>
      </c>
      <c r="EY223">
        <v>-2.3717999999999999</v>
      </c>
      <c r="EZ223">
        <v>2</v>
      </c>
      <c r="FA223">
        <v>0.73049799999999998</v>
      </c>
      <c r="FB223">
        <v>2.1674500000000001</v>
      </c>
      <c r="FC223">
        <v>20.253599999999999</v>
      </c>
      <c r="FD223">
        <v>5.2175900000000004</v>
      </c>
      <c r="FE223">
        <v>12.0098</v>
      </c>
      <c r="FF223">
        <v>4.9858000000000002</v>
      </c>
      <c r="FG223">
        <v>3.2846500000000001</v>
      </c>
      <c r="FH223">
        <v>6424.6</v>
      </c>
      <c r="FI223">
        <v>9999</v>
      </c>
      <c r="FJ223">
        <v>9999</v>
      </c>
      <c r="FK223">
        <v>490.7</v>
      </c>
      <c r="FL223">
        <v>1.8657600000000001</v>
      </c>
      <c r="FM223">
        <v>1.8621700000000001</v>
      </c>
      <c r="FN223">
        <v>1.8642000000000001</v>
      </c>
      <c r="FO223">
        <v>1.86033</v>
      </c>
      <c r="FP223">
        <v>1.861</v>
      </c>
      <c r="FQ223">
        <v>1.86008</v>
      </c>
      <c r="FR223">
        <v>1.8618399999999999</v>
      </c>
      <c r="FS223">
        <v>1.8583700000000001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0.55000000000000004</v>
      </c>
      <c r="GH223">
        <v>0.2102</v>
      </c>
      <c r="GI223">
        <v>-0.38878066965608271</v>
      </c>
      <c r="GJ223">
        <v>8.4540356221501391E-4</v>
      </c>
      <c r="GK223">
        <v>6.8779579211309249E-8</v>
      </c>
      <c r="GL223">
        <v>-1.3381725072044801E-10</v>
      </c>
      <c r="GM223">
        <v>0.21020000000000039</v>
      </c>
      <c r="GN223">
        <v>0</v>
      </c>
      <c r="GO223">
        <v>0</v>
      </c>
      <c r="GP223">
        <v>0</v>
      </c>
      <c r="GQ223">
        <v>1</v>
      </c>
      <c r="GR223">
        <v>2082</v>
      </c>
      <c r="GS223">
        <v>3</v>
      </c>
      <c r="GT223">
        <v>35</v>
      </c>
      <c r="GU223">
        <v>58.2</v>
      </c>
      <c r="GV223">
        <v>58.2</v>
      </c>
      <c r="GW223">
        <v>3.6035200000000001</v>
      </c>
      <c r="GX223">
        <v>2.5451700000000002</v>
      </c>
      <c r="GY223">
        <v>2.04834</v>
      </c>
      <c r="GZ223">
        <v>2.6245099999999999</v>
      </c>
      <c r="HA223">
        <v>2.1972700000000001</v>
      </c>
      <c r="HB223">
        <v>2.3547400000000001</v>
      </c>
      <c r="HC223">
        <v>41.248199999999997</v>
      </c>
      <c r="HD223">
        <v>13.9832</v>
      </c>
      <c r="HE223">
        <v>18</v>
      </c>
      <c r="HF223">
        <v>711.03499999999997</v>
      </c>
      <c r="HG223">
        <v>740.601</v>
      </c>
      <c r="HH223">
        <v>31.002199999999998</v>
      </c>
      <c r="HI223">
        <v>36.400599999999997</v>
      </c>
      <c r="HJ223">
        <v>30.000800000000002</v>
      </c>
      <c r="HK223">
        <v>36.121299999999998</v>
      </c>
      <c r="HL223">
        <v>36.086199999999998</v>
      </c>
      <c r="HM223">
        <v>72.0655</v>
      </c>
      <c r="HN223">
        <v>13.2034</v>
      </c>
      <c r="HO223">
        <v>100</v>
      </c>
      <c r="HP223">
        <v>31</v>
      </c>
      <c r="HQ223">
        <v>1388.66</v>
      </c>
      <c r="HR223">
        <v>39.437600000000003</v>
      </c>
      <c r="HS223">
        <v>98.734499999999997</v>
      </c>
      <c r="HT223">
        <v>98.314700000000002</v>
      </c>
    </row>
    <row r="224" spans="1:228" x14ac:dyDescent="0.2">
      <c r="A224">
        <v>209</v>
      </c>
      <c r="B224">
        <v>1665506957.5</v>
      </c>
      <c r="C224">
        <v>830.40000009536743</v>
      </c>
      <c r="D224" t="s">
        <v>777</v>
      </c>
      <c r="E224" t="s">
        <v>778</v>
      </c>
      <c r="F224">
        <v>4</v>
      </c>
      <c r="G224">
        <v>1665506955.1875</v>
      </c>
      <c r="H224">
        <f t="shared" si="102"/>
        <v>8.8384126108725578E-4</v>
      </c>
      <c r="I224">
        <f t="shared" si="103"/>
        <v>0.8838412610872558</v>
      </c>
      <c r="J224">
        <f t="shared" si="104"/>
        <v>20.630121493841706</v>
      </c>
      <c r="K224">
        <f t="shared" si="105"/>
        <v>1361.86375</v>
      </c>
      <c r="L224">
        <f t="shared" si="106"/>
        <v>557.63405234203594</v>
      </c>
      <c r="M224">
        <f t="shared" si="107"/>
        <v>56.543172650976288</v>
      </c>
      <c r="N224">
        <f t="shared" si="108"/>
        <v>138.09073678327667</v>
      </c>
      <c r="O224">
        <f t="shared" si="109"/>
        <v>4.2968018716485951E-2</v>
      </c>
      <c r="P224">
        <f t="shared" si="110"/>
        <v>3.6810141585943161</v>
      </c>
      <c r="Q224">
        <f t="shared" si="111"/>
        <v>4.2691311410047811E-2</v>
      </c>
      <c r="R224">
        <f t="shared" si="112"/>
        <v>2.6706781949893229E-2</v>
      </c>
      <c r="S224">
        <f t="shared" si="113"/>
        <v>226.10727673636541</v>
      </c>
      <c r="T224">
        <f t="shared" si="114"/>
        <v>36.263827424229355</v>
      </c>
      <c r="U224">
        <f t="shared" si="115"/>
        <v>36.1914625</v>
      </c>
      <c r="V224">
        <f t="shared" si="116"/>
        <v>6.0319048260899848</v>
      </c>
      <c r="W224">
        <f t="shared" si="117"/>
        <v>69.99384548491058</v>
      </c>
      <c r="X224">
        <f t="shared" si="118"/>
        <v>4.0368749011921645</v>
      </c>
      <c r="Y224">
        <f t="shared" si="119"/>
        <v>5.7674712301132853</v>
      </c>
      <c r="Z224">
        <f t="shared" si="120"/>
        <v>1.9950299248978203</v>
      </c>
      <c r="AA224">
        <f t="shared" si="121"/>
        <v>-38.977399613947981</v>
      </c>
      <c r="AB224">
        <f t="shared" si="122"/>
        <v>-161.56626693881978</v>
      </c>
      <c r="AC224">
        <f t="shared" si="123"/>
        <v>-10.329069340105479</v>
      </c>
      <c r="AD224">
        <f t="shared" si="124"/>
        <v>15.234540843492169</v>
      </c>
      <c r="AE224">
        <f t="shared" si="125"/>
        <v>44.021320171272265</v>
      </c>
      <c r="AF224">
        <f t="shared" si="126"/>
        <v>0.8621284388941638</v>
      </c>
      <c r="AG224">
        <f t="shared" si="127"/>
        <v>20.630121493841706</v>
      </c>
      <c r="AH224">
        <v>1437.495708437159</v>
      </c>
      <c r="AI224">
        <v>1421.484909090909</v>
      </c>
      <c r="AJ224">
        <v>1.745782660606048</v>
      </c>
      <c r="AK224">
        <v>66.836007347559729</v>
      </c>
      <c r="AL224">
        <f t="shared" si="128"/>
        <v>0.8838412610872558</v>
      </c>
      <c r="AM224">
        <v>39.466187932015707</v>
      </c>
      <c r="AN224">
        <v>39.816543636363633</v>
      </c>
      <c r="AO224">
        <v>4.1537778044562867E-4</v>
      </c>
      <c r="AP224">
        <v>85.801768597711657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46983.619117113034</v>
      </c>
      <c r="AV224">
        <f t="shared" si="132"/>
        <v>1199.94625</v>
      </c>
      <c r="AW224">
        <f t="shared" si="133"/>
        <v>1025.8801635939717</v>
      </c>
      <c r="AX224">
        <f t="shared" si="134"/>
        <v>0.85493843044550677</v>
      </c>
      <c r="AY224">
        <f t="shared" si="135"/>
        <v>0.18843117075982813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1665506955.1875</v>
      </c>
      <c r="BF224">
        <v>1361.86375</v>
      </c>
      <c r="BG224">
        <v>1380.6375</v>
      </c>
      <c r="BH224">
        <v>39.812037500000002</v>
      </c>
      <c r="BI224">
        <v>39.468175000000002</v>
      </c>
      <c r="BJ224">
        <v>1361.31</v>
      </c>
      <c r="BK224">
        <v>39.601837500000002</v>
      </c>
      <c r="BL224">
        <v>649.99074999999993</v>
      </c>
      <c r="BM224">
        <v>101.29837499999999</v>
      </c>
      <c r="BN224">
        <v>9.9974712500000007E-2</v>
      </c>
      <c r="BO224">
        <v>35.377324999999999</v>
      </c>
      <c r="BP224">
        <v>36.1914625</v>
      </c>
      <c r="BQ224">
        <v>999.9</v>
      </c>
      <c r="BR224">
        <v>0</v>
      </c>
      <c r="BS224">
        <v>0</v>
      </c>
      <c r="BT224">
        <v>8989.6875</v>
      </c>
      <c r="BU224">
        <v>0</v>
      </c>
      <c r="BV224">
        <v>1983.48875</v>
      </c>
      <c r="BW224">
        <v>-18.774274999999999</v>
      </c>
      <c r="BX224">
        <v>1418.3275000000001</v>
      </c>
      <c r="BY224">
        <v>1437.36625</v>
      </c>
      <c r="BZ224">
        <v>0.34387925000000003</v>
      </c>
      <c r="CA224">
        <v>1380.6375</v>
      </c>
      <c r="CB224">
        <v>39.468175000000002</v>
      </c>
      <c r="CC224">
        <v>4.0328962500000003</v>
      </c>
      <c r="CD224">
        <v>3.99806375</v>
      </c>
      <c r="CE224">
        <v>29.0477375</v>
      </c>
      <c r="CF224">
        <v>28.897849999999998</v>
      </c>
      <c r="CG224">
        <v>1199.94625</v>
      </c>
      <c r="CH224">
        <v>0.499969</v>
      </c>
      <c r="CI224">
        <v>0.50003099999999989</v>
      </c>
      <c r="CJ224">
        <v>0</v>
      </c>
      <c r="CK224">
        <v>790.92612499999996</v>
      </c>
      <c r="CL224">
        <v>4.9990899999999998</v>
      </c>
      <c r="CM224">
        <v>8732.8187500000004</v>
      </c>
      <c r="CN224">
        <v>9557.3024999999998</v>
      </c>
      <c r="CO224">
        <v>46.25</v>
      </c>
      <c r="CP224">
        <v>49.327749999999988</v>
      </c>
      <c r="CQ224">
        <v>47.125</v>
      </c>
      <c r="CR224">
        <v>47.992125000000001</v>
      </c>
      <c r="CS224">
        <v>47.686999999999998</v>
      </c>
      <c r="CT224">
        <v>597.43624999999997</v>
      </c>
      <c r="CU224">
        <v>597.51</v>
      </c>
      <c r="CV224">
        <v>0</v>
      </c>
      <c r="CW224">
        <v>1665506961.9000001</v>
      </c>
      <c r="CX224">
        <v>0</v>
      </c>
      <c r="CY224">
        <v>1665503463</v>
      </c>
      <c r="CZ224" t="s">
        <v>356</v>
      </c>
      <c r="DA224">
        <v>1665503462</v>
      </c>
      <c r="DB224">
        <v>1665503463</v>
      </c>
      <c r="DC224">
        <v>5</v>
      </c>
      <c r="DD224">
        <v>8.5000000000000006E-2</v>
      </c>
      <c r="DE224">
        <v>-1E-3</v>
      </c>
      <c r="DF224">
        <v>-3.5999999999999997E-2</v>
      </c>
      <c r="DG224">
        <v>0.21</v>
      </c>
      <c r="DH224">
        <v>415</v>
      </c>
      <c r="DI224">
        <v>36</v>
      </c>
      <c r="DJ224">
        <v>0.25</v>
      </c>
      <c r="DK224">
        <v>0.11</v>
      </c>
      <c r="DL224">
        <v>-18.620221951219509</v>
      </c>
      <c r="DM224">
        <v>-0.56702717770034716</v>
      </c>
      <c r="DN224">
        <v>9.3148089574154519E-2</v>
      </c>
      <c r="DO224">
        <v>0</v>
      </c>
      <c r="DP224">
        <v>0.33072692682926841</v>
      </c>
      <c r="DQ224">
        <v>0.1302377770034843</v>
      </c>
      <c r="DR224">
        <v>1.432133422110855E-2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363</v>
      </c>
      <c r="EA224">
        <v>3.2934600000000001</v>
      </c>
      <c r="EB224">
        <v>2.6252499999999999</v>
      </c>
      <c r="EC224">
        <v>0.22563</v>
      </c>
      <c r="ED224">
        <v>0.22608500000000001</v>
      </c>
      <c r="EE224">
        <v>0.15415899999999999</v>
      </c>
      <c r="EF224">
        <v>0.15168400000000001</v>
      </c>
      <c r="EG224">
        <v>23325.4</v>
      </c>
      <c r="EH224">
        <v>23802.799999999999</v>
      </c>
      <c r="EI224">
        <v>28050.3</v>
      </c>
      <c r="EJ224">
        <v>29636.7</v>
      </c>
      <c r="EK224">
        <v>32589.200000000001</v>
      </c>
      <c r="EL224">
        <v>34954.800000000003</v>
      </c>
      <c r="EM224">
        <v>39520.800000000003</v>
      </c>
      <c r="EN224">
        <v>42420.9</v>
      </c>
      <c r="EO224">
        <v>2.1919300000000002</v>
      </c>
      <c r="EP224">
        <v>2.1392799999999998</v>
      </c>
      <c r="EQ224">
        <v>9.7006599999999998E-2</v>
      </c>
      <c r="ER224">
        <v>0</v>
      </c>
      <c r="ES224">
        <v>34.629800000000003</v>
      </c>
      <c r="ET224">
        <v>999.9</v>
      </c>
      <c r="EU224">
        <v>73.900000000000006</v>
      </c>
      <c r="EV224">
        <v>36.200000000000003</v>
      </c>
      <c r="EW224">
        <v>44.022599999999997</v>
      </c>
      <c r="EX224">
        <v>57.859099999999998</v>
      </c>
      <c r="EY224">
        <v>-2.2596099999999999</v>
      </c>
      <c r="EZ224">
        <v>2</v>
      </c>
      <c r="FA224">
        <v>0.73114100000000004</v>
      </c>
      <c r="FB224">
        <v>2.1695500000000001</v>
      </c>
      <c r="FC224">
        <v>20.253699999999998</v>
      </c>
      <c r="FD224">
        <v>5.2168400000000004</v>
      </c>
      <c r="FE224">
        <v>12.0098</v>
      </c>
      <c r="FF224">
        <v>4.9854500000000002</v>
      </c>
      <c r="FG224">
        <v>3.2844799999999998</v>
      </c>
      <c r="FH224">
        <v>6424.9</v>
      </c>
      <c r="FI224">
        <v>9999</v>
      </c>
      <c r="FJ224">
        <v>9999</v>
      </c>
      <c r="FK224">
        <v>490.7</v>
      </c>
      <c r="FL224">
        <v>1.86578</v>
      </c>
      <c r="FM224">
        <v>1.8621799999999999</v>
      </c>
      <c r="FN224">
        <v>1.8641799999999999</v>
      </c>
      <c r="FO224">
        <v>1.8603400000000001</v>
      </c>
      <c r="FP224">
        <v>1.8609899999999999</v>
      </c>
      <c r="FQ224">
        <v>1.86006</v>
      </c>
      <c r="FR224">
        <v>1.8618300000000001</v>
      </c>
      <c r="FS224">
        <v>1.8583700000000001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0.56000000000000005</v>
      </c>
      <c r="GH224">
        <v>0.2102</v>
      </c>
      <c r="GI224">
        <v>-0.38878066965608271</v>
      </c>
      <c r="GJ224">
        <v>8.4540356221501391E-4</v>
      </c>
      <c r="GK224">
        <v>6.8779579211309249E-8</v>
      </c>
      <c r="GL224">
        <v>-1.3381725072044801E-10</v>
      </c>
      <c r="GM224">
        <v>0.21020000000000039</v>
      </c>
      <c r="GN224">
        <v>0</v>
      </c>
      <c r="GO224">
        <v>0</v>
      </c>
      <c r="GP224">
        <v>0</v>
      </c>
      <c r="GQ224">
        <v>1</v>
      </c>
      <c r="GR224">
        <v>2082</v>
      </c>
      <c r="GS224">
        <v>3</v>
      </c>
      <c r="GT224">
        <v>35</v>
      </c>
      <c r="GU224">
        <v>58.3</v>
      </c>
      <c r="GV224">
        <v>58.2</v>
      </c>
      <c r="GW224">
        <v>3.61694</v>
      </c>
      <c r="GX224">
        <v>2.5439500000000002</v>
      </c>
      <c r="GY224">
        <v>2.04834</v>
      </c>
      <c r="GZ224">
        <v>2.6257299999999999</v>
      </c>
      <c r="HA224">
        <v>2.1972700000000001</v>
      </c>
      <c r="HB224">
        <v>2.36694</v>
      </c>
      <c r="HC224">
        <v>41.248199999999997</v>
      </c>
      <c r="HD224">
        <v>13.991899999999999</v>
      </c>
      <c r="HE224">
        <v>18</v>
      </c>
      <c r="HF224">
        <v>710.78700000000003</v>
      </c>
      <c r="HG224">
        <v>740.553</v>
      </c>
      <c r="HH224">
        <v>31.001300000000001</v>
      </c>
      <c r="HI224">
        <v>36.406700000000001</v>
      </c>
      <c r="HJ224">
        <v>30.000800000000002</v>
      </c>
      <c r="HK224">
        <v>36.128</v>
      </c>
      <c r="HL224">
        <v>36.0946</v>
      </c>
      <c r="HM224">
        <v>72.345200000000006</v>
      </c>
      <c r="HN224">
        <v>13.2034</v>
      </c>
      <c r="HO224">
        <v>100</v>
      </c>
      <c r="HP224">
        <v>31</v>
      </c>
      <c r="HQ224">
        <v>1395.35</v>
      </c>
      <c r="HR224">
        <v>39.437600000000003</v>
      </c>
      <c r="HS224">
        <v>98.734099999999998</v>
      </c>
      <c r="HT224">
        <v>98.313400000000001</v>
      </c>
    </row>
    <row r="225" spans="1:228" x14ac:dyDescent="0.2">
      <c r="A225">
        <v>210</v>
      </c>
      <c r="B225">
        <v>1665506961.5</v>
      </c>
      <c r="C225">
        <v>834.40000009536743</v>
      </c>
      <c r="D225" t="s">
        <v>779</v>
      </c>
      <c r="E225" t="s">
        <v>780</v>
      </c>
      <c r="F225">
        <v>4</v>
      </c>
      <c r="G225">
        <v>1665506959.5</v>
      </c>
      <c r="H225">
        <f t="shared" si="102"/>
        <v>8.7590265765152397E-4</v>
      </c>
      <c r="I225">
        <f t="shared" si="103"/>
        <v>0.87590265765152397</v>
      </c>
      <c r="J225">
        <f t="shared" si="104"/>
        <v>20.652067234723791</v>
      </c>
      <c r="K225">
        <f t="shared" si="105"/>
        <v>1369.0714285714289</v>
      </c>
      <c r="L225">
        <f t="shared" si="106"/>
        <v>557.9710208209508</v>
      </c>
      <c r="M225">
        <f t="shared" si="107"/>
        <v>56.57802839892291</v>
      </c>
      <c r="N225">
        <f t="shared" si="108"/>
        <v>138.82327087865818</v>
      </c>
      <c r="O225">
        <f t="shared" si="109"/>
        <v>4.2637060986077141E-2</v>
      </c>
      <c r="P225">
        <f t="shared" si="110"/>
        <v>3.6832590237827372</v>
      </c>
      <c r="Q225">
        <f t="shared" si="111"/>
        <v>4.236475023171124E-2</v>
      </c>
      <c r="R225">
        <f t="shared" si="112"/>
        <v>2.6502289766758121E-2</v>
      </c>
      <c r="S225">
        <f t="shared" si="113"/>
        <v>226.10277866466438</v>
      </c>
      <c r="T225">
        <f t="shared" si="114"/>
        <v>36.257934345514634</v>
      </c>
      <c r="U225">
        <f t="shared" si="115"/>
        <v>36.18608571428571</v>
      </c>
      <c r="V225">
        <f t="shared" si="116"/>
        <v>6.0301244715253128</v>
      </c>
      <c r="W225">
        <f t="shared" si="117"/>
        <v>70.035987497203848</v>
      </c>
      <c r="X225">
        <f t="shared" si="118"/>
        <v>4.0377386066001568</v>
      </c>
      <c r="Y225">
        <f t="shared" si="119"/>
        <v>5.7652340616477522</v>
      </c>
      <c r="Z225">
        <f t="shared" si="120"/>
        <v>1.992385864925156</v>
      </c>
      <c r="AA225">
        <f t="shared" si="121"/>
        <v>-38.627307202432206</v>
      </c>
      <c r="AB225">
        <f t="shared" si="122"/>
        <v>-161.99208704701965</v>
      </c>
      <c r="AC225">
        <f t="shared" si="123"/>
        <v>-10.349357003942449</v>
      </c>
      <c r="AD225">
        <f t="shared" si="124"/>
        <v>15.134027411270068</v>
      </c>
      <c r="AE225">
        <f t="shared" si="125"/>
        <v>43.980842010742734</v>
      </c>
      <c r="AF225">
        <f t="shared" si="126"/>
        <v>0.8687686114980675</v>
      </c>
      <c r="AG225">
        <f t="shared" si="127"/>
        <v>20.652067234723791</v>
      </c>
      <c r="AH225">
        <v>1444.44480826329</v>
      </c>
      <c r="AI225">
        <v>1428.45496969697</v>
      </c>
      <c r="AJ225">
        <v>1.738302678464813</v>
      </c>
      <c r="AK225">
        <v>66.836007347559729</v>
      </c>
      <c r="AL225">
        <f t="shared" si="128"/>
        <v>0.87590265765152397</v>
      </c>
      <c r="AM225">
        <v>39.471992136122999</v>
      </c>
      <c r="AN225">
        <v>39.819788484848488</v>
      </c>
      <c r="AO225">
        <v>2.9715743800834443E-4</v>
      </c>
      <c r="AP225">
        <v>85.801768597711657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47024.545373637498</v>
      </c>
      <c r="AV225">
        <f t="shared" si="132"/>
        <v>1199.924285714286</v>
      </c>
      <c r="AW225">
        <f t="shared" si="133"/>
        <v>1025.8611993081165</v>
      </c>
      <c r="AX225">
        <f t="shared" si="134"/>
        <v>0.85493827529079969</v>
      </c>
      <c r="AY225">
        <f t="shared" si="135"/>
        <v>0.18843087131124348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1665506959.5</v>
      </c>
      <c r="BF225">
        <v>1369.0714285714289</v>
      </c>
      <c r="BG225">
        <v>1387.8342857142859</v>
      </c>
      <c r="BH225">
        <v>39.820071428571431</v>
      </c>
      <c r="BI225">
        <v>39.473571428571439</v>
      </c>
      <c r="BJ225">
        <v>1368.515714285714</v>
      </c>
      <c r="BK225">
        <v>39.609871428571417</v>
      </c>
      <c r="BL225">
        <v>650.00585714285717</v>
      </c>
      <c r="BM225">
        <v>101.2995714285714</v>
      </c>
      <c r="BN225">
        <v>0.1000107857142857</v>
      </c>
      <c r="BO225">
        <v>35.3703</v>
      </c>
      <c r="BP225">
        <v>36.18608571428571</v>
      </c>
      <c r="BQ225">
        <v>999.89999999999986</v>
      </c>
      <c r="BR225">
        <v>0</v>
      </c>
      <c r="BS225">
        <v>0</v>
      </c>
      <c r="BT225">
        <v>8997.3214285714294</v>
      </c>
      <c r="BU225">
        <v>0</v>
      </c>
      <c r="BV225">
        <v>1983.265714285714</v>
      </c>
      <c r="BW225">
        <v>-18.764385714285709</v>
      </c>
      <c r="BX225">
        <v>1425.8485714285709</v>
      </c>
      <c r="BY225">
        <v>1444.87</v>
      </c>
      <c r="BZ225">
        <v>0.3464975714285714</v>
      </c>
      <c r="CA225">
        <v>1387.8342857142859</v>
      </c>
      <c r="CB225">
        <v>39.473571428571439</v>
      </c>
      <c r="CC225">
        <v>4.0337557142857152</v>
      </c>
      <c r="CD225">
        <v>3.998655714285714</v>
      </c>
      <c r="CE225">
        <v>29.051414285714291</v>
      </c>
      <c r="CF225">
        <v>28.900400000000001</v>
      </c>
      <c r="CG225">
        <v>1199.924285714286</v>
      </c>
      <c r="CH225">
        <v>0.49997328571428568</v>
      </c>
      <c r="CI225">
        <v>0.50002671428571432</v>
      </c>
      <c r="CJ225">
        <v>0</v>
      </c>
      <c r="CK225">
        <v>790.82971428571443</v>
      </c>
      <c r="CL225">
        <v>4.9990899999999998</v>
      </c>
      <c r="CM225">
        <v>8732.8485714285725</v>
      </c>
      <c r="CN225">
        <v>9557.1757142857132</v>
      </c>
      <c r="CO225">
        <v>46.25</v>
      </c>
      <c r="CP225">
        <v>49.375</v>
      </c>
      <c r="CQ225">
        <v>47.125</v>
      </c>
      <c r="CR225">
        <v>48</v>
      </c>
      <c r="CS225">
        <v>47.704999999999998</v>
      </c>
      <c r="CT225">
        <v>597.43142857142846</v>
      </c>
      <c r="CU225">
        <v>597.49285714285713</v>
      </c>
      <c r="CV225">
        <v>0</v>
      </c>
      <c r="CW225">
        <v>1665506966.0999999</v>
      </c>
      <c r="CX225">
        <v>0</v>
      </c>
      <c r="CY225">
        <v>1665503463</v>
      </c>
      <c r="CZ225" t="s">
        <v>356</v>
      </c>
      <c r="DA225">
        <v>1665503462</v>
      </c>
      <c r="DB225">
        <v>1665503463</v>
      </c>
      <c r="DC225">
        <v>5</v>
      </c>
      <c r="DD225">
        <v>8.5000000000000006E-2</v>
      </c>
      <c r="DE225">
        <v>-1E-3</v>
      </c>
      <c r="DF225">
        <v>-3.5999999999999997E-2</v>
      </c>
      <c r="DG225">
        <v>0.21</v>
      </c>
      <c r="DH225">
        <v>415</v>
      </c>
      <c r="DI225">
        <v>36</v>
      </c>
      <c r="DJ225">
        <v>0.25</v>
      </c>
      <c r="DK225">
        <v>0.11</v>
      </c>
      <c r="DL225">
        <v>-18.660824390243899</v>
      </c>
      <c r="DM225">
        <v>-0.67924599303137789</v>
      </c>
      <c r="DN225">
        <v>0.10002028521203341</v>
      </c>
      <c r="DO225">
        <v>0</v>
      </c>
      <c r="DP225">
        <v>0.33882326829268289</v>
      </c>
      <c r="DQ225">
        <v>6.6252857142857099E-2</v>
      </c>
      <c r="DR225">
        <v>7.0288038708480362E-3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3.29365</v>
      </c>
      <c r="EB225">
        <v>2.6251899999999999</v>
      </c>
      <c r="EC225">
        <v>0.22631000000000001</v>
      </c>
      <c r="ED225">
        <v>0.22675699999999999</v>
      </c>
      <c r="EE225">
        <v>0.154165</v>
      </c>
      <c r="EF225">
        <v>0.151702</v>
      </c>
      <c r="EG225">
        <v>23304.5</v>
      </c>
      <c r="EH225">
        <v>23781.8</v>
      </c>
      <c r="EI225">
        <v>28050</v>
      </c>
      <c r="EJ225">
        <v>29636.6</v>
      </c>
      <c r="EK225">
        <v>32588.5</v>
      </c>
      <c r="EL225">
        <v>34953.800000000003</v>
      </c>
      <c r="EM225">
        <v>39520.1</v>
      </c>
      <c r="EN225">
        <v>42420.6</v>
      </c>
      <c r="EO225">
        <v>2.1920799999999998</v>
      </c>
      <c r="EP225">
        <v>2.13923</v>
      </c>
      <c r="EQ225">
        <v>9.6321100000000007E-2</v>
      </c>
      <c r="ER225">
        <v>0</v>
      </c>
      <c r="ES225">
        <v>34.622700000000002</v>
      </c>
      <c r="ET225">
        <v>999.9</v>
      </c>
      <c r="EU225">
        <v>73.900000000000006</v>
      </c>
      <c r="EV225">
        <v>36.200000000000003</v>
      </c>
      <c r="EW225">
        <v>44.0246</v>
      </c>
      <c r="EX225">
        <v>57.499099999999999</v>
      </c>
      <c r="EY225">
        <v>-2.2836500000000002</v>
      </c>
      <c r="EZ225">
        <v>2</v>
      </c>
      <c r="FA225">
        <v>0.73178399999999999</v>
      </c>
      <c r="FB225">
        <v>2.1745800000000002</v>
      </c>
      <c r="FC225">
        <v>20.253599999999999</v>
      </c>
      <c r="FD225">
        <v>5.2168400000000004</v>
      </c>
      <c r="FE225">
        <v>12.009499999999999</v>
      </c>
      <c r="FF225">
        <v>4.9859</v>
      </c>
      <c r="FG225">
        <v>3.2845</v>
      </c>
      <c r="FH225">
        <v>6424.9</v>
      </c>
      <c r="FI225">
        <v>9999</v>
      </c>
      <c r="FJ225">
        <v>9999</v>
      </c>
      <c r="FK225">
        <v>490.7</v>
      </c>
      <c r="FL225">
        <v>1.8657600000000001</v>
      </c>
      <c r="FM225">
        <v>1.8621799999999999</v>
      </c>
      <c r="FN225">
        <v>1.86419</v>
      </c>
      <c r="FO225">
        <v>1.8603499999999999</v>
      </c>
      <c r="FP225">
        <v>1.8609800000000001</v>
      </c>
      <c r="FQ225">
        <v>1.8600699999999999</v>
      </c>
      <c r="FR225">
        <v>1.8618399999999999</v>
      </c>
      <c r="FS225">
        <v>1.8583700000000001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0.55000000000000004</v>
      </c>
      <c r="GH225">
        <v>0.2102</v>
      </c>
      <c r="GI225">
        <v>-0.38878066965608271</v>
      </c>
      <c r="GJ225">
        <v>8.4540356221501391E-4</v>
      </c>
      <c r="GK225">
        <v>6.8779579211309249E-8</v>
      </c>
      <c r="GL225">
        <v>-1.3381725072044801E-10</v>
      </c>
      <c r="GM225">
        <v>0.21020000000000039</v>
      </c>
      <c r="GN225">
        <v>0</v>
      </c>
      <c r="GO225">
        <v>0</v>
      </c>
      <c r="GP225">
        <v>0</v>
      </c>
      <c r="GQ225">
        <v>1</v>
      </c>
      <c r="GR225">
        <v>2082</v>
      </c>
      <c r="GS225">
        <v>3</v>
      </c>
      <c r="GT225">
        <v>35</v>
      </c>
      <c r="GU225">
        <v>58.3</v>
      </c>
      <c r="GV225">
        <v>58.3</v>
      </c>
      <c r="GW225">
        <v>3.6315900000000001</v>
      </c>
      <c r="GX225">
        <v>2.5463900000000002</v>
      </c>
      <c r="GY225">
        <v>2.04834</v>
      </c>
      <c r="GZ225">
        <v>2.6257299999999999</v>
      </c>
      <c r="HA225">
        <v>2.1972700000000001</v>
      </c>
      <c r="HB225">
        <v>2.3596200000000001</v>
      </c>
      <c r="HC225">
        <v>41.248199999999997</v>
      </c>
      <c r="HD225">
        <v>13.991899999999999</v>
      </c>
      <c r="HE225">
        <v>18</v>
      </c>
      <c r="HF225">
        <v>710.98699999999997</v>
      </c>
      <c r="HG225">
        <v>740.58299999999997</v>
      </c>
      <c r="HH225">
        <v>31.0014</v>
      </c>
      <c r="HI225">
        <v>36.413499999999999</v>
      </c>
      <c r="HJ225">
        <v>30.000900000000001</v>
      </c>
      <c r="HK225">
        <v>36.134700000000002</v>
      </c>
      <c r="HL225">
        <v>36.101199999999999</v>
      </c>
      <c r="HM225">
        <v>72.622699999999995</v>
      </c>
      <c r="HN225">
        <v>13.2034</v>
      </c>
      <c r="HO225">
        <v>100</v>
      </c>
      <c r="HP225">
        <v>31</v>
      </c>
      <c r="HQ225">
        <v>1402.04</v>
      </c>
      <c r="HR225">
        <v>39.437600000000003</v>
      </c>
      <c r="HS225">
        <v>98.732600000000005</v>
      </c>
      <c r="HT225">
        <v>98.312899999999999</v>
      </c>
    </row>
    <row r="226" spans="1:228" x14ac:dyDescent="0.2">
      <c r="A226">
        <v>211</v>
      </c>
      <c r="B226">
        <v>1665506965.5</v>
      </c>
      <c r="C226">
        <v>838.40000009536743</v>
      </c>
      <c r="D226" t="s">
        <v>781</v>
      </c>
      <c r="E226" t="s">
        <v>782</v>
      </c>
      <c r="F226">
        <v>4</v>
      </c>
      <c r="G226">
        <v>1665506963.1875</v>
      </c>
      <c r="H226">
        <f t="shared" si="102"/>
        <v>8.792477361489815E-4</v>
      </c>
      <c r="I226">
        <f t="shared" si="103"/>
        <v>0.87924773614898155</v>
      </c>
      <c r="J226">
        <f t="shared" si="104"/>
        <v>20.722802330246825</v>
      </c>
      <c r="K226">
        <f t="shared" si="105"/>
        <v>1375.2662499999999</v>
      </c>
      <c r="L226">
        <f t="shared" si="106"/>
        <v>565.60853953532262</v>
      </c>
      <c r="M226">
        <f t="shared" si="107"/>
        <v>57.352063490702498</v>
      </c>
      <c r="N226">
        <f t="shared" si="108"/>
        <v>139.45043572259323</v>
      </c>
      <c r="O226">
        <f t="shared" si="109"/>
        <v>4.2873316346174264E-2</v>
      </c>
      <c r="P226">
        <f t="shared" si="110"/>
        <v>3.6841536914301698</v>
      </c>
      <c r="Q226">
        <f t="shared" si="111"/>
        <v>4.2598056353078943E-2</v>
      </c>
      <c r="R226">
        <f t="shared" si="112"/>
        <v>2.6648368728913501E-2</v>
      </c>
      <c r="S226">
        <f t="shared" si="113"/>
        <v>226.10363286128137</v>
      </c>
      <c r="T226">
        <f t="shared" si="114"/>
        <v>36.255613173206442</v>
      </c>
      <c r="U226">
        <f t="shared" si="115"/>
        <v>36.177250000000001</v>
      </c>
      <c r="V226">
        <f t="shared" si="116"/>
        <v>6.027199792133846</v>
      </c>
      <c r="W226">
        <f t="shared" si="117"/>
        <v>70.048595336376081</v>
      </c>
      <c r="X226">
        <f t="shared" si="118"/>
        <v>4.0381476599606776</v>
      </c>
      <c r="Y226">
        <f t="shared" si="119"/>
        <v>5.7647803507969506</v>
      </c>
      <c r="Z226">
        <f t="shared" si="120"/>
        <v>1.9890521321731685</v>
      </c>
      <c r="AA226">
        <f t="shared" si="121"/>
        <v>-38.774825164170082</v>
      </c>
      <c r="AB226">
        <f t="shared" si="122"/>
        <v>-160.55951833558501</v>
      </c>
      <c r="AC226">
        <f t="shared" si="123"/>
        <v>-10.254830469598252</v>
      </c>
      <c r="AD226">
        <f t="shared" si="124"/>
        <v>16.514458891928001</v>
      </c>
      <c r="AE226">
        <f t="shared" si="125"/>
        <v>43.99985263631244</v>
      </c>
      <c r="AF226">
        <f t="shared" si="126"/>
        <v>0.8630880348945823</v>
      </c>
      <c r="AG226">
        <f t="shared" si="127"/>
        <v>20.722802330246825</v>
      </c>
      <c r="AH226">
        <v>1451.4486098748509</v>
      </c>
      <c r="AI226">
        <v>1435.4524242424229</v>
      </c>
      <c r="AJ226">
        <v>1.732267870865474</v>
      </c>
      <c r="AK226">
        <v>66.836007347559729</v>
      </c>
      <c r="AL226">
        <f t="shared" si="128"/>
        <v>0.87924773614898155</v>
      </c>
      <c r="AM226">
        <v>39.478861462078562</v>
      </c>
      <c r="AN226">
        <v>39.828969090909091</v>
      </c>
      <c r="AO226">
        <v>1.099913278413417E-4</v>
      </c>
      <c r="AP226">
        <v>85.801768597711657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47040.639800362573</v>
      </c>
      <c r="AV226">
        <f t="shared" si="132"/>
        <v>1199.9275</v>
      </c>
      <c r="AW226">
        <f t="shared" si="133"/>
        <v>1025.8640760939281</v>
      </c>
      <c r="AX226">
        <f t="shared" si="134"/>
        <v>0.85493838260555588</v>
      </c>
      <c r="AY226">
        <f t="shared" si="135"/>
        <v>0.18843107842872286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1665506963.1875</v>
      </c>
      <c r="BF226">
        <v>1375.2662499999999</v>
      </c>
      <c r="BG226">
        <v>1394.0362500000001</v>
      </c>
      <c r="BH226">
        <v>39.8243875</v>
      </c>
      <c r="BI226">
        <v>39.480149999999988</v>
      </c>
      <c r="BJ226">
        <v>1374.70875</v>
      </c>
      <c r="BK226">
        <v>39.6141875</v>
      </c>
      <c r="BL226">
        <v>649.99700000000007</v>
      </c>
      <c r="BM226">
        <v>101.298875</v>
      </c>
      <c r="BN226">
        <v>9.99892E-2</v>
      </c>
      <c r="BO226">
        <v>35.368875000000003</v>
      </c>
      <c r="BP226">
        <v>36.177250000000001</v>
      </c>
      <c r="BQ226">
        <v>999.9</v>
      </c>
      <c r="BR226">
        <v>0</v>
      </c>
      <c r="BS226">
        <v>0</v>
      </c>
      <c r="BT226">
        <v>9000.46875</v>
      </c>
      <c r="BU226">
        <v>0</v>
      </c>
      <c r="BV226">
        <v>1989.1612500000001</v>
      </c>
      <c r="BW226">
        <v>-18.7698</v>
      </c>
      <c r="BX226">
        <v>1432.3050000000001</v>
      </c>
      <c r="BY226">
        <v>1451.33375</v>
      </c>
      <c r="BZ226">
        <v>0.34421600000000002</v>
      </c>
      <c r="CA226">
        <v>1394.0362500000001</v>
      </c>
      <c r="CB226">
        <v>39.480149999999988</v>
      </c>
      <c r="CC226">
        <v>4.0341737499999999</v>
      </c>
      <c r="CD226">
        <v>3.9993037500000002</v>
      </c>
      <c r="CE226">
        <v>29.053212500000001</v>
      </c>
      <c r="CF226">
        <v>28.903224999999999</v>
      </c>
      <c r="CG226">
        <v>1199.9275</v>
      </c>
      <c r="CH226">
        <v>0.499970625</v>
      </c>
      <c r="CI226">
        <v>0.500029375</v>
      </c>
      <c r="CJ226">
        <v>0</v>
      </c>
      <c r="CK226">
        <v>790.61075000000005</v>
      </c>
      <c r="CL226">
        <v>4.9990899999999998</v>
      </c>
      <c r="CM226">
        <v>8733.5487500000017</v>
      </c>
      <c r="CN226">
        <v>9557.1762500000004</v>
      </c>
      <c r="CO226">
        <v>46.25</v>
      </c>
      <c r="CP226">
        <v>49.375</v>
      </c>
      <c r="CQ226">
        <v>47.16375</v>
      </c>
      <c r="CR226">
        <v>48.015500000000003</v>
      </c>
      <c r="CS226">
        <v>47.742125000000001</v>
      </c>
      <c r="CT226">
        <v>597.42875000000004</v>
      </c>
      <c r="CU226">
        <v>597.49874999999997</v>
      </c>
      <c r="CV226">
        <v>0</v>
      </c>
      <c r="CW226">
        <v>1665506970.3</v>
      </c>
      <c r="CX226">
        <v>0</v>
      </c>
      <c r="CY226">
        <v>1665503463</v>
      </c>
      <c r="CZ226" t="s">
        <v>356</v>
      </c>
      <c r="DA226">
        <v>1665503462</v>
      </c>
      <c r="DB226">
        <v>1665503463</v>
      </c>
      <c r="DC226">
        <v>5</v>
      </c>
      <c r="DD226">
        <v>8.5000000000000006E-2</v>
      </c>
      <c r="DE226">
        <v>-1E-3</v>
      </c>
      <c r="DF226">
        <v>-3.5999999999999997E-2</v>
      </c>
      <c r="DG226">
        <v>0.21</v>
      </c>
      <c r="DH226">
        <v>415</v>
      </c>
      <c r="DI226">
        <v>36</v>
      </c>
      <c r="DJ226">
        <v>0.25</v>
      </c>
      <c r="DK226">
        <v>0.11</v>
      </c>
      <c r="DL226">
        <v>-18.693821951219508</v>
      </c>
      <c r="DM226">
        <v>-0.6315763066201886</v>
      </c>
      <c r="DN226">
        <v>9.7338690856494409E-2</v>
      </c>
      <c r="DO226">
        <v>0</v>
      </c>
      <c r="DP226">
        <v>0.34204734146341459</v>
      </c>
      <c r="DQ226">
        <v>3.0668090592335429E-2</v>
      </c>
      <c r="DR226">
        <v>3.622191693421338E-3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3.2935599999999998</v>
      </c>
      <c r="EB226">
        <v>2.62534</v>
      </c>
      <c r="EC226">
        <v>0.226966</v>
      </c>
      <c r="ED226">
        <v>0.22742399999999999</v>
      </c>
      <c r="EE226">
        <v>0.15417900000000001</v>
      </c>
      <c r="EF226">
        <v>0.15170600000000001</v>
      </c>
      <c r="EG226">
        <v>23283.3</v>
      </c>
      <c r="EH226">
        <v>23760.799999999999</v>
      </c>
      <c r="EI226">
        <v>28048.5</v>
      </c>
      <c r="EJ226">
        <v>29636.2</v>
      </c>
      <c r="EK226">
        <v>32586.5</v>
      </c>
      <c r="EL226">
        <v>34953</v>
      </c>
      <c r="EM226">
        <v>39518.400000000001</v>
      </c>
      <c r="EN226">
        <v>42419.9</v>
      </c>
      <c r="EO226">
        <v>2.1919300000000002</v>
      </c>
      <c r="EP226">
        <v>2.1391300000000002</v>
      </c>
      <c r="EQ226">
        <v>9.6633999999999998E-2</v>
      </c>
      <c r="ER226">
        <v>0</v>
      </c>
      <c r="ES226">
        <v>34.616399999999999</v>
      </c>
      <c r="ET226">
        <v>999.9</v>
      </c>
      <c r="EU226">
        <v>73.900000000000006</v>
      </c>
      <c r="EV226">
        <v>36.200000000000003</v>
      </c>
      <c r="EW226">
        <v>44.026299999999999</v>
      </c>
      <c r="EX226">
        <v>57.3491</v>
      </c>
      <c r="EY226">
        <v>-2.2395900000000002</v>
      </c>
      <c r="EZ226">
        <v>2</v>
      </c>
      <c r="FA226">
        <v>0.73262700000000003</v>
      </c>
      <c r="FB226">
        <v>2.1813699999999998</v>
      </c>
      <c r="FC226">
        <v>20.253499999999999</v>
      </c>
      <c r="FD226">
        <v>5.21624</v>
      </c>
      <c r="FE226">
        <v>12.0099</v>
      </c>
      <c r="FF226">
        <v>4.9854000000000003</v>
      </c>
      <c r="FG226">
        <v>3.2845</v>
      </c>
      <c r="FH226">
        <v>6424.9</v>
      </c>
      <c r="FI226">
        <v>9999</v>
      </c>
      <c r="FJ226">
        <v>9999</v>
      </c>
      <c r="FK226">
        <v>490.7</v>
      </c>
      <c r="FL226">
        <v>1.86574</v>
      </c>
      <c r="FM226">
        <v>1.8621700000000001</v>
      </c>
      <c r="FN226">
        <v>1.86419</v>
      </c>
      <c r="FO226">
        <v>1.8603400000000001</v>
      </c>
      <c r="FP226">
        <v>1.8610100000000001</v>
      </c>
      <c r="FQ226">
        <v>1.8601000000000001</v>
      </c>
      <c r="FR226">
        <v>1.86185</v>
      </c>
      <c r="FS226">
        <v>1.8583700000000001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0.56000000000000005</v>
      </c>
      <c r="GH226">
        <v>0.2102</v>
      </c>
      <c r="GI226">
        <v>-0.38878066965608271</v>
      </c>
      <c r="GJ226">
        <v>8.4540356221501391E-4</v>
      </c>
      <c r="GK226">
        <v>6.8779579211309249E-8</v>
      </c>
      <c r="GL226">
        <v>-1.3381725072044801E-10</v>
      </c>
      <c r="GM226">
        <v>0.21020000000000039</v>
      </c>
      <c r="GN226">
        <v>0</v>
      </c>
      <c r="GO226">
        <v>0</v>
      </c>
      <c r="GP226">
        <v>0</v>
      </c>
      <c r="GQ226">
        <v>1</v>
      </c>
      <c r="GR226">
        <v>2082</v>
      </c>
      <c r="GS226">
        <v>3</v>
      </c>
      <c r="GT226">
        <v>35</v>
      </c>
      <c r="GU226">
        <v>58.4</v>
      </c>
      <c r="GV226">
        <v>58.4</v>
      </c>
      <c r="GW226">
        <v>3.6450200000000001</v>
      </c>
      <c r="GX226">
        <v>2.5476100000000002</v>
      </c>
      <c r="GY226">
        <v>2.04834</v>
      </c>
      <c r="GZ226">
        <v>2.6257299999999999</v>
      </c>
      <c r="HA226">
        <v>2.1972700000000001</v>
      </c>
      <c r="HB226">
        <v>2.34131</v>
      </c>
      <c r="HC226">
        <v>41.248199999999997</v>
      </c>
      <c r="HD226">
        <v>13.9832</v>
      </c>
      <c r="HE226">
        <v>18</v>
      </c>
      <c r="HF226">
        <v>710.93100000000004</v>
      </c>
      <c r="HG226">
        <v>740.56500000000005</v>
      </c>
      <c r="HH226">
        <v>31.0017</v>
      </c>
      <c r="HI226">
        <v>36.421300000000002</v>
      </c>
      <c r="HJ226">
        <v>30.000900000000001</v>
      </c>
      <c r="HK226">
        <v>36.141399999999997</v>
      </c>
      <c r="HL226">
        <v>36.107900000000001</v>
      </c>
      <c r="HM226">
        <v>72.896799999999999</v>
      </c>
      <c r="HN226">
        <v>13.2034</v>
      </c>
      <c r="HO226">
        <v>100</v>
      </c>
      <c r="HP226">
        <v>31</v>
      </c>
      <c r="HQ226">
        <v>1408.73</v>
      </c>
      <c r="HR226">
        <v>39.437600000000003</v>
      </c>
      <c r="HS226">
        <v>98.727999999999994</v>
      </c>
      <c r="HT226">
        <v>98.311199999999999</v>
      </c>
    </row>
    <row r="227" spans="1:228" x14ac:dyDescent="0.2">
      <c r="A227">
        <v>212</v>
      </c>
      <c r="B227">
        <v>1665506969.5</v>
      </c>
      <c r="C227">
        <v>842.40000009536743</v>
      </c>
      <c r="D227" t="s">
        <v>783</v>
      </c>
      <c r="E227" t="s">
        <v>784</v>
      </c>
      <c r="F227">
        <v>4</v>
      </c>
      <c r="G227">
        <v>1665506967.5</v>
      </c>
      <c r="H227">
        <f t="shared" si="102"/>
        <v>8.8759871309866526E-4</v>
      </c>
      <c r="I227">
        <f t="shared" si="103"/>
        <v>0.88759871309866523</v>
      </c>
      <c r="J227">
        <f t="shared" si="104"/>
        <v>20.510471136561808</v>
      </c>
      <c r="K227">
        <f t="shared" si="105"/>
        <v>1382.418571428572</v>
      </c>
      <c r="L227">
        <f t="shared" si="106"/>
        <v>588.70295670034284</v>
      </c>
      <c r="M227">
        <f t="shared" si="107"/>
        <v>59.693196268768318</v>
      </c>
      <c r="N227">
        <f t="shared" si="108"/>
        <v>140.17422907539478</v>
      </c>
      <c r="O227">
        <f t="shared" si="109"/>
        <v>4.3350579468995384E-2</v>
      </c>
      <c r="P227">
        <f t="shared" si="110"/>
        <v>3.6805179945970483</v>
      </c>
      <c r="Q227">
        <f t="shared" si="111"/>
        <v>4.3068902692305969E-2</v>
      </c>
      <c r="R227">
        <f t="shared" si="112"/>
        <v>2.6943218963568383E-2</v>
      </c>
      <c r="S227">
        <f t="shared" si="113"/>
        <v>226.11873686510867</v>
      </c>
      <c r="T227">
        <f t="shared" si="114"/>
        <v>36.258372187687733</v>
      </c>
      <c r="U227">
        <f t="shared" si="115"/>
        <v>36.170142857142856</v>
      </c>
      <c r="V227">
        <f t="shared" si="116"/>
        <v>6.024848175397314</v>
      </c>
      <c r="W227">
        <f t="shared" si="117"/>
        <v>70.046992329411722</v>
      </c>
      <c r="X227">
        <f t="shared" si="118"/>
        <v>4.0388605723760493</v>
      </c>
      <c r="Y227">
        <f t="shared" si="119"/>
        <v>5.7659300393404465</v>
      </c>
      <c r="Z227">
        <f t="shared" si="120"/>
        <v>1.9859876030212646</v>
      </c>
      <c r="AA227">
        <f t="shared" si="121"/>
        <v>-39.14310324765114</v>
      </c>
      <c r="AB227">
        <f t="shared" si="122"/>
        <v>-158.27438961227878</v>
      </c>
      <c r="AC227">
        <f t="shared" si="123"/>
        <v>-10.118694252713619</v>
      </c>
      <c r="AD227">
        <f t="shared" si="124"/>
        <v>18.582549752465127</v>
      </c>
      <c r="AE227">
        <f t="shared" si="125"/>
        <v>44.197162133982289</v>
      </c>
      <c r="AF227">
        <f t="shared" si="126"/>
        <v>0.8731512250609349</v>
      </c>
      <c r="AG227">
        <f t="shared" si="127"/>
        <v>20.510471136561808</v>
      </c>
      <c r="AH227">
        <v>1458.4779956215909</v>
      </c>
      <c r="AI227">
        <v>1442.4237575757579</v>
      </c>
      <c r="AJ227">
        <v>1.769272722304595</v>
      </c>
      <c r="AK227">
        <v>66.836007347559729</v>
      </c>
      <c r="AL227">
        <f t="shared" si="128"/>
        <v>0.88759871309866523</v>
      </c>
      <c r="AM227">
        <v>39.482003296402077</v>
      </c>
      <c r="AN227">
        <v>39.835647272727257</v>
      </c>
      <c r="AO227">
        <v>6.8988255327205407E-5</v>
      </c>
      <c r="AP227">
        <v>85.801768597711657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46975.54530109882</v>
      </c>
      <c r="AV227">
        <f t="shared" si="132"/>
        <v>1200.018571428571</v>
      </c>
      <c r="AW227">
        <f t="shared" si="133"/>
        <v>1025.9408709145637</v>
      </c>
      <c r="AX227">
        <f t="shared" si="134"/>
        <v>0.85493749458662527</v>
      </c>
      <c r="AY227">
        <f t="shared" si="135"/>
        <v>0.18842936455218684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1665506967.5</v>
      </c>
      <c r="BF227">
        <v>1382.418571428572</v>
      </c>
      <c r="BG227">
        <v>1401.278571428571</v>
      </c>
      <c r="BH227">
        <v>39.831828571428566</v>
      </c>
      <c r="BI227">
        <v>39.483585714285717</v>
      </c>
      <c r="BJ227">
        <v>1381.86</v>
      </c>
      <c r="BK227">
        <v>39.621628571428573</v>
      </c>
      <c r="BL227">
        <v>650.00742857142848</v>
      </c>
      <c r="BM227">
        <v>101.29771428571431</v>
      </c>
      <c r="BN227">
        <v>0.1001054285714286</v>
      </c>
      <c r="BO227">
        <v>35.372485714285723</v>
      </c>
      <c r="BP227">
        <v>36.170142857142856</v>
      </c>
      <c r="BQ227">
        <v>999.89999999999986</v>
      </c>
      <c r="BR227">
        <v>0</v>
      </c>
      <c r="BS227">
        <v>0</v>
      </c>
      <c r="BT227">
        <v>8988.0357142857138</v>
      </c>
      <c r="BU227">
        <v>0</v>
      </c>
      <c r="BV227">
        <v>2000.712857142857</v>
      </c>
      <c r="BW227">
        <v>-18.860571428571429</v>
      </c>
      <c r="BX227">
        <v>1439.765714285714</v>
      </c>
      <c r="BY227">
        <v>1458.8785714285709</v>
      </c>
      <c r="BZ227">
        <v>0.34823042857142861</v>
      </c>
      <c r="CA227">
        <v>1401.278571428571</v>
      </c>
      <c r="CB227">
        <v>39.483585714285717</v>
      </c>
      <c r="CC227">
        <v>4.0348814285714294</v>
      </c>
      <c r="CD227">
        <v>3.999605714285714</v>
      </c>
      <c r="CE227">
        <v>29.056242857142848</v>
      </c>
      <c r="CF227">
        <v>28.904514285714281</v>
      </c>
      <c r="CG227">
        <v>1200.018571428571</v>
      </c>
      <c r="CH227">
        <v>0.50000071428571424</v>
      </c>
      <c r="CI227">
        <v>0.49999928571428581</v>
      </c>
      <c r="CJ227">
        <v>0</v>
      </c>
      <c r="CK227">
        <v>790.56471428571433</v>
      </c>
      <c r="CL227">
        <v>4.9990899999999998</v>
      </c>
      <c r="CM227">
        <v>8734.3357142857149</v>
      </c>
      <c r="CN227">
        <v>9558.0057142857149</v>
      </c>
      <c r="CO227">
        <v>46.25</v>
      </c>
      <c r="CP227">
        <v>49.375</v>
      </c>
      <c r="CQ227">
        <v>47.186999999999998</v>
      </c>
      <c r="CR227">
        <v>48.061999999999998</v>
      </c>
      <c r="CS227">
        <v>47.741</v>
      </c>
      <c r="CT227">
        <v>597.51142857142838</v>
      </c>
      <c r="CU227">
        <v>597.5100000000001</v>
      </c>
      <c r="CV227">
        <v>0</v>
      </c>
      <c r="CW227">
        <v>1665506973.9000001</v>
      </c>
      <c r="CX227">
        <v>0</v>
      </c>
      <c r="CY227">
        <v>1665503463</v>
      </c>
      <c r="CZ227" t="s">
        <v>356</v>
      </c>
      <c r="DA227">
        <v>1665503462</v>
      </c>
      <c r="DB227">
        <v>1665503463</v>
      </c>
      <c r="DC227">
        <v>5</v>
      </c>
      <c r="DD227">
        <v>8.5000000000000006E-2</v>
      </c>
      <c r="DE227">
        <v>-1E-3</v>
      </c>
      <c r="DF227">
        <v>-3.5999999999999997E-2</v>
      </c>
      <c r="DG227">
        <v>0.21</v>
      </c>
      <c r="DH227">
        <v>415</v>
      </c>
      <c r="DI227">
        <v>36</v>
      </c>
      <c r="DJ227">
        <v>0.25</v>
      </c>
      <c r="DK227">
        <v>0.11</v>
      </c>
      <c r="DL227">
        <v>-18.737943902439021</v>
      </c>
      <c r="DM227">
        <v>-0.98516027874566281</v>
      </c>
      <c r="DN227">
        <v>0.1180507994183335</v>
      </c>
      <c r="DO227">
        <v>0</v>
      </c>
      <c r="DP227">
        <v>0.3441461463414634</v>
      </c>
      <c r="DQ227">
        <v>2.4238620209059279E-2</v>
      </c>
      <c r="DR227">
        <v>3.0373355425596868E-3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3.2936000000000001</v>
      </c>
      <c r="EB227">
        <v>2.6252800000000001</v>
      </c>
      <c r="EC227">
        <v>0.227633</v>
      </c>
      <c r="ED227">
        <v>0.22806899999999999</v>
      </c>
      <c r="EE227">
        <v>0.1542</v>
      </c>
      <c r="EF227">
        <v>0.15171499999999999</v>
      </c>
      <c r="EG227">
        <v>23263</v>
      </c>
      <c r="EH227">
        <v>23740.2</v>
      </c>
      <c r="EI227">
        <v>28048.3</v>
      </c>
      <c r="EJ227">
        <v>29635.5</v>
      </c>
      <c r="EK227">
        <v>32585.200000000001</v>
      </c>
      <c r="EL227">
        <v>34952.199999999997</v>
      </c>
      <c r="EM227">
        <v>39517.800000000003</v>
      </c>
      <c r="EN227">
        <v>42419.199999999997</v>
      </c>
      <c r="EO227">
        <v>2.1920199999999999</v>
      </c>
      <c r="EP227">
        <v>2.1392000000000002</v>
      </c>
      <c r="EQ227">
        <v>9.6522300000000005E-2</v>
      </c>
      <c r="ER227">
        <v>0</v>
      </c>
      <c r="ES227">
        <v>34.61</v>
      </c>
      <c r="ET227">
        <v>999.9</v>
      </c>
      <c r="EU227">
        <v>73.900000000000006</v>
      </c>
      <c r="EV227">
        <v>36.200000000000003</v>
      </c>
      <c r="EW227">
        <v>44.0259</v>
      </c>
      <c r="EX227">
        <v>57.889099999999999</v>
      </c>
      <c r="EY227">
        <v>-2.2355800000000001</v>
      </c>
      <c r="EZ227">
        <v>2</v>
      </c>
      <c r="FA227">
        <v>0.73331599999999997</v>
      </c>
      <c r="FB227">
        <v>2.1879400000000002</v>
      </c>
      <c r="FC227">
        <v>20.253299999999999</v>
      </c>
      <c r="FD227">
        <v>5.2163899999999996</v>
      </c>
      <c r="FE227">
        <v>12.0099</v>
      </c>
      <c r="FF227">
        <v>4.9853500000000004</v>
      </c>
      <c r="FG227">
        <v>3.2844500000000001</v>
      </c>
      <c r="FH227">
        <v>6425.3</v>
      </c>
      <c r="FI227">
        <v>9999</v>
      </c>
      <c r="FJ227">
        <v>9999</v>
      </c>
      <c r="FK227">
        <v>490.7</v>
      </c>
      <c r="FL227">
        <v>1.8657900000000001</v>
      </c>
      <c r="FM227">
        <v>1.8621700000000001</v>
      </c>
      <c r="FN227">
        <v>1.86419</v>
      </c>
      <c r="FO227">
        <v>1.8603499999999999</v>
      </c>
      <c r="FP227">
        <v>1.8610199999999999</v>
      </c>
      <c r="FQ227">
        <v>1.86008</v>
      </c>
      <c r="FR227">
        <v>1.86185</v>
      </c>
      <c r="FS227">
        <v>1.8583799999999999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0.55000000000000004</v>
      </c>
      <c r="GH227">
        <v>0.2102</v>
      </c>
      <c r="GI227">
        <v>-0.38878066965608271</v>
      </c>
      <c r="GJ227">
        <v>8.4540356221501391E-4</v>
      </c>
      <c r="GK227">
        <v>6.8779579211309249E-8</v>
      </c>
      <c r="GL227">
        <v>-1.3381725072044801E-10</v>
      </c>
      <c r="GM227">
        <v>0.21020000000000039</v>
      </c>
      <c r="GN227">
        <v>0</v>
      </c>
      <c r="GO227">
        <v>0</v>
      </c>
      <c r="GP227">
        <v>0</v>
      </c>
      <c r="GQ227">
        <v>1</v>
      </c>
      <c r="GR227">
        <v>2082</v>
      </c>
      <c r="GS227">
        <v>3</v>
      </c>
      <c r="GT227">
        <v>35</v>
      </c>
      <c r="GU227">
        <v>58.5</v>
      </c>
      <c r="GV227">
        <v>58.4</v>
      </c>
      <c r="GW227">
        <v>3.6596700000000002</v>
      </c>
      <c r="GX227">
        <v>2.5537100000000001</v>
      </c>
      <c r="GY227">
        <v>2.04834</v>
      </c>
      <c r="GZ227">
        <v>2.6245099999999999</v>
      </c>
      <c r="HA227">
        <v>2.1972700000000001</v>
      </c>
      <c r="HB227">
        <v>2.3303199999999999</v>
      </c>
      <c r="HC227">
        <v>41.248199999999997</v>
      </c>
      <c r="HD227">
        <v>13.9832</v>
      </c>
      <c r="HE227">
        <v>18</v>
      </c>
      <c r="HF227">
        <v>711.08799999999997</v>
      </c>
      <c r="HG227">
        <v>740.72500000000002</v>
      </c>
      <c r="HH227">
        <v>31.001799999999999</v>
      </c>
      <c r="HI227">
        <v>36.428800000000003</v>
      </c>
      <c r="HJ227">
        <v>30.001000000000001</v>
      </c>
      <c r="HK227">
        <v>36.148099999999999</v>
      </c>
      <c r="HL227">
        <v>36.115400000000001</v>
      </c>
      <c r="HM227">
        <v>73.173100000000005</v>
      </c>
      <c r="HN227">
        <v>13.2034</v>
      </c>
      <c r="HO227">
        <v>100</v>
      </c>
      <c r="HP227">
        <v>31</v>
      </c>
      <c r="HQ227">
        <v>1415.41</v>
      </c>
      <c r="HR227">
        <v>39.437600000000003</v>
      </c>
      <c r="HS227">
        <v>98.726900000000001</v>
      </c>
      <c r="HT227">
        <v>98.309399999999997</v>
      </c>
    </row>
    <row r="228" spans="1:228" x14ac:dyDescent="0.2">
      <c r="A228">
        <v>213</v>
      </c>
      <c r="B228">
        <v>1665506973.5</v>
      </c>
      <c r="C228">
        <v>846.40000009536743</v>
      </c>
      <c r="D228" t="s">
        <v>785</v>
      </c>
      <c r="E228" t="s">
        <v>786</v>
      </c>
      <c r="F228">
        <v>4</v>
      </c>
      <c r="G228">
        <v>1665506971.1875</v>
      </c>
      <c r="H228">
        <f t="shared" si="102"/>
        <v>9.0079201750172466E-4</v>
      </c>
      <c r="I228">
        <f t="shared" si="103"/>
        <v>0.90079201750172466</v>
      </c>
      <c r="J228">
        <f t="shared" si="104"/>
        <v>20.939124344784322</v>
      </c>
      <c r="K228">
        <f t="shared" si="105"/>
        <v>1388.61625</v>
      </c>
      <c r="L228">
        <f t="shared" si="106"/>
        <v>591.47729576336246</v>
      </c>
      <c r="M228">
        <f t="shared" si="107"/>
        <v>59.974198280534424</v>
      </c>
      <c r="N228">
        <f t="shared" si="108"/>
        <v>140.80193256714824</v>
      </c>
      <c r="O228">
        <f t="shared" si="109"/>
        <v>4.4067778041123454E-2</v>
      </c>
      <c r="P228">
        <f t="shared" si="110"/>
        <v>3.6848398616922768</v>
      </c>
      <c r="Q228">
        <f t="shared" si="111"/>
        <v>4.3777076650269996E-2</v>
      </c>
      <c r="R228">
        <f t="shared" si="112"/>
        <v>2.7386631224985622E-2</v>
      </c>
      <c r="S228">
        <f t="shared" si="113"/>
        <v>226.1070978227196</v>
      </c>
      <c r="T228">
        <f t="shared" si="114"/>
        <v>36.251877249824481</v>
      </c>
      <c r="U228">
        <f t="shared" si="115"/>
        <v>36.163812499999999</v>
      </c>
      <c r="V228">
        <f t="shared" si="116"/>
        <v>6.0227542531838978</v>
      </c>
      <c r="W228">
        <f t="shared" si="117"/>
        <v>70.074655618086084</v>
      </c>
      <c r="X228">
        <f t="shared" si="118"/>
        <v>4.0398507773143288</v>
      </c>
      <c r="Y228">
        <f t="shared" si="119"/>
        <v>5.7650669014085798</v>
      </c>
      <c r="Z228">
        <f t="shared" si="120"/>
        <v>1.9829034758695689</v>
      </c>
      <c r="AA228">
        <f t="shared" si="121"/>
        <v>-39.724927971826055</v>
      </c>
      <c r="AB228">
        <f t="shared" si="122"/>
        <v>-157.74117641985063</v>
      </c>
      <c r="AC228">
        <f t="shared" si="123"/>
        <v>-10.072334653465829</v>
      </c>
      <c r="AD228">
        <f t="shared" si="124"/>
        <v>18.568658777577099</v>
      </c>
      <c r="AE228">
        <f t="shared" si="125"/>
        <v>44.131412217048883</v>
      </c>
      <c r="AF228">
        <f t="shared" si="126"/>
        <v>0.88579620635335221</v>
      </c>
      <c r="AG228">
        <f t="shared" si="127"/>
        <v>20.939124344784322</v>
      </c>
      <c r="AH228">
        <v>1465.436436353971</v>
      </c>
      <c r="AI228">
        <v>1449.370545454545</v>
      </c>
      <c r="AJ228">
        <v>1.72641382096544</v>
      </c>
      <c r="AK228">
        <v>66.836007347559729</v>
      </c>
      <c r="AL228">
        <f t="shared" si="128"/>
        <v>0.90079201750172466</v>
      </c>
      <c r="AM228">
        <v>39.48746884822598</v>
      </c>
      <c r="AN228">
        <v>39.845247272727278</v>
      </c>
      <c r="AO228">
        <v>2.8556511981831472E-4</v>
      </c>
      <c r="AP228">
        <v>85.801768597711657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47052.673058658904</v>
      </c>
      <c r="AV228">
        <f t="shared" si="132"/>
        <v>1199.9512500000001</v>
      </c>
      <c r="AW228">
        <f t="shared" si="133"/>
        <v>1025.8838574210984</v>
      </c>
      <c r="AX228">
        <f t="shared" si="134"/>
        <v>0.85493794637165321</v>
      </c>
      <c r="AY228">
        <f t="shared" si="135"/>
        <v>0.18843023649729068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1665506971.1875</v>
      </c>
      <c r="BF228">
        <v>1388.61625</v>
      </c>
      <c r="BG228">
        <v>1407.45875</v>
      </c>
      <c r="BH228">
        <v>39.841800000000013</v>
      </c>
      <c r="BI228">
        <v>39.488512499999999</v>
      </c>
      <c r="BJ228">
        <v>1388.0574999999999</v>
      </c>
      <c r="BK228">
        <v>39.631600000000013</v>
      </c>
      <c r="BL228">
        <v>649.99812500000007</v>
      </c>
      <c r="BM228">
        <v>101.297375</v>
      </c>
      <c r="BN228">
        <v>9.9920737499999995E-2</v>
      </c>
      <c r="BO228">
        <v>35.369774999999997</v>
      </c>
      <c r="BP228">
        <v>36.163812499999999</v>
      </c>
      <c r="BQ228">
        <v>999.9</v>
      </c>
      <c r="BR228">
        <v>0</v>
      </c>
      <c r="BS228">
        <v>0</v>
      </c>
      <c r="BT228">
        <v>9002.96875</v>
      </c>
      <c r="BU228">
        <v>0</v>
      </c>
      <c r="BV228">
        <v>2007.0287499999999</v>
      </c>
      <c r="BW228">
        <v>-18.839424999999999</v>
      </c>
      <c r="BX228">
        <v>1446.23875</v>
      </c>
      <c r="BY228">
        <v>1465.3225</v>
      </c>
      <c r="BZ228">
        <v>0.353297625</v>
      </c>
      <c r="CA228">
        <v>1407.45875</v>
      </c>
      <c r="CB228">
        <v>39.488512499999999</v>
      </c>
      <c r="CC228">
        <v>4.0358687500000006</v>
      </c>
      <c r="CD228">
        <v>4.00008125</v>
      </c>
      <c r="CE228">
        <v>29.0604625</v>
      </c>
      <c r="CF228">
        <v>28.906549999999999</v>
      </c>
      <c r="CG228">
        <v>1199.9512500000001</v>
      </c>
      <c r="CH228">
        <v>0.49998462500000002</v>
      </c>
      <c r="CI228">
        <v>0.50001537500000004</v>
      </c>
      <c r="CJ228">
        <v>0</v>
      </c>
      <c r="CK228">
        <v>790.51137499999993</v>
      </c>
      <c r="CL228">
        <v>4.9990899999999998</v>
      </c>
      <c r="CM228">
        <v>8734.3549999999996</v>
      </c>
      <c r="CN228">
        <v>9557.42</v>
      </c>
      <c r="CO228">
        <v>46.265500000000003</v>
      </c>
      <c r="CP228">
        <v>49.375</v>
      </c>
      <c r="CQ228">
        <v>47.186999999999998</v>
      </c>
      <c r="CR228">
        <v>48.061999999999998</v>
      </c>
      <c r="CS228">
        <v>47.75</v>
      </c>
      <c r="CT228">
        <v>597.45875000000001</v>
      </c>
      <c r="CU228">
        <v>597.49375000000009</v>
      </c>
      <c r="CV228">
        <v>0</v>
      </c>
      <c r="CW228">
        <v>1665506978.0999999</v>
      </c>
      <c r="CX228">
        <v>0</v>
      </c>
      <c r="CY228">
        <v>1665503463</v>
      </c>
      <c r="CZ228" t="s">
        <v>356</v>
      </c>
      <c r="DA228">
        <v>1665503462</v>
      </c>
      <c r="DB228">
        <v>1665503463</v>
      </c>
      <c r="DC228">
        <v>5</v>
      </c>
      <c r="DD228">
        <v>8.5000000000000006E-2</v>
      </c>
      <c r="DE228">
        <v>-1E-3</v>
      </c>
      <c r="DF228">
        <v>-3.5999999999999997E-2</v>
      </c>
      <c r="DG228">
        <v>0.21</v>
      </c>
      <c r="DH228">
        <v>415</v>
      </c>
      <c r="DI228">
        <v>36</v>
      </c>
      <c r="DJ228">
        <v>0.25</v>
      </c>
      <c r="DK228">
        <v>0.11</v>
      </c>
      <c r="DL228">
        <v>-18.79164390243902</v>
      </c>
      <c r="DM228">
        <v>-0.38793031358880758</v>
      </c>
      <c r="DN228">
        <v>6.8374075278111471E-2</v>
      </c>
      <c r="DO228">
        <v>0</v>
      </c>
      <c r="DP228">
        <v>0.34671751219512198</v>
      </c>
      <c r="DQ228">
        <v>2.901771428571449E-2</v>
      </c>
      <c r="DR228">
        <v>3.5793302420367109E-3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3.2935099999999999</v>
      </c>
      <c r="EB228">
        <v>2.6251099999999998</v>
      </c>
      <c r="EC228">
        <v>0.228293</v>
      </c>
      <c r="ED228">
        <v>0.22873599999999999</v>
      </c>
      <c r="EE228">
        <v>0.154221</v>
      </c>
      <c r="EF228">
        <v>0.151723</v>
      </c>
      <c r="EG228">
        <v>23242.7</v>
      </c>
      <c r="EH228">
        <v>23719.4</v>
      </c>
      <c r="EI228">
        <v>28048</v>
      </c>
      <c r="EJ228">
        <v>29635.200000000001</v>
      </c>
      <c r="EK228">
        <v>32584.5</v>
      </c>
      <c r="EL228">
        <v>34951.300000000003</v>
      </c>
      <c r="EM228">
        <v>39517.800000000003</v>
      </c>
      <c r="EN228">
        <v>42418.5</v>
      </c>
      <c r="EO228">
        <v>2.1917</v>
      </c>
      <c r="EP228">
        <v>2.1389499999999999</v>
      </c>
      <c r="EQ228">
        <v>9.6596799999999997E-2</v>
      </c>
      <c r="ER228">
        <v>0</v>
      </c>
      <c r="ES228">
        <v>34.607700000000001</v>
      </c>
      <c r="ET228">
        <v>999.9</v>
      </c>
      <c r="EU228">
        <v>73.900000000000006</v>
      </c>
      <c r="EV228">
        <v>36.200000000000003</v>
      </c>
      <c r="EW228">
        <v>44.020800000000001</v>
      </c>
      <c r="EX228">
        <v>57.859099999999998</v>
      </c>
      <c r="EY228">
        <v>-2.22756</v>
      </c>
      <c r="EZ228">
        <v>2</v>
      </c>
      <c r="FA228">
        <v>0.73397400000000002</v>
      </c>
      <c r="FB228">
        <v>2.1958099999999998</v>
      </c>
      <c r="FC228">
        <v>20.2531</v>
      </c>
      <c r="FD228">
        <v>5.2171399999999997</v>
      </c>
      <c r="FE228">
        <v>12.0097</v>
      </c>
      <c r="FF228">
        <v>4.9859999999999998</v>
      </c>
      <c r="FG228">
        <v>3.2846500000000001</v>
      </c>
      <c r="FH228">
        <v>6425.3</v>
      </c>
      <c r="FI228">
        <v>9999</v>
      </c>
      <c r="FJ228">
        <v>9999</v>
      </c>
      <c r="FK228">
        <v>490.7</v>
      </c>
      <c r="FL228">
        <v>1.86578</v>
      </c>
      <c r="FM228">
        <v>1.86216</v>
      </c>
      <c r="FN228">
        <v>1.8642099999999999</v>
      </c>
      <c r="FO228">
        <v>1.8603400000000001</v>
      </c>
      <c r="FP228">
        <v>1.861</v>
      </c>
      <c r="FQ228">
        <v>1.8601000000000001</v>
      </c>
      <c r="FR228">
        <v>1.86185</v>
      </c>
      <c r="FS228">
        <v>1.8583700000000001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0.56000000000000005</v>
      </c>
      <c r="GH228">
        <v>0.2102</v>
      </c>
      <c r="GI228">
        <v>-0.38878066965608271</v>
      </c>
      <c r="GJ228">
        <v>8.4540356221501391E-4</v>
      </c>
      <c r="GK228">
        <v>6.8779579211309249E-8</v>
      </c>
      <c r="GL228">
        <v>-1.3381725072044801E-10</v>
      </c>
      <c r="GM228">
        <v>0.21020000000000039</v>
      </c>
      <c r="GN228">
        <v>0</v>
      </c>
      <c r="GO228">
        <v>0</v>
      </c>
      <c r="GP228">
        <v>0</v>
      </c>
      <c r="GQ228">
        <v>1</v>
      </c>
      <c r="GR228">
        <v>2082</v>
      </c>
      <c r="GS228">
        <v>3</v>
      </c>
      <c r="GT228">
        <v>35</v>
      </c>
      <c r="GU228">
        <v>58.5</v>
      </c>
      <c r="GV228">
        <v>58.5</v>
      </c>
      <c r="GW228">
        <v>3.6730999999999998</v>
      </c>
      <c r="GX228">
        <v>2.5488300000000002</v>
      </c>
      <c r="GY228">
        <v>2.04834</v>
      </c>
      <c r="GZ228">
        <v>2.6257299999999999</v>
      </c>
      <c r="HA228">
        <v>2.1972700000000001</v>
      </c>
      <c r="HB228">
        <v>2.31934</v>
      </c>
      <c r="HC228">
        <v>41.248199999999997</v>
      </c>
      <c r="HD228">
        <v>13.9832</v>
      </c>
      <c r="HE228">
        <v>18</v>
      </c>
      <c r="HF228">
        <v>710.88300000000004</v>
      </c>
      <c r="HG228">
        <v>740.55399999999997</v>
      </c>
      <c r="HH228">
        <v>31.001999999999999</v>
      </c>
      <c r="HI228">
        <v>36.435499999999998</v>
      </c>
      <c r="HJ228">
        <v>30.000900000000001</v>
      </c>
      <c r="HK228">
        <v>36.154800000000002</v>
      </c>
      <c r="HL228">
        <v>36.121299999999998</v>
      </c>
      <c r="HM228">
        <v>73.445800000000006</v>
      </c>
      <c r="HN228">
        <v>13.2034</v>
      </c>
      <c r="HO228">
        <v>100</v>
      </c>
      <c r="HP228">
        <v>31</v>
      </c>
      <c r="HQ228">
        <v>1422.12</v>
      </c>
      <c r="HR228">
        <v>39.437100000000001</v>
      </c>
      <c r="HS228">
        <v>98.726399999999998</v>
      </c>
      <c r="HT228">
        <v>98.308099999999996</v>
      </c>
    </row>
    <row r="229" spans="1:228" x14ac:dyDescent="0.2">
      <c r="A229">
        <v>214</v>
      </c>
      <c r="B229">
        <v>1665506977.5</v>
      </c>
      <c r="C229">
        <v>850.40000009536743</v>
      </c>
      <c r="D229" t="s">
        <v>787</v>
      </c>
      <c r="E229" t="s">
        <v>788</v>
      </c>
      <c r="F229">
        <v>4</v>
      </c>
      <c r="G229">
        <v>1665506975.5</v>
      </c>
      <c r="H229">
        <f t="shared" si="102"/>
        <v>8.9995829567213301E-4</v>
      </c>
      <c r="I229">
        <f t="shared" si="103"/>
        <v>0.89995829567213304</v>
      </c>
      <c r="J229">
        <f t="shared" si="104"/>
        <v>21.275699103792537</v>
      </c>
      <c r="K229">
        <f t="shared" si="105"/>
        <v>1395.788571428571</v>
      </c>
      <c r="L229">
        <f t="shared" si="106"/>
        <v>585.28540925538243</v>
      </c>
      <c r="M229">
        <f t="shared" si="107"/>
        <v>59.346242393215462</v>
      </c>
      <c r="N229">
        <f t="shared" si="108"/>
        <v>141.52891150159513</v>
      </c>
      <c r="O229">
        <f t="shared" si="109"/>
        <v>4.4008742966500827E-2</v>
      </c>
      <c r="P229">
        <f t="shared" si="110"/>
        <v>3.6777270113407563</v>
      </c>
      <c r="Q229">
        <f t="shared" si="111"/>
        <v>4.3718260428665077E-2</v>
      </c>
      <c r="R229">
        <f t="shared" si="112"/>
        <v>2.7349851450282466E-2</v>
      </c>
      <c r="S229">
        <f t="shared" si="113"/>
        <v>226.11135566504458</v>
      </c>
      <c r="T229">
        <f t="shared" si="114"/>
        <v>36.260297155848917</v>
      </c>
      <c r="U229">
        <f t="shared" si="115"/>
        <v>36.168242857142857</v>
      </c>
      <c r="V229">
        <f t="shared" si="116"/>
        <v>6.024219636998156</v>
      </c>
      <c r="W229">
        <f t="shared" si="117"/>
        <v>70.0604891731995</v>
      </c>
      <c r="X229">
        <f t="shared" si="118"/>
        <v>4.0405121466985552</v>
      </c>
      <c r="Y229">
        <f t="shared" si="119"/>
        <v>5.7671766132118121</v>
      </c>
      <c r="Z229">
        <f t="shared" si="120"/>
        <v>1.9837074902996008</v>
      </c>
      <c r="AA229">
        <f t="shared" si="121"/>
        <v>-39.688160839141062</v>
      </c>
      <c r="AB229">
        <f t="shared" si="122"/>
        <v>-157.00154867631133</v>
      </c>
      <c r="AC229">
        <f t="shared" si="123"/>
        <v>-10.045035074889553</v>
      </c>
      <c r="AD229">
        <f t="shared" si="124"/>
        <v>19.376611074702652</v>
      </c>
      <c r="AE229">
        <f t="shared" si="125"/>
        <v>44.385200575871679</v>
      </c>
      <c r="AF229">
        <f t="shared" si="126"/>
        <v>0.89040005935801059</v>
      </c>
      <c r="AG229">
        <f t="shared" si="127"/>
        <v>21.275699103792537</v>
      </c>
      <c r="AH229">
        <v>1472.49113700882</v>
      </c>
      <c r="AI229">
        <v>1456.298727272726</v>
      </c>
      <c r="AJ229">
        <v>1.7218358532220881</v>
      </c>
      <c r="AK229">
        <v>66.836007347559729</v>
      </c>
      <c r="AL229">
        <f t="shared" si="128"/>
        <v>0.89995829567213304</v>
      </c>
      <c r="AM229">
        <v>39.491658152612921</v>
      </c>
      <c r="AN229">
        <v>39.850404242424233</v>
      </c>
      <c r="AO229">
        <v>3.443752709520339E-5</v>
      </c>
      <c r="AP229">
        <v>85.801768597711657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46925.410355584194</v>
      </c>
      <c r="AV229">
        <f t="shared" si="132"/>
        <v>1199.967142857143</v>
      </c>
      <c r="AW229">
        <f t="shared" si="133"/>
        <v>1025.8980993083132</v>
      </c>
      <c r="AX229">
        <f t="shared" si="134"/>
        <v>0.85493849178705994</v>
      </c>
      <c r="AY229">
        <f t="shared" si="135"/>
        <v>0.18843128914902574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1665506975.5</v>
      </c>
      <c r="BF229">
        <v>1395.788571428571</v>
      </c>
      <c r="BG229">
        <v>1414.741428571429</v>
      </c>
      <c r="BH229">
        <v>39.848400000000012</v>
      </c>
      <c r="BI229">
        <v>39.493285714285712</v>
      </c>
      <c r="BJ229">
        <v>1395.2285714285711</v>
      </c>
      <c r="BK229">
        <v>39.638199999999998</v>
      </c>
      <c r="BL229">
        <v>650.01085714285716</v>
      </c>
      <c r="BM229">
        <v>101.297</v>
      </c>
      <c r="BN229">
        <v>0.1000986714285714</v>
      </c>
      <c r="BO229">
        <v>35.376399999999997</v>
      </c>
      <c r="BP229">
        <v>36.168242857142857</v>
      </c>
      <c r="BQ229">
        <v>999.89999999999986</v>
      </c>
      <c r="BR229">
        <v>0</v>
      </c>
      <c r="BS229">
        <v>0</v>
      </c>
      <c r="BT229">
        <v>8978.4800000000014</v>
      </c>
      <c r="BU229">
        <v>0</v>
      </c>
      <c r="BV229">
        <v>2010.3971428571431</v>
      </c>
      <c r="BW229">
        <v>-18.9511</v>
      </c>
      <c r="BX229">
        <v>1453.718571428572</v>
      </c>
      <c r="BY229">
        <v>1472.9114285714279</v>
      </c>
      <c r="BZ229">
        <v>0.35512814285714278</v>
      </c>
      <c r="CA229">
        <v>1414.741428571429</v>
      </c>
      <c r="CB229">
        <v>39.493285714285712</v>
      </c>
      <c r="CC229">
        <v>4.036524285714286</v>
      </c>
      <c r="CD229">
        <v>4.0005542857142853</v>
      </c>
      <c r="CE229">
        <v>29.063314285714281</v>
      </c>
      <c r="CF229">
        <v>28.90861428571429</v>
      </c>
      <c r="CG229">
        <v>1199.967142857143</v>
      </c>
      <c r="CH229">
        <v>0.49996699999999988</v>
      </c>
      <c r="CI229">
        <v>0.50003300000000006</v>
      </c>
      <c r="CJ229">
        <v>0</v>
      </c>
      <c r="CK229">
        <v>790.38457142857146</v>
      </c>
      <c r="CL229">
        <v>4.9990899999999998</v>
      </c>
      <c r="CM229">
        <v>8734.1657142857148</v>
      </c>
      <c r="CN229">
        <v>9557.4671428571437</v>
      </c>
      <c r="CO229">
        <v>46.276571428571437</v>
      </c>
      <c r="CP229">
        <v>49.410428571428582</v>
      </c>
      <c r="CQ229">
        <v>47.186999999999998</v>
      </c>
      <c r="CR229">
        <v>48.061999999999998</v>
      </c>
      <c r="CS229">
        <v>47.75</v>
      </c>
      <c r="CT229">
        <v>597.44428571428568</v>
      </c>
      <c r="CU229">
        <v>597.52285714285711</v>
      </c>
      <c r="CV229">
        <v>0</v>
      </c>
      <c r="CW229">
        <v>1665506982.3</v>
      </c>
      <c r="CX229">
        <v>0</v>
      </c>
      <c r="CY229">
        <v>1665503463</v>
      </c>
      <c r="CZ229" t="s">
        <v>356</v>
      </c>
      <c r="DA229">
        <v>1665503462</v>
      </c>
      <c r="DB229">
        <v>1665503463</v>
      </c>
      <c r="DC229">
        <v>5</v>
      </c>
      <c r="DD229">
        <v>8.5000000000000006E-2</v>
      </c>
      <c r="DE229">
        <v>-1E-3</v>
      </c>
      <c r="DF229">
        <v>-3.5999999999999997E-2</v>
      </c>
      <c r="DG229">
        <v>0.21</v>
      </c>
      <c r="DH229">
        <v>415</v>
      </c>
      <c r="DI229">
        <v>36</v>
      </c>
      <c r="DJ229">
        <v>0.25</v>
      </c>
      <c r="DK229">
        <v>0.11</v>
      </c>
      <c r="DL229">
        <v>-18.831924390243898</v>
      </c>
      <c r="DM229">
        <v>-0.62538606271775199</v>
      </c>
      <c r="DN229">
        <v>8.2644439060078553E-2</v>
      </c>
      <c r="DO229">
        <v>0</v>
      </c>
      <c r="DP229">
        <v>0.34909965853658542</v>
      </c>
      <c r="DQ229">
        <v>3.8415783972125347E-2</v>
      </c>
      <c r="DR229">
        <v>4.4108294646618964E-3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3.2935699999999999</v>
      </c>
      <c r="EB229">
        <v>2.6252900000000001</v>
      </c>
      <c r="EC229">
        <v>0.22894900000000001</v>
      </c>
      <c r="ED229">
        <v>0.22939200000000001</v>
      </c>
      <c r="EE229">
        <v>0.154229</v>
      </c>
      <c r="EF229">
        <v>0.15173600000000001</v>
      </c>
      <c r="EG229">
        <v>23221.9</v>
      </c>
      <c r="EH229">
        <v>23698.400000000001</v>
      </c>
      <c r="EI229">
        <v>28047</v>
      </c>
      <c r="EJ229">
        <v>29634.5</v>
      </c>
      <c r="EK229">
        <v>32582.7</v>
      </c>
      <c r="EL229">
        <v>34950.1</v>
      </c>
      <c r="EM229">
        <v>39516</v>
      </c>
      <c r="EN229">
        <v>42417.599999999999</v>
      </c>
      <c r="EO229">
        <v>2.1916699999999998</v>
      </c>
      <c r="EP229">
        <v>2.1389</v>
      </c>
      <c r="EQ229">
        <v>9.6663799999999994E-2</v>
      </c>
      <c r="ER229">
        <v>0</v>
      </c>
      <c r="ES229">
        <v>34.6053</v>
      </c>
      <c r="ET229">
        <v>999.9</v>
      </c>
      <c r="EU229">
        <v>73.900000000000006</v>
      </c>
      <c r="EV229">
        <v>36.200000000000003</v>
      </c>
      <c r="EW229">
        <v>44.026499999999999</v>
      </c>
      <c r="EX229">
        <v>57.769100000000002</v>
      </c>
      <c r="EY229">
        <v>-2.22356</v>
      </c>
      <c r="EZ229">
        <v>2</v>
      </c>
      <c r="FA229">
        <v>0.73465999999999998</v>
      </c>
      <c r="FB229">
        <v>2.2012700000000001</v>
      </c>
      <c r="FC229">
        <v>20.2529</v>
      </c>
      <c r="FD229">
        <v>5.21699</v>
      </c>
      <c r="FE229">
        <v>12.0099</v>
      </c>
      <c r="FF229">
        <v>4.9859499999999999</v>
      </c>
      <c r="FG229">
        <v>3.2846500000000001</v>
      </c>
      <c r="FH229">
        <v>6425.6</v>
      </c>
      <c r="FI229">
        <v>9999</v>
      </c>
      <c r="FJ229">
        <v>9999</v>
      </c>
      <c r="FK229">
        <v>490.7</v>
      </c>
      <c r="FL229">
        <v>1.86575</v>
      </c>
      <c r="FM229">
        <v>1.8621700000000001</v>
      </c>
      <c r="FN229">
        <v>1.8641799999999999</v>
      </c>
      <c r="FO229">
        <v>1.8603499999999999</v>
      </c>
      <c r="FP229">
        <v>1.861</v>
      </c>
      <c r="FQ229">
        <v>1.86009</v>
      </c>
      <c r="FR229">
        <v>1.8618399999999999</v>
      </c>
      <c r="FS229">
        <v>1.8583700000000001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0.56999999999999995</v>
      </c>
      <c r="GH229">
        <v>0.2102</v>
      </c>
      <c r="GI229">
        <v>-0.38878066965608271</v>
      </c>
      <c r="GJ229">
        <v>8.4540356221501391E-4</v>
      </c>
      <c r="GK229">
        <v>6.8779579211309249E-8</v>
      </c>
      <c r="GL229">
        <v>-1.3381725072044801E-10</v>
      </c>
      <c r="GM229">
        <v>0.21020000000000039</v>
      </c>
      <c r="GN229">
        <v>0</v>
      </c>
      <c r="GO229">
        <v>0</v>
      </c>
      <c r="GP229">
        <v>0</v>
      </c>
      <c r="GQ229">
        <v>1</v>
      </c>
      <c r="GR229">
        <v>2082</v>
      </c>
      <c r="GS229">
        <v>3</v>
      </c>
      <c r="GT229">
        <v>35</v>
      </c>
      <c r="GU229">
        <v>58.6</v>
      </c>
      <c r="GV229">
        <v>58.6</v>
      </c>
      <c r="GW229">
        <v>3.6865199999999998</v>
      </c>
      <c r="GX229">
        <v>2.5524900000000001</v>
      </c>
      <c r="GY229">
        <v>2.04834</v>
      </c>
      <c r="GZ229">
        <v>2.6257299999999999</v>
      </c>
      <c r="HA229">
        <v>2.1972700000000001</v>
      </c>
      <c r="HB229">
        <v>2.3315399999999999</v>
      </c>
      <c r="HC229">
        <v>41.248199999999997</v>
      </c>
      <c r="HD229">
        <v>13.974399999999999</v>
      </c>
      <c r="HE229">
        <v>18</v>
      </c>
      <c r="HF229">
        <v>710.91499999999996</v>
      </c>
      <c r="HG229">
        <v>740.55499999999995</v>
      </c>
      <c r="HH229">
        <v>31.0017</v>
      </c>
      <c r="HI229">
        <v>36.442300000000003</v>
      </c>
      <c r="HJ229">
        <v>30.000900000000001</v>
      </c>
      <c r="HK229">
        <v>36.159799999999997</v>
      </c>
      <c r="HL229">
        <v>36.125399999999999</v>
      </c>
      <c r="HM229">
        <v>73.7209</v>
      </c>
      <c r="HN229">
        <v>13.2034</v>
      </c>
      <c r="HO229">
        <v>100</v>
      </c>
      <c r="HP229">
        <v>31</v>
      </c>
      <c r="HQ229">
        <v>1428.8</v>
      </c>
      <c r="HR229">
        <v>39.430399999999999</v>
      </c>
      <c r="HS229">
        <v>98.722399999999993</v>
      </c>
      <c r="HT229">
        <v>98.305800000000005</v>
      </c>
    </row>
    <row r="230" spans="1:228" x14ac:dyDescent="0.2">
      <c r="A230">
        <v>215</v>
      </c>
      <c r="B230">
        <v>1665506981.5</v>
      </c>
      <c r="C230">
        <v>854.40000009536743</v>
      </c>
      <c r="D230" t="s">
        <v>789</v>
      </c>
      <c r="E230" t="s">
        <v>790</v>
      </c>
      <c r="F230">
        <v>4</v>
      </c>
      <c r="G230">
        <v>1665506979.1875</v>
      </c>
      <c r="H230">
        <f t="shared" si="102"/>
        <v>9.0670944060443066E-4</v>
      </c>
      <c r="I230">
        <f t="shared" si="103"/>
        <v>0.90670944060443071</v>
      </c>
      <c r="J230">
        <f t="shared" si="104"/>
        <v>21.824018136377951</v>
      </c>
      <c r="K230">
        <f t="shared" si="105"/>
        <v>1401.7787499999999</v>
      </c>
      <c r="L230">
        <f t="shared" si="106"/>
        <v>577.01790750520308</v>
      </c>
      <c r="M230">
        <f t="shared" si="107"/>
        <v>58.507424465694811</v>
      </c>
      <c r="N230">
        <f t="shared" si="108"/>
        <v>142.13504167979667</v>
      </c>
      <c r="O230">
        <f t="shared" si="109"/>
        <v>4.4330189113990538E-2</v>
      </c>
      <c r="P230">
        <f t="shared" si="110"/>
        <v>3.683610551277043</v>
      </c>
      <c r="Q230">
        <f t="shared" si="111"/>
        <v>4.4035930332361681E-2</v>
      </c>
      <c r="R230">
        <f t="shared" si="112"/>
        <v>2.754873142721919E-2</v>
      </c>
      <c r="S230">
        <f t="shared" si="113"/>
        <v>226.11512694737999</v>
      </c>
      <c r="T230">
        <f t="shared" si="114"/>
        <v>36.259989454336115</v>
      </c>
      <c r="U230">
        <f t="shared" si="115"/>
        <v>36.171262499999997</v>
      </c>
      <c r="V230">
        <f t="shared" si="116"/>
        <v>6.0252185907689348</v>
      </c>
      <c r="W230">
        <f t="shared" si="117"/>
        <v>70.061039861967828</v>
      </c>
      <c r="X230">
        <f t="shared" si="118"/>
        <v>4.0410822690437023</v>
      </c>
      <c r="Y230">
        <f t="shared" si="119"/>
        <v>5.7679450333670781</v>
      </c>
      <c r="Z230">
        <f t="shared" si="120"/>
        <v>1.9841363217252326</v>
      </c>
      <c r="AA230">
        <f t="shared" si="121"/>
        <v>-39.98588633065539</v>
      </c>
      <c r="AB230">
        <f t="shared" si="122"/>
        <v>-157.37328900145204</v>
      </c>
      <c r="AC230">
        <f t="shared" si="123"/>
        <v>-10.053002381648216</v>
      </c>
      <c r="AD230">
        <f t="shared" si="124"/>
        <v>18.702949233624366</v>
      </c>
      <c r="AE230">
        <f t="shared" si="125"/>
        <v>44.658803137003474</v>
      </c>
      <c r="AF230">
        <f t="shared" si="126"/>
        <v>0.89614778015441299</v>
      </c>
      <c r="AG230">
        <f t="shared" si="127"/>
        <v>21.824018136377951</v>
      </c>
      <c r="AH230">
        <v>1479.4109776641039</v>
      </c>
      <c r="AI230">
        <v>1463.0493939393939</v>
      </c>
      <c r="AJ230">
        <v>1.7050272950162499</v>
      </c>
      <c r="AK230">
        <v>66.836007347559729</v>
      </c>
      <c r="AL230">
        <f t="shared" si="128"/>
        <v>0.90670944060443071</v>
      </c>
      <c r="AM230">
        <v>39.496409627727097</v>
      </c>
      <c r="AN230">
        <v>39.857256969696948</v>
      </c>
      <c r="AO230">
        <v>1.489407139258537E-4</v>
      </c>
      <c r="AP230">
        <v>85.801768597711657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47029.463971790465</v>
      </c>
      <c r="AV230">
        <f t="shared" si="132"/>
        <v>1199.9875</v>
      </c>
      <c r="AW230">
        <f t="shared" si="133"/>
        <v>1025.9154699209223</v>
      </c>
      <c r="AX230">
        <f t="shared" si="134"/>
        <v>0.85493846387643391</v>
      </c>
      <c r="AY230">
        <f t="shared" si="135"/>
        <v>0.18843123528151751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1665506979.1875</v>
      </c>
      <c r="BF230">
        <v>1401.7787499999999</v>
      </c>
      <c r="BG230">
        <v>1420.8512499999999</v>
      </c>
      <c r="BH230">
        <v>39.85437499999999</v>
      </c>
      <c r="BI230">
        <v>39.496962500000002</v>
      </c>
      <c r="BJ230">
        <v>1401.2149999999999</v>
      </c>
      <c r="BK230">
        <v>39.644174999999997</v>
      </c>
      <c r="BL230">
        <v>649.99612500000001</v>
      </c>
      <c r="BM230">
        <v>101.29625</v>
      </c>
      <c r="BN230">
        <v>9.9952275000000007E-2</v>
      </c>
      <c r="BO230">
        <v>35.378812500000002</v>
      </c>
      <c r="BP230">
        <v>36.171262499999997</v>
      </c>
      <c r="BQ230">
        <v>999.9</v>
      </c>
      <c r="BR230">
        <v>0</v>
      </c>
      <c r="BS230">
        <v>0</v>
      </c>
      <c r="BT230">
        <v>8998.8287500000006</v>
      </c>
      <c r="BU230">
        <v>0</v>
      </c>
      <c r="BV230">
        <v>2011.03125</v>
      </c>
      <c r="BW230">
        <v>-19.074287500000001</v>
      </c>
      <c r="BX230">
        <v>1459.9637499999999</v>
      </c>
      <c r="BY230">
        <v>1479.28</v>
      </c>
      <c r="BZ230">
        <v>0.35740862499999998</v>
      </c>
      <c r="CA230">
        <v>1420.8512499999999</v>
      </c>
      <c r="CB230">
        <v>39.496962500000002</v>
      </c>
      <c r="CC230">
        <v>4.0371050000000004</v>
      </c>
      <c r="CD230">
        <v>4.0008987500000002</v>
      </c>
      <c r="CE230">
        <v>29.065750000000001</v>
      </c>
      <c r="CF230">
        <v>28.9101125</v>
      </c>
      <c r="CG230">
        <v>1199.9875</v>
      </c>
      <c r="CH230">
        <v>0.49996724999999997</v>
      </c>
      <c r="CI230">
        <v>0.50003274999999991</v>
      </c>
      <c r="CJ230">
        <v>0</v>
      </c>
      <c r="CK230">
        <v>790.30112499999996</v>
      </c>
      <c r="CL230">
        <v>4.9990899999999998</v>
      </c>
      <c r="CM230">
        <v>8734.2425000000003</v>
      </c>
      <c r="CN230">
        <v>9557.6437499999993</v>
      </c>
      <c r="CO230">
        <v>46.273249999999997</v>
      </c>
      <c r="CP230">
        <v>49.390500000000003</v>
      </c>
      <c r="CQ230">
        <v>47.186999999999998</v>
      </c>
      <c r="CR230">
        <v>48.061999999999998</v>
      </c>
      <c r="CS230">
        <v>47.75</v>
      </c>
      <c r="CT230">
        <v>597.45624999999995</v>
      </c>
      <c r="CU230">
        <v>597.53250000000003</v>
      </c>
      <c r="CV230">
        <v>0</v>
      </c>
      <c r="CW230">
        <v>1665506985.9000001</v>
      </c>
      <c r="CX230">
        <v>0</v>
      </c>
      <c r="CY230">
        <v>1665503463</v>
      </c>
      <c r="CZ230" t="s">
        <v>356</v>
      </c>
      <c r="DA230">
        <v>1665503462</v>
      </c>
      <c r="DB230">
        <v>1665503463</v>
      </c>
      <c r="DC230">
        <v>5</v>
      </c>
      <c r="DD230">
        <v>8.5000000000000006E-2</v>
      </c>
      <c r="DE230">
        <v>-1E-3</v>
      </c>
      <c r="DF230">
        <v>-3.5999999999999997E-2</v>
      </c>
      <c r="DG230">
        <v>0.21</v>
      </c>
      <c r="DH230">
        <v>415</v>
      </c>
      <c r="DI230">
        <v>36</v>
      </c>
      <c r="DJ230">
        <v>0.25</v>
      </c>
      <c r="DK230">
        <v>0.11</v>
      </c>
      <c r="DL230">
        <v>-18.889990243902439</v>
      </c>
      <c r="DM230">
        <v>-0.98664250871081305</v>
      </c>
      <c r="DN230">
        <v>0.1145184079459592</v>
      </c>
      <c r="DO230">
        <v>0</v>
      </c>
      <c r="DP230">
        <v>0.35104629268292692</v>
      </c>
      <c r="DQ230">
        <v>4.9450641114982777E-2</v>
      </c>
      <c r="DR230">
        <v>5.0771893907415591E-3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3.29338</v>
      </c>
      <c r="EB230">
        <v>2.6250499999999999</v>
      </c>
      <c r="EC230">
        <v>0.22958700000000001</v>
      </c>
      <c r="ED230">
        <v>0.23002800000000001</v>
      </c>
      <c r="EE230">
        <v>0.154247</v>
      </c>
      <c r="EF230">
        <v>0.15173600000000001</v>
      </c>
      <c r="EG230">
        <v>23202.3</v>
      </c>
      <c r="EH230">
        <v>23678.5</v>
      </c>
      <c r="EI230">
        <v>28046.7</v>
      </c>
      <c r="EJ230">
        <v>29634.2</v>
      </c>
      <c r="EK230">
        <v>32581.599999999999</v>
      </c>
      <c r="EL230">
        <v>34949.800000000003</v>
      </c>
      <c r="EM230">
        <v>39515.4</v>
      </c>
      <c r="EN230">
        <v>42417.2</v>
      </c>
      <c r="EO230">
        <v>2.1915800000000001</v>
      </c>
      <c r="EP230">
        <v>2.1388500000000001</v>
      </c>
      <c r="EQ230">
        <v>9.7401399999999999E-2</v>
      </c>
      <c r="ER230">
        <v>0</v>
      </c>
      <c r="ES230">
        <v>34.607700000000001</v>
      </c>
      <c r="ET230">
        <v>999.9</v>
      </c>
      <c r="EU230">
        <v>73.900000000000006</v>
      </c>
      <c r="EV230">
        <v>36.200000000000003</v>
      </c>
      <c r="EW230">
        <v>44.026299999999999</v>
      </c>
      <c r="EX230">
        <v>57.949100000000001</v>
      </c>
      <c r="EY230">
        <v>-2.2035300000000002</v>
      </c>
      <c r="EZ230">
        <v>2</v>
      </c>
      <c r="FA230">
        <v>0.735379</v>
      </c>
      <c r="FB230">
        <v>2.2016900000000001</v>
      </c>
      <c r="FC230">
        <v>20.252800000000001</v>
      </c>
      <c r="FD230">
        <v>5.2171399999999997</v>
      </c>
      <c r="FE230">
        <v>12.0099</v>
      </c>
      <c r="FF230">
        <v>4.9858500000000001</v>
      </c>
      <c r="FG230">
        <v>3.2846500000000001</v>
      </c>
      <c r="FH230">
        <v>6425.6</v>
      </c>
      <c r="FI230">
        <v>9999</v>
      </c>
      <c r="FJ230">
        <v>9999</v>
      </c>
      <c r="FK230">
        <v>490.7</v>
      </c>
      <c r="FL230">
        <v>1.86575</v>
      </c>
      <c r="FM230">
        <v>1.86215</v>
      </c>
      <c r="FN230">
        <v>1.8642300000000001</v>
      </c>
      <c r="FO230">
        <v>1.8603400000000001</v>
      </c>
      <c r="FP230">
        <v>1.8609899999999999</v>
      </c>
      <c r="FQ230">
        <v>1.8601000000000001</v>
      </c>
      <c r="FR230">
        <v>1.86182</v>
      </c>
      <c r="FS230">
        <v>1.8583700000000001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0.56000000000000005</v>
      </c>
      <c r="GH230">
        <v>0.2102</v>
      </c>
      <c r="GI230">
        <v>-0.38878066965608271</v>
      </c>
      <c r="GJ230">
        <v>8.4540356221501391E-4</v>
      </c>
      <c r="GK230">
        <v>6.8779579211309249E-8</v>
      </c>
      <c r="GL230">
        <v>-1.3381725072044801E-10</v>
      </c>
      <c r="GM230">
        <v>0.21020000000000039</v>
      </c>
      <c r="GN230">
        <v>0</v>
      </c>
      <c r="GO230">
        <v>0</v>
      </c>
      <c r="GP230">
        <v>0</v>
      </c>
      <c r="GQ230">
        <v>1</v>
      </c>
      <c r="GR230">
        <v>2082</v>
      </c>
      <c r="GS230">
        <v>3</v>
      </c>
      <c r="GT230">
        <v>35</v>
      </c>
      <c r="GU230">
        <v>58.7</v>
      </c>
      <c r="GV230">
        <v>58.6</v>
      </c>
      <c r="GW230">
        <v>3.6999499999999999</v>
      </c>
      <c r="GX230">
        <v>2.5549300000000001</v>
      </c>
      <c r="GY230">
        <v>2.04834</v>
      </c>
      <c r="GZ230">
        <v>2.6245099999999999</v>
      </c>
      <c r="HA230">
        <v>2.1972700000000001</v>
      </c>
      <c r="HB230">
        <v>2.2949199999999998</v>
      </c>
      <c r="HC230">
        <v>41.248199999999997</v>
      </c>
      <c r="HD230">
        <v>13.9657</v>
      </c>
      <c r="HE230">
        <v>18</v>
      </c>
      <c r="HF230">
        <v>710.89200000000005</v>
      </c>
      <c r="HG230">
        <v>740.56399999999996</v>
      </c>
      <c r="HH230">
        <v>31.000800000000002</v>
      </c>
      <c r="HI230">
        <v>36.449100000000001</v>
      </c>
      <c r="HJ230">
        <v>30.000900000000001</v>
      </c>
      <c r="HK230">
        <v>36.165500000000002</v>
      </c>
      <c r="HL230">
        <v>36.130400000000002</v>
      </c>
      <c r="HM230">
        <v>73.979299999999995</v>
      </c>
      <c r="HN230">
        <v>13.2034</v>
      </c>
      <c r="HO230">
        <v>100</v>
      </c>
      <c r="HP230">
        <v>31</v>
      </c>
      <c r="HQ230">
        <v>1435.65</v>
      </c>
      <c r="HR230">
        <v>39.425800000000002</v>
      </c>
      <c r="HS230">
        <v>98.721100000000007</v>
      </c>
      <c r="HT230">
        <v>98.304900000000004</v>
      </c>
    </row>
    <row r="231" spans="1:228" x14ac:dyDescent="0.2">
      <c r="A231">
        <v>216</v>
      </c>
      <c r="B231">
        <v>1665506985.5</v>
      </c>
      <c r="C231">
        <v>858.40000009536743</v>
      </c>
      <c r="D231" t="s">
        <v>791</v>
      </c>
      <c r="E231" t="s">
        <v>792</v>
      </c>
      <c r="F231">
        <v>4</v>
      </c>
      <c r="G231">
        <v>1665506983.5</v>
      </c>
      <c r="H231">
        <f t="shared" si="102"/>
        <v>9.2858333651030212E-4</v>
      </c>
      <c r="I231">
        <f t="shared" si="103"/>
        <v>0.92858333651030212</v>
      </c>
      <c r="J231">
        <f t="shared" si="104"/>
        <v>21.363844316254639</v>
      </c>
      <c r="K231">
        <f t="shared" si="105"/>
        <v>1408.8671428571431</v>
      </c>
      <c r="L231">
        <f t="shared" si="106"/>
        <v>618.39337407774622</v>
      </c>
      <c r="M231">
        <f t="shared" si="107"/>
        <v>62.701813588386479</v>
      </c>
      <c r="N231">
        <f t="shared" si="108"/>
        <v>142.85166799203944</v>
      </c>
      <c r="O231">
        <f t="shared" si="109"/>
        <v>4.5412266802064394E-2</v>
      </c>
      <c r="P231">
        <f t="shared" si="110"/>
        <v>3.685781614898413</v>
      </c>
      <c r="Q231">
        <f t="shared" si="111"/>
        <v>4.510370179315118E-2</v>
      </c>
      <c r="R231">
        <f t="shared" si="112"/>
        <v>2.821736199809937E-2</v>
      </c>
      <c r="S231">
        <f t="shared" si="113"/>
        <v>226.11350838014621</v>
      </c>
      <c r="T231">
        <f t="shared" si="114"/>
        <v>36.25824388287257</v>
      </c>
      <c r="U231">
        <f t="shared" si="115"/>
        <v>36.172757142857137</v>
      </c>
      <c r="V231">
        <f t="shared" si="116"/>
        <v>6.0257130995327532</v>
      </c>
      <c r="W231">
        <f t="shared" si="117"/>
        <v>70.061682673461149</v>
      </c>
      <c r="X231">
        <f t="shared" si="118"/>
        <v>4.0418594548436477</v>
      </c>
      <c r="Y231">
        <f t="shared" si="119"/>
        <v>5.7690014007823338</v>
      </c>
      <c r="Z231">
        <f t="shared" si="120"/>
        <v>1.9838536446891055</v>
      </c>
      <c r="AA231">
        <f t="shared" si="121"/>
        <v>-40.950525140104325</v>
      </c>
      <c r="AB231">
        <f t="shared" si="122"/>
        <v>-157.10411023613526</v>
      </c>
      <c r="AC231">
        <f t="shared" si="123"/>
        <v>-10.030130105253949</v>
      </c>
      <c r="AD231">
        <f t="shared" si="124"/>
        <v>18.028742898652666</v>
      </c>
      <c r="AE231">
        <f t="shared" si="125"/>
        <v>44.202234522694539</v>
      </c>
      <c r="AF231">
        <f t="shared" si="126"/>
        <v>0.9122421745542314</v>
      </c>
      <c r="AG231">
        <f t="shared" si="127"/>
        <v>21.363844316254639</v>
      </c>
      <c r="AH231">
        <v>1486.081557763363</v>
      </c>
      <c r="AI231">
        <v>1469.91496969697</v>
      </c>
      <c r="AJ231">
        <v>1.7055796476692959</v>
      </c>
      <c r="AK231">
        <v>66.836007347559729</v>
      </c>
      <c r="AL231">
        <f t="shared" si="128"/>
        <v>0.92858333651030212</v>
      </c>
      <c r="AM231">
        <v>39.497900875187653</v>
      </c>
      <c r="AN231">
        <v>39.868161212121208</v>
      </c>
      <c r="AO231">
        <v>2.4370872246409471E-5</v>
      </c>
      <c r="AP231">
        <v>85.801768597711657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47067.489475939743</v>
      </c>
      <c r="AV231">
        <f t="shared" si="132"/>
        <v>1199.972857142857</v>
      </c>
      <c r="AW231">
        <f t="shared" si="133"/>
        <v>1025.9035421658789</v>
      </c>
      <c r="AX231">
        <f t="shared" si="134"/>
        <v>0.8549389563765315</v>
      </c>
      <c r="AY231">
        <f t="shared" si="135"/>
        <v>0.18843218580670559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1665506983.5</v>
      </c>
      <c r="BF231">
        <v>1408.8671428571431</v>
      </c>
      <c r="BG231">
        <v>1427.764285714286</v>
      </c>
      <c r="BH231">
        <v>39.862628571428573</v>
      </c>
      <c r="BI231">
        <v>39.498757142857137</v>
      </c>
      <c r="BJ231">
        <v>1408.298571428571</v>
      </c>
      <c r="BK231">
        <v>39.652428571428572</v>
      </c>
      <c r="BL231">
        <v>649.91914285714279</v>
      </c>
      <c r="BM231">
        <v>101.295</v>
      </c>
      <c r="BN231">
        <v>9.9704757142857134E-2</v>
      </c>
      <c r="BO231">
        <v>35.382128571428566</v>
      </c>
      <c r="BP231">
        <v>36.172757142857137</v>
      </c>
      <c r="BQ231">
        <v>999.89999999999986</v>
      </c>
      <c r="BR231">
        <v>0</v>
      </c>
      <c r="BS231">
        <v>0</v>
      </c>
      <c r="BT231">
        <v>9006.4285714285706</v>
      </c>
      <c r="BU231">
        <v>0</v>
      </c>
      <c r="BV231">
        <v>2012.211428571429</v>
      </c>
      <c r="BW231">
        <v>-18.898885714285711</v>
      </c>
      <c r="BX231">
        <v>1467.36</v>
      </c>
      <c r="BY231">
        <v>1486.478571428572</v>
      </c>
      <c r="BZ231">
        <v>0.36386371428571429</v>
      </c>
      <c r="CA231">
        <v>1427.764285714286</v>
      </c>
      <c r="CB231">
        <v>39.498757142857137</v>
      </c>
      <c r="CC231">
        <v>4.03789</v>
      </c>
      <c r="CD231">
        <v>4.0010300000000001</v>
      </c>
      <c r="CE231">
        <v>29.069128571428571</v>
      </c>
      <c r="CF231">
        <v>28.910671428571419</v>
      </c>
      <c r="CG231">
        <v>1199.972857142857</v>
      </c>
      <c r="CH231">
        <v>0.49995114285714293</v>
      </c>
      <c r="CI231">
        <v>0.50004885714285707</v>
      </c>
      <c r="CJ231">
        <v>0</v>
      </c>
      <c r="CK231">
        <v>790.42828571428561</v>
      </c>
      <c r="CL231">
        <v>4.9990899999999998</v>
      </c>
      <c r="CM231">
        <v>8733.99</v>
      </c>
      <c r="CN231">
        <v>9557.471428571429</v>
      </c>
      <c r="CO231">
        <v>46.25</v>
      </c>
      <c r="CP231">
        <v>49.419285714285721</v>
      </c>
      <c r="CQ231">
        <v>47.186999999999998</v>
      </c>
      <c r="CR231">
        <v>48.061999999999998</v>
      </c>
      <c r="CS231">
        <v>47.75</v>
      </c>
      <c r="CT231">
        <v>597.42857142857133</v>
      </c>
      <c r="CU231">
        <v>597.54428571428582</v>
      </c>
      <c r="CV231">
        <v>0</v>
      </c>
      <c r="CW231">
        <v>1665506990.0999999</v>
      </c>
      <c r="CX231">
        <v>0</v>
      </c>
      <c r="CY231">
        <v>1665503463</v>
      </c>
      <c r="CZ231" t="s">
        <v>356</v>
      </c>
      <c r="DA231">
        <v>1665503462</v>
      </c>
      <c r="DB231">
        <v>1665503463</v>
      </c>
      <c r="DC231">
        <v>5</v>
      </c>
      <c r="DD231">
        <v>8.5000000000000006E-2</v>
      </c>
      <c r="DE231">
        <v>-1E-3</v>
      </c>
      <c r="DF231">
        <v>-3.5999999999999997E-2</v>
      </c>
      <c r="DG231">
        <v>0.21</v>
      </c>
      <c r="DH231">
        <v>415</v>
      </c>
      <c r="DI231">
        <v>36</v>
      </c>
      <c r="DJ231">
        <v>0.25</v>
      </c>
      <c r="DK231">
        <v>0.11</v>
      </c>
      <c r="DL231">
        <v>-18.929212195121949</v>
      </c>
      <c r="DM231">
        <v>-0.58036515679442013</v>
      </c>
      <c r="DN231">
        <v>0.10252545952727581</v>
      </c>
      <c r="DO231">
        <v>0</v>
      </c>
      <c r="DP231">
        <v>0.35476148780487798</v>
      </c>
      <c r="DQ231">
        <v>5.1655735191637769E-2</v>
      </c>
      <c r="DR231">
        <v>5.3015904154110321E-3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3.2934700000000001</v>
      </c>
      <c r="EB231">
        <v>2.6251500000000001</v>
      </c>
      <c r="EC231">
        <v>0.23022899999999999</v>
      </c>
      <c r="ED231">
        <v>0.23064499999999999</v>
      </c>
      <c r="EE231">
        <v>0.15426999999999999</v>
      </c>
      <c r="EF231">
        <v>0.15174000000000001</v>
      </c>
      <c r="EG231">
        <v>23182.2</v>
      </c>
      <c r="EH231">
        <v>23659.200000000001</v>
      </c>
      <c r="EI231">
        <v>28045.9</v>
      </c>
      <c r="EJ231">
        <v>29633.9</v>
      </c>
      <c r="EK231">
        <v>32580.3</v>
      </c>
      <c r="EL231">
        <v>34949.5</v>
      </c>
      <c r="EM231">
        <v>39514.9</v>
      </c>
      <c r="EN231">
        <v>42417.1</v>
      </c>
      <c r="EO231">
        <v>2.1914500000000001</v>
      </c>
      <c r="EP231">
        <v>2.1387800000000001</v>
      </c>
      <c r="EQ231">
        <v>9.6887399999999999E-2</v>
      </c>
      <c r="ER231">
        <v>0</v>
      </c>
      <c r="ES231">
        <v>34.608499999999999</v>
      </c>
      <c r="ET231">
        <v>999.9</v>
      </c>
      <c r="EU231">
        <v>73.900000000000006</v>
      </c>
      <c r="EV231">
        <v>36.200000000000003</v>
      </c>
      <c r="EW231">
        <v>44.0276</v>
      </c>
      <c r="EX231">
        <v>57.559100000000001</v>
      </c>
      <c r="EY231">
        <v>-2.1634600000000002</v>
      </c>
      <c r="EZ231">
        <v>2</v>
      </c>
      <c r="FA231">
        <v>0.73594800000000005</v>
      </c>
      <c r="FB231">
        <v>2.19455</v>
      </c>
      <c r="FC231">
        <v>20.253</v>
      </c>
      <c r="FD231">
        <v>5.2172900000000002</v>
      </c>
      <c r="FE231">
        <v>12.0099</v>
      </c>
      <c r="FF231">
        <v>4.9859499999999999</v>
      </c>
      <c r="FG231">
        <v>3.2846500000000001</v>
      </c>
      <c r="FH231">
        <v>6425.6</v>
      </c>
      <c r="FI231">
        <v>9999</v>
      </c>
      <c r="FJ231">
        <v>9999</v>
      </c>
      <c r="FK231">
        <v>490.7</v>
      </c>
      <c r="FL231">
        <v>1.86578</v>
      </c>
      <c r="FM231">
        <v>1.8621700000000001</v>
      </c>
      <c r="FN231">
        <v>1.8642099999999999</v>
      </c>
      <c r="FO231">
        <v>1.8603400000000001</v>
      </c>
      <c r="FP231">
        <v>1.8609899999999999</v>
      </c>
      <c r="FQ231">
        <v>1.86008</v>
      </c>
      <c r="FR231">
        <v>1.86181</v>
      </c>
      <c r="FS231">
        <v>1.8583700000000001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0.56999999999999995</v>
      </c>
      <c r="GH231">
        <v>0.2102</v>
      </c>
      <c r="GI231">
        <v>-0.38878066965608271</v>
      </c>
      <c r="GJ231">
        <v>8.4540356221501391E-4</v>
      </c>
      <c r="GK231">
        <v>6.8779579211309249E-8</v>
      </c>
      <c r="GL231">
        <v>-1.3381725072044801E-10</v>
      </c>
      <c r="GM231">
        <v>0.21020000000000039</v>
      </c>
      <c r="GN231">
        <v>0</v>
      </c>
      <c r="GO231">
        <v>0</v>
      </c>
      <c r="GP231">
        <v>0</v>
      </c>
      <c r="GQ231">
        <v>1</v>
      </c>
      <c r="GR231">
        <v>2082</v>
      </c>
      <c r="GS231">
        <v>3</v>
      </c>
      <c r="GT231">
        <v>35</v>
      </c>
      <c r="GU231">
        <v>58.7</v>
      </c>
      <c r="GV231">
        <v>58.7</v>
      </c>
      <c r="GW231">
        <v>3.7133799999999999</v>
      </c>
      <c r="GX231">
        <v>2.5537100000000001</v>
      </c>
      <c r="GY231">
        <v>2.04834</v>
      </c>
      <c r="GZ231">
        <v>2.6257299999999999</v>
      </c>
      <c r="HA231">
        <v>2.1972700000000001</v>
      </c>
      <c r="HB231">
        <v>2.3290999999999999</v>
      </c>
      <c r="HC231">
        <v>41.248199999999997</v>
      </c>
      <c r="HD231">
        <v>13.9657</v>
      </c>
      <c r="HE231">
        <v>18</v>
      </c>
      <c r="HF231">
        <v>710.84100000000001</v>
      </c>
      <c r="HG231">
        <v>740.54100000000005</v>
      </c>
      <c r="HH231">
        <v>30.999199999999998</v>
      </c>
      <c r="HI231">
        <v>36.454900000000002</v>
      </c>
      <c r="HJ231">
        <v>30.000800000000002</v>
      </c>
      <c r="HK231">
        <v>36.170699999999997</v>
      </c>
      <c r="HL231">
        <v>36.134599999999999</v>
      </c>
      <c r="HM231">
        <v>74.249799999999993</v>
      </c>
      <c r="HN231">
        <v>13.2034</v>
      </c>
      <c r="HO231">
        <v>100</v>
      </c>
      <c r="HP231">
        <v>31</v>
      </c>
      <c r="HQ231">
        <v>1442.33</v>
      </c>
      <c r="HR231">
        <v>39.4099</v>
      </c>
      <c r="HS231">
        <v>98.718999999999994</v>
      </c>
      <c r="HT231">
        <v>98.304299999999998</v>
      </c>
    </row>
    <row r="232" spans="1:228" x14ac:dyDescent="0.2">
      <c r="A232">
        <v>217</v>
      </c>
      <c r="B232">
        <v>1665506989.5</v>
      </c>
      <c r="C232">
        <v>862.40000009536743</v>
      </c>
      <c r="D232" t="s">
        <v>793</v>
      </c>
      <c r="E232" t="s">
        <v>794</v>
      </c>
      <c r="F232">
        <v>4</v>
      </c>
      <c r="G232">
        <v>1665506987.1875</v>
      </c>
      <c r="H232">
        <f t="shared" si="102"/>
        <v>9.3324603210372147E-4</v>
      </c>
      <c r="I232">
        <f t="shared" si="103"/>
        <v>0.93324603210372148</v>
      </c>
      <c r="J232">
        <f t="shared" si="104"/>
        <v>21.029095692274069</v>
      </c>
      <c r="K232">
        <f t="shared" si="105"/>
        <v>1414.92875</v>
      </c>
      <c r="L232">
        <f t="shared" si="106"/>
        <v>639.48918330470838</v>
      </c>
      <c r="M232">
        <f t="shared" si="107"/>
        <v>64.840199121499538</v>
      </c>
      <c r="N232">
        <f t="shared" si="108"/>
        <v>143.46491588587119</v>
      </c>
      <c r="O232">
        <f t="shared" si="109"/>
        <v>4.5635462178462538E-2</v>
      </c>
      <c r="P232">
        <f t="shared" si="110"/>
        <v>3.6847204078328386</v>
      </c>
      <c r="Q232">
        <f t="shared" si="111"/>
        <v>4.5323778753948961E-2</v>
      </c>
      <c r="R232">
        <f t="shared" si="112"/>
        <v>2.8355187597983122E-2</v>
      </c>
      <c r="S232">
        <f t="shared" si="113"/>
        <v>226.12353932239898</v>
      </c>
      <c r="T232">
        <f t="shared" si="114"/>
        <v>36.260987572420504</v>
      </c>
      <c r="U232">
        <f t="shared" si="115"/>
        <v>36.176250000000003</v>
      </c>
      <c r="V232">
        <f t="shared" si="116"/>
        <v>6.0268688631987253</v>
      </c>
      <c r="W232">
        <f t="shared" si="117"/>
        <v>70.064286183660812</v>
      </c>
      <c r="X232">
        <f t="shared" si="118"/>
        <v>4.0427762171397328</v>
      </c>
      <c r="Y232">
        <f t="shared" si="119"/>
        <v>5.7700954899366677</v>
      </c>
      <c r="Z232">
        <f t="shared" si="120"/>
        <v>1.9840926460589925</v>
      </c>
      <c r="AA232">
        <f t="shared" si="121"/>
        <v>-41.156150015774116</v>
      </c>
      <c r="AB232">
        <f t="shared" si="122"/>
        <v>-157.0705831549505</v>
      </c>
      <c r="AC232">
        <f t="shared" si="123"/>
        <v>-10.031215228191778</v>
      </c>
      <c r="AD232">
        <f t="shared" si="124"/>
        <v>17.865590923482614</v>
      </c>
      <c r="AE232">
        <f t="shared" si="125"/>
        <v>43.997662709694751</v>
      </c>
      <c r="AF232">
        <f t="shared" si="126"/>
        <v>0.92330402877553597</v>
      </c>
      <c r="AG232">
        <f t="shared" si="127"/>
        <v>21.029095692274069</v>
      </c>
      <c r="AH232">
        <v>1492.847965455175</v>
      </c>
      <c r="AI232">
        <v>1476.792606060606</v>
      </c>
      <c r="AJ232">
        <v>1.7145995242728631</v>
      </c>
      <c r="AK232">
        <v>66.836007347559729</v>
      </c>
      <c r="AL232">
        <f t="shared" si="128"/>
        <v>0.93324603210372148</v>
      </c>
      <c r="AM232">
        <v>39.50182986507717</v>
      </c>
      <c r="AN232">
        <v>39.873283030303043</v>
      </c>
      <c r="AO232">
        <v>1.3884932852886389E-4</v>
      </c>
      <c r="AP232">
        <v>85.801768597711657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47048.11719159106</v>
      </c>
      <c r="AV232">
        <f t="shared" si="132"/>
        <v>1200.0325</v>
      </c>
      <c r="AW232">
        <f t="shared" si="133"/>
        <v>1025.9539074209322</v>
      </c>
      <c r="AX232">
        <f t="shared" si="134"/>
        <v>0.85493843493483057</v>
      </c>
      <c r="AY232">
        <f t="shared" si="135"/>
        <v>0.18843117942422308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1665506987.1875</v>
      </c>
      <c r="BF232">
        <v>1414.92875</v>
      </c>
      <c r="BG232">
        <v>1433.7462499999999</v>
      </c>
      <c r="BH232">
        <v>39.872050000000002</v>
      </c>
      <c r="BI232">
        <v>39.503837500000003</v>
      </c>
      <c r="BJ232">
        <v>1414.3625</v>
      </c>
      <c r="BK232">
        <v>39.661850000000001</v>
      </c>
      <c r="BL232">
        <v>650.0385</v>
      </c>
      <c r="BM232">
        <v>101.29362500000001</v>
      </c>
      <c r="BN232">
        <v>0.10011365</v>
      </c>
      <c r="BO232">
        <v>35.385562500000013</v>
      </c>
      <c r="BP232">
        <v>36.176250000000003</v>
      </c>
      <c r="BQ232">
        <v>999.9</v>
      </c>
      <c r="BR232">
        <v>0</v>
      </c>
      <c r="BS232">
        <v>0</v>
      </c>
      <c r="BT232">
        <v>9002.89</v>
      </c>
      <c r="BU232">
        <v>0</v>
      </c>
      <c r="BV232">
        <v>2013.25</v>
      </c>
      <c r="BW232">
        <v>-18.81615</v>
      </c>
      <c r="BX232">
        <v>1473.68625</v>
      </c>
      <c r="BY232">
        <v>1492.7137499999999</v>
      </c>
      <c r="BZ232">
        <v>0.36820649999999999</v>
      </c>
      <c r="CA232">
        <v>1433.7462499999999</v>
      </c>
      <c r="CB232">
        <v>39.503837500000003</v>
      </c>
      <c r="CC232">
        <v>4.0387924999999996</v>
      </c>
      <c r="CD232">
        <v>4.0014925000000003</v>
      </c>
      <c r="CE232">
        <v>29.072975</v>
      </c>
      <c r="CF232">
        <v>28.912675</v>
      </c>
      <c r="CG232">
        <v>1200.0325</v>
      </c>
      <c r="CH232">
        <v>0.49996887499999998</v>
      </c>
      <c r="CI232">
        <v>0.50003112500000002</v>
      </c>
      <c r="CJ232">
        <v>0</v>
      </c>
      <c r="CK232">
        <v>790.27549999999997</v>
      </c>
      <c r="CL232">
        <v>4.9990899999999998</v>
      </c>
      <c r="CM232">
        <v>8733.5224999999991</v>
      </c>
      <c r="CN232">
        <v>9558.0012499999993</v>
      </c>
      <c r="CO232">
        <v>46.25</v>
      </c>
      <c r="CP232">
        <v>49.436999999999998</v>
      </c>
      <c r="CQ232">
        <v>47.186999999999998</v>
      </c>
      <c r="CR232">
        <v>48.061999999999998</v>
      </c>
      <c r="CS232">
        <v>47.75</v>
      </c>
      <c r="CT232">
        <v>597.48</v>
      </c>
      <c r="CU232">
        <v>597.55375000000004</v>
      </c>
      <c r="CV232">
        <v>0</v>
      </c>
      <c r="CW232">
        <v>1665506994.3</v>
      </c>
      <c r="CX232">
        <v>0</v>
      </c>
      <c r="CY232">
        <v>1665503463</v>
      </c>
      <c r="CZ232" t="s">
        <v>356</v>
      </c>
      <c r="DA232">
        <v>1665503462</v>
      </c>
      <c r="DB232">
        <v>1665503463</v>
      </c>
      <c r="DC232">
        <v>5</v>
      </c>
      <c r="DD232">
        <v>8.5000000000000006E-2</v>
      </c>
      <c r="DE232">
        <v>-1E-3</v>
      </c>
      <c r="DF232">
        <v>-3.5999999999999997E-2</v>
      </c>
      <c r="DG232">
        <v>0.21</v>
      </c>
      <c r="DH232">
        <v>415</v>
      </c>
      <c r="DI232">
        <v>36</v>
      </c>
      <c r="DJ232">
        <v>0.25</v>
      </c>
      <c r="DK232">
        <v>0.11</v>
      </c>
      <c r="DL232">
        <v>-18.918746341463411</v>
      </c>
      <c r="DM232">
        <v>-9.0156794425145098E-2</v>
      </c>
      <c r="DN232">
        <v>0.107886311203747</v>
      </c>
      <c r="DO232">
        <v>1</v>
      </c>
      <c r="DP232">
        <v>0.3588932926829268</v>
      </c>
      <c r="DQ232">
        <v>5.8026062717769999E-2</v>
      </c>
      <c r="DR232">
        <v>6.0363531562137619E-3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2</v>
      </c>
      <c r="DY232">
        <v>2</v>
      </c>
      <c r="DZ232" t="s">
        <v>594</v>
      </c>
      <c r="EA232">
        <v>3.2937500000000002</v>
      </c>
      <c r="EB232">
        <v>2.6256300000000001</v>
      </c>
      <c r="EC232">
        <v>0.230881</v>
      </c>
      <c r="ED232">
        <v>0.23128299999999999</v>
      </c>
      <c r="EE232">
        <v>0.154283</v>
      </c>
      <c r="EF232">
        <v>0.151758</v>
      </c>
      <c r="EG232">
        <v>23162.3</v>
      </c>
      <c r="EH232">
        <v>23639.1</v>
      </c>
      <c r="EI232">
        <v>28045.8</v>
      </c>
      <c r="EJ232">
        <v>29633.5</v>
      </c>
      <c r="EK232">
        <v>32579.1</v>
      </c>
      <c r="EL232">
        <v>34948.9</v>
      </c>
      <c r="EM232">
        <v>39514</v>
      </c>
      <c r="EN232">
        <v>42417.2</v>
      </c>
      <c r="EO232">
        <v>2.1915499999999999</v>
      </c>
      <c r="EP232">
        <v>2.1384500000000002</v>
      </c>
      <c r="EQ232">
        <v>9.7408900000000007E-2</v>
      </c>
      <c r="ER232">
        <v>0</v>
      </c>
      <c r="ES232">
        <v>34.608499999999999</v>
      </c>
      <c r="ET232">
        <v>999.9</v>
      </c>
      <c r="EU232">
        <v>73.900000000000006</v>
      </c>
      <c r="EV232">
        <v>36.200000000000003</v>
      </c>
      <c r="EW232">
        <v>44.0259</v>
      </c>
      <c r="EX232">
        <v>57.829099999999997</v>
      </c>
      <c r="EY232">
        <v>-2.30369</v>
      </c>
      <c r="EZ232">
        <v>2</v>
      </c>
      <c r="FA232">
        <v>0.73633400000000004</v>
      </c>
      <c r="FB232">
        <v>2.1834600000000002</v>
      </c>
      <c r="FC232">
        <v>20.2532</v>
      </c>
      <c r="FD232">
        <v>5.2163899999999996</v>
      </c>
      <c r="FE232">
        <v>12.0099</v>
      </c>
      <c r="FF232">
        <v>4.9856499999999997</v>
      </c>
      <c r="FG232">
        <v>3.2844799999999998</v>
      </c>
      <c r="FH232">
        <v>6425.9</v>
      </c>
      <c r="FI232">
        <v>9999</v>
      </c>
      <c r="FJ232">
        <v>9999</v>
      </c>
      <c r="FK232">
        <v>490.7</v>
      </c>
      <c r="FL232">
        <v>1.86578</v>
      </c>
      <c r="FM232">
        <v>1.8621700000000001</v>
      </c>
      <c r="FN232">
        <v>1.86422</v>
      </c>
      <c r="FO232">
        <v>1.8603499999999999</v>
      </c>
      <c r="FP232">
        <v>1.8610199999999999</v>
      </c>
      <c r="FQ232">
        <v>1.8601000000000001</v>
      </c>
      <c r="FR232">
        <v>1.86181</v>
      </c>
      <c r="FS232">
        <v>1.8583700000000001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0.56000000000000005</v>
      </c>
      <c r="GH232">
        <v>0.2102</v>
      </c>
      <c r="GI232">
        <v>-0.38878066965608271</v>
      </c>
      <c r="GJ232">
        <v>8.4540356221501391E-4</v>
      </c>
      <c r="GK232">
        <v>6.8779579211309249E-8</v>
      </c>
      <c r="GL232">
        <v>-1.3381725072044801E-10</v>
      </c>
      <c r="GM232">
        <v>0.21020000000000039</v>
      </c>
      <c r="GN232">
        <v>0</v>
      </c>
      <c r="GO232">
        <v>0</v>
      </c>
      <c r="GP232">
        <v>0</v>
      </c>
      <c r="GQ232">
        <v>1</v>
      </c>
      <c r="GR232">
        <v>2082</v>
      </c>
      <c r="GS232">
        <v>3</v>
      </c>
      <c r="GT232">
        <v>35</v>
      </c>
      <c r="GU232">
        <v>58.8</v>
      </c>
      <c r="GV232">
        <v>58.8</v>
      </c>
      <c r="GW232">
        <v>3.72681</v>
      </c>
      <c r="GX232">
        <v>2.5476100000000002</v>
      </c>
      <c r="GY232">
        <v>2.04834</v>
      </c>
      <c r="GZ232">
        <v>2.6245099999999999</v>
      </c>
      <c r="HA232">
        <v>2.1972700000000001</v>
      </c>
      <c r="HB232">
        <v>2.33643</v>
      </c>
      <c r="HC232">
        <v>41.248199999999997</v>
      </c>
      <c r="HD232">
        <v>13.9657</v>
      </c>
      <c r="HE232">
        <v>18</v>
      </c>
      <c r="HF232">
        <v>710.97900000000004</v>
      </c>
      <c r="HG232">
        <v>740.26700000000005</v>
      </c>
      <c r="HH232">
        <v>30.998000000000001</v>
      </c>
      <c r="HI232">
        <v>36.460999999999999</v>
      </c>
      <c r="HJ232">
        <v>30.000699999999998</v>
      </c>
      <c r="HK232">
        <v>36.1755</v>
      </c>
      <c r="HL232">
        <v>36.137999999999998</v>
      </c>
      <c r="HM232">
        <v>74.519300000000001</v>
      </c>
      <c r="HN232">
        <v>13.485900000000001</v>
      </c>
      <c r="HO232">
        <v>100</v>
      </c>
      <c r="HP232">
        <v>31</v>
      </c>
      <c r="HQ232">
        <v>1449</v>
      </c>
      <c r="HR232">
        <v>39.397100000000002</v>
      </c>
      <c r="HS232">
        <v>98.717600000000004</v>
      </c>
      <c r="HT232">
        <v>98.304000000000002</v>
      </c>
    </row>
    <row r="233" spans="1:228" x14ac:dyDescent="0.2">
      <c r="A233">
        <v>218</v>
      </c>
      <c r="B233">
        <v>1665506993.5</v>
      </c>
      <c r="C233">
        <v>866.40000009536743</v>
      </c>
      <c r="D233" t="s">
        <v>795</v>
      </c>
      <c r="E233" t="s">
        <v>796</v>
      </c>
      <c r="F233">
        <v>4</v>
      </c>
      <c r="G233">
        <v>1665506991.5</v>
      </c>
      <c r="H233">
        <f t="shared" si="102"/>
        <v>9.093521729125456E-4</v>
      </c>
      <c r="I233">
        <f t="shared" si="103"/>
        <v>0.90935217291254555</v>
      </c>
      <c r="J233">
        <f t="shared" si="104"/>
        <v>22.06000202294555</v>
      </c>
      <c r="K233">
        <f t="shared" si="105"/>
        <v>1421.8957142857139</v>
      </c>
      <c r="L233">
        <f t="shared" si="106"/>
        <v>589.16224720446041</v>
      </c>
      <c r="M233">
        <f t="shared" si="107"/>
        <v>59.73928690477171</v>
      </c>
      <c r="N233">
        <f t="shared" si="108"/>
        <v>144.17596583526725</v>
      </c>
      <c r="O233">
        <f t="shared" si="109"/>
        <v>4.4394988938495764E-2</v>
      </c>
      <c r="P233">
        <f t="shared" si="110"/>
        <v>3.6917534430130616</v>
      </c>
      <c r="Q233">
        <f t="shared" si="111"/>
        <v>4.4100518628892374E-2</v>
      </c>
      <c r="R233">
        <f t="shared" si="112"/>
        <v>2.7589118120877592E-2</v>
      </c>
      <c r="S233">
        <f t="shared" si="113"/>
        <v>226.13420966502403</v>
      </c>
      <c r="T233">
        <f t="shared" si="114"/>
        <v>36.268326365943693</v>
      </c>
      <c r="U233">
        <f t="shared" si="115"/>
        <v>36.185014285714288</v>
      </c>
      <c r="V233">
        <f t="shared" si="116"/>
        <v>6.029769755978025</v>
      </c>
      <c r="W233">
        <f t="shared" si="117"/>
        <v>70.049911723514896</v>
      </c>
      <c r="X233">
        <f t="shared" si="118"/>
        <v>4.0428129946334064</v>
      </c>
      <c r="Y233">
        <f t="shared" si="119"/>
        <v>5.7713320333511344</v>
      </c>
      <c r="Z233">
        <f t="shared" si="120"/>
        <v>1.9869567613446186</v>
      </c>
      <c r="AA233">
        <f t="shared" si="121"/>
        <v>-40.102430825443264</v>
      </c>
      <c r="AB233">
        <f t="shared" si="122"/>
        <v>-158.3424315586044</v>
      </c>
      <c r="AC233">
        <f t="shared" si="123"/>
        <v>-10.09379635911999</v>
      </c>
      <c r="AD233">
        <f t="shared" si="124"/>
        <v>17.595550921856386</v>
      </c>
      <c r="AE233">
        <f t="shared" si="125"/>
        <v>44.256977597546935</v>
      </c>
      <c r="AF233">
        <f t="shared" si="126"/>
        <v>0.99717650339145325</v>
      </c>
      <c r="AG233">
        <f t="shared" si="127"/>
        <v>22.06000202294555</v>
      </c>
      <c r="AH233">
        <v>1499.6466924494121</v>
      </c>
      <c r="AI233">
        <v>1483.4158181818179</v>
      </c>
      <c r="AJ233">
        <v>1.648086226119152</v>
      </c>
      <c r="AK233">
        <v>66.836007347559729</v>
      </c>
      <c r="AL233">
        <f t="shared" si="128"/>
        <v>0.90935217291254555</v>
      </c>
      <c r="AM233">
        <v>39.504323611191658</v>
      </c>
      <c r="AN233">
        <v>39.866972121212108</v>
      </c>
      <c r="AO233">
        <v>7.1183216190935863E-8</v>
      </c>
      <c r="AP233">
        <v>85.801768597711657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47172.413183636287</v>
      </c>
      <c r="AV233">
        <f t="shared" si="132"/>
        <v>1200.088571428571</v>
      </c>
      <c r="AW233">
        <f t="shared" si="133"/>
        <v>1026.0018993083024</v>
      </c>
      <c r="AX233">
        <f t="shared" si="134"/>
        <v>0.85493848015481233</v>
      </c>
      <c r="AY233">
        <f t="shared" si="135"/>
        <v>0.18843126669878757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1665506991.5</v>
      </c>
      <c r="BF233">
        <v>1421.8957142857139</v>
      </c>
      <c r="BG233">
        <v>1440.8671428571431</v>
      </c>
      <c r="BH233">
        <v>39.871128571428571</v>
      </c>
      <c r="BI233">
        <v>39.473457142857143</v>
      </c>
      <c r="BJ233">
        <v>1421.325714285714</v>
      </c>
      <c r="BK233">
        <v>39.660928571428578</v>
      </c>
      <c r="BL233">
        <v>650.04128571428566</v>
      </c>
      <c r="BM233">
        <v>101.29685714285711</v>
      </c>
      <c r="BN233">
        <v>0.10014714285714291</v>
      </c>
      <c r="BO233">
        <v>35.389442857142853</v>
      </c>
      <c r="BP233">
        <v>36.185014285714288</v>
      </c>
      <c r="BQ233">
        <v>999.89999999999986</v>
      </c>
      <c r="BR233">
        <v>0</v>
      </c>
      <c r="BS233">
        <v>0</v>
      </c>
      <c r="BT233">
        <v>9026.8742857142861</v>
      </c>
      <c r="BU233">
        <v>0</v>
      </c>
      <c r="BV233">
        <v>2014.267142857143</v>
      </c>
      <c r="BW233">
        <v>-18.970314285714281</v>
      </c>
      <c r="BX233">
        <v>1480.9428571428571</v>
      </c>
      <c r="BY233">
        <v>1500.08</v>
      </c>
      <c r="BZ233">
        <v>0.3976717142857143</v>
      </c>
      <c r="CA233">
        <v>1440.8671428571431</v>
      </c>
      <c r="CB233">
        <v>39.473457142857143</v>
      </c>
      <c r="CC233">
        <v>4.0388200000000003</v>
      </c>
      <c r="CD233">
        <v>3.998535714285715</v>
      </c>
      <c r="CE233">
        <v>29.0731</v>
      </c>
      <c r="CF233">
        <v>28.89988571428572</v>
      </c>
      <c r="CG233">
        <v>1200.088571428571</v>
      </c>
      <c r="CH233">
        <v>0.49996699999999999</v>
      </c>
      <c r="CI233">
        <v>0.50003299999999995</v>
      </c>
      <c r="CJ233">
        <v>0</v>
      </c>
      <c r="CK233">
        <v>790.23400000000004</v>
      </c>
      <c r="CL233">
        <v>4.9990899999999998</v>
      </c>
      <c r="CM233">
        <v>8733.0671428571422</v>
      </c>
      <c r="CN233">
        <v>9558.437142857143</v>
      </c>
      <c r="CO233">
        <v>46.25</v>
      </c>
      <c r="CP233">
        <v>49.436999999999998</v>
      </c>
      <c r="CQ233">
        <v>47.186999999999998</v>
      </c>
      <c r="CR233">
        <v>48.061999999999998</v>
      </c>
      <c r="CS233">
        <v>47.75</v>
      </c>
      <c r="CT233">
        <v>597.50571428571425</v>
      </c>
      <c r="CU233">
        <v>597.58285714285716</v>
      </c>
      <c r="CV233">
        <v>0</v>
      </c>
      <c r="CW233">
        <v>1665506997.9000001</v>
      </c>
      <c r="CX233">
        <v>0</v>
      </c>
      <c r="CY233">
        <v>1665503463</v>
      </c>
      <c r="CZ233" t="s">
        <v>356</v>
      </c>
      <c r="DA233">
        <v>1665503462</v>
      </c>
      <c r="DB233">
        <v>1665503463</v>
      </c>
      <c r="DC233">
        <v>5</v>
      </c>
      <c r="DD233">
        <v>8.5000000000000006E-2</v>
      </c>
      <c r="DE233">
        <v>-1E-3</v>
      </c>
      <c r="DF233">
        <v>-3.5999999999999997E-2</v>
      </c>
      <c r="DG233">
        <v>0.21</v>
      </c>
      <c r="DH233">
        <v>415</v>
      </c>
      <c r="DI233">
        <v>36</v>
      </c>
      <c r="DJ233">
        <v>0.25</v>
      </c>
      <c r="DK233">
        <v>0.11</v>
      </c>
      <c r="DL233">
        <v>-18.937565853658541</v>
      </c>
      <c r="DM233">
        <v>0.42996794425086371</v>
      </c>
      <c r="DN233">
        <v>0.1029648237583515</v>
      </c>
      <c r="DO233">
        <v>0</v>
      </c>
      <c r="DP233">
        <v>0.36532368292682932</v>
      </c>
      <c r="DQ233">
        <v>0.1078353658536592</v>
      </c>
      <c r="DR233">
        <v>1.4079808891162541E-2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363</v>
      </c>
      <c r="EA233">
        <v>3.2936100000000001</v>
      </c>
      <c r="EB233">
        <v>2.62548</v>
      </c>
      <c r="EC233">
        <v>0.231514</v>
      </c>
      <c r="ED233">
        <v>0.23194999999999999</v>
      </c>
      <c r="EE233">
        <v>0.15426300000000001</v>
      </c>
      <c r="EF233">
        <v>0.15151800000000001</v>
      </c>
      <c r="EG233">
        <v>23142.400000000001</v>
      </c>
      <c r="EH233">
        <v>23618.3</v>
      </c>
      <c r="EI233">
        <v>28044.9</v>
      </c>
      <c r="EJ233">
        <v>29633.4</v>
      </c>
      <c r="EK233">
        <v>32579.4</v>
      </c>
      <c r="EL233">
        <v>34958.199999999997</v>
      </c>
      <c r="EM233">
        <v>39513.4</v>
      </c>
      <c r="EN233">
        <v>42416.5</v>
      </c>
      <c r="EO233">
        <v>2.1916500000000001</v>
      </c>
      <c r="EP233">
        <v>2.1383700000000001</v>
      </c>
      <c r="EQ233">
        <v>9.7952800000000007E-2</v>
      </c>
      <c r="ER233">
        <v>0</v>
      </c>
      <c r="ES233">
        <v>34.608499999999999</v>
      </c>
      <c r="ET233">
        <v>999.9</v>
      </c>
      <c r="EU233">
        <v>73.900000000000006</v>
      </c>
      <c r="EV233">
        <v>36.200000000000003</v>
      </c>
      <c r="EW233">
        <v>44.026800000000001</v>
      </c>
      <c r="EX233">
        <v>57.9191</v>
      </c>
      <c r="EY233">
        <v>-2.3637800000000002</v>
      </c>
      <c r="EZ233">
        <v>2</v>
      </c>
      <c r="FA233">
        <v>0.73677599999999999</v>
      </c>
      <c r="FB233">
        <v>2.1739700000000002</v>
      </c>
      <c r="FC233">
        <v>20.2532</v>
      </c>
      <c r="FD233">
        <v>5.2159399999999998</v>
      </c>
      <c r="FE233">
        <v>12.0099</v>
      </c>
      <c r="FF233">
        <v>4.9852499999999997</v>
      </c>
      <c r="FG233">
        <v>3.2844500000000001</v>
      </c>
      <c r="FH233">
        <v>6425.9</v>
      </c>
      <c r="FI233">
        <v>9999</v>
      </c>
      <c r="FJ233">
        <v>9999</v>
      </c>
      <c r="FK233">
        <v>490.7</v>
      </c>
      <c r="FL233">
        <v>1.8657900000000001</v>
      </c>
      <c r="FM233">
        <v>1.8621700000000001</v>
      </c>
      <c r="FN233">
        <v>1.8641799999999999</v>
      </c>
      <c r="FO233">
        <v>1.8603499999999999</v>
      </c>
      <c r="FP233">
        <v>1.8610100000000001</v>
      </c>
      <c r="FQ233">
        <v>1.8600699999999999</v>
      </c>
      <c r="FR233">
        <v>1.8617999999999999</v>
      </c>
      <c r="FS233">
        <v>1.8583799999999999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0.56999999999999995</v>
      </c>
      <c r="GH233">
        <v>0.2102</v>
      </c>
      <c r="GI233">
        <v>-0.38878066965608271</v>
      </c>
      <c r="GJ233">
        <v>8.4540356221501391E-4</v>
      </c>
      <c r="GK233">
        <v>6.8779579211309249E-8</v>
      </c>
      <c r="GL233">
        <v>-1.3381725072044801E-10</v>
      </c>
      <c r="GM233">
        <v>0.21020000000000039</v>
      </c>
      <c r="GN233">
        <v>0</v>
      </c>
      <c r="GO233">
        <v>0</v>
      </c>
      <c r="GP233">
        <v>0</v>
      </c>
      <c r="GQ233">
        <v>1</v>
      </c>
      <c r="GR233">
        <v>2082</v>
      </c>
      <c r="GS233">
        <v>3</v>
      </c>
      <c r="GT233">
        <v>35</v>
      </c>
      <c r="GU233">
        <v>58.9</v>
      </c>
      <c r="GV233">
        <v>58.8</v>
      </c>
      <c r="GW233">
        <v>3.7390099999999999</v>
      </c>
      <c r="GX233">
        <v>2.5463900000000002</v>
      </c>
      <c r="GY233">
        <v>2.04834</v>
      </c>
      <c r="GZ233">
        <v>2.6257299999999999</v>
      </c>
      <c r="HA233">
        <v>2.1972700000000001</v>
      </c>
      <c r="HB233">
        <v>2.36938</v>
      </c>
      <c r="HC233">
        <v>41.274099999999997</v>
      </c>
      <c r="HD233">
        <v>13.974399999999999</v>
      </c>
      <c r="HE233">
        <v>18</v>
      </c>
      <c r="HF233">
        <v>711.10900000000004</v>
      </c>
      <c r="HG233">
        <v>740.24300000000005</v>
      </c>
      <c r="HH233">
        <v>30.997699999999998</v>
      </c>
      <c r="HI233">
        <v>36.466099999999997</v>
      </c>
      <c r="HJ233">
        <v>30.000599999999999</v>
      </c>
      <c r="HK233">
        <v>36.1798</v>
      </c>
      <c r="HL233">
        <v>36.142099999999999</v>
      </c>
      <c r="HM233">
        <v>74.783000000000001</v>
      </c>
      <c r="HN233">
        <v>13.485900000000001</v>
      </c>
      <c r="HO233">
        <v>100</v>
      </c>
      <c r="HP233">
        <v>31</v>
      </c>
      <c r="HQ233">
        <v>1455.69</v>
      </c>
      <c r="HR233">
        <v>39.399700000000003</v>
      </c>
      <c r="HS233">
        <v>98.715500000000006</v>
      </c>
      <c r="HT233">
        <v>98.302800000000005</v>
      </c>
    </row>
    <row r="234" spans="1:228" x14ac:dyDescent="0.2">
      <c r="A234">
        <v>219</v>
      </c>
      <c r="B234">
        <v>1665506997.5</v>
      </c>
      <c r="C234">
        <v>870.40000009536743</v>
      </c>
      <c r="D234" t="s">
        <v>797</v>
      </c>
      <c r="E234" t="s">
        <v>798</v>
      </c>
      <c r="F234">
        <v>4</v>
      </c>
      <c r="G234">
        <v>1665506995.1875</v>
      </c>
      <c r="H234">
        <f t="shared" si="102"/>
        <v>1.1168616333412139E-3</v>
      </c>
      <c r="I234">
        <f t="shared" si="103"/>
        <v>1.116861633341214</v>
      </c>
      <c r="J234">
        <f t="shared" si="104"/>
        <v>20.402279045540027</v>
      </c>
      <c r="K234">
        <f t="shared" si="105"/>
        <v>1428.0362500000001</v>
      </c>
      <c r="L234">
        <f t="shared" si="106"/>
        <v>788.35530358595668</v>
      </c>
      <c r="M234">
        <f t="shared" si="107"/>
        <v>79.937143322921131</v>
      </c>
      <c r="N234">
        <f t="shared" si="108"/>
        <v>144.79909993290275</v>
      </c>
      <c r="O234">
        <f t="shared" si="109"/>
        <v>5.4507450350293613E-2</v>
      </c>
      <c r="P234">
        <f t="shared" si="110"/>
        <v>3.6862215050482461</v>
      </c>
      <c r="Q234">
        <f t="shared" si="111"/>
        <v>5.4063613497117663E-2</v>
      </c>
      <c r="R234">
        <f t="shared" si="112"/>
        <v>3.382933400186669E-2</v>
      </c>
      <c r="S234">
        <f t="shared" si="113"/>
        <v>226.11953248637124</v>
      </c>
      <c r="T234">
        <f t="shared" si="114"/>
        <v>36.231307138788196</v>
      </c>
      <c r="U234">
        <f t="shared" si="115"/>
        <v>36.191087500000002</v>
      </c>
      <c r="V234">
        <f t="shared" si="116"/>
        <v>6.0317806417499442</v>
      </c>
      <c r="W234">
        <f t="shared" si="117"/>
        <v>70.000997927349346</v>
      </c>
      <c r="X234">
        <f t="shared" si="118"/>
        <v>4.0411295150085511</v>
      </c>
      <c r="Y234">
        <f t="shared" si="119"/>
        <v>5.7729598643759976</v>
      </c>
      <c r="Z234">
        <f t="shared" si="120"/>
        <v>1.9906511267413931</v>
      </c>
      <c r="AA234">
        <f t="shared" si="121"/>
        <v>-49.253598030347533</v>
      </c>
      <c r="AB234">
        <f t="shared" si="122"/>
        <v>-158.29715094991494</v>
      </c>
      <c r="AC234">
        <f t="shared" si="123"/>
        <v>-10.106602290475969</v>
      </c>
      <c r="AD234">
        <f t="shared" si="124"/>
        <v>8.4621812156327962</v>
      </c>
      <c r="AE234">
        <f t="shared" si="125"/>
        <v>44.469323768907365</v>
      </c>
      <c r="AF234">
        <f t="shared" si="126"/>
        <v>1.1691313531536238</v>
      </c>
      <c r="AG234">
        <f t="shared" si="127"/>
        <v>20.402279045540027</v>
      </c>
      <c r="AH234">
        <v>1506.688708010751</v>
      </c>
      <c r="AI234">
        <v>1490.5687878787869</v>
      </c>
      <c r="AJ234">
        <v>1.797354889862866</v>
      </c>
      <c r="AK234">
        <v>66.836007347559729</v>
      </c>
      <c r="AL234">
        <f t="shared" si="128"/>
        <v>1.116861633341214</v>
      </c>
      <c r="AM234">
        <v>39.396088116676722</v>
      </c>
      <c r="AN234">
        <v>39.84242666666664</v>
      </c>
      <c r="AO234">
        <v>-1.7348777243815031E-4</v>
      </c>
      <c r="AP234">
        <v>85.801768597711657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47073.419598046406</v>
      </c>
      <c r="AV234">
        <f t="shared" si="132"/>
        <v>1200.01125</v>
      </c>
      <c r="AW234">
        <f t="shared" si="133"/>
        <v>1025.9357385939747</v>
      </c>
      <c r="AX234">
        <f t="shared" si="134"/>
        <v>0.85493843378049561</v>
      </c>
      <c r="AY234">
        <f t="shared" si="135"/>
        <v>0.18843117719635649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1665506995.1875</v>
      </c>
      <c r="BF234">
        <v>1428.0362500000001</v>
      </c>
      <c r="BG234">
        <v>1447.2012500000001</v>
      </c>
      <c r="BH234">
        <v>39.854387500000001</v>
      </c>
      <c r="BI234">
        <v>39.388112500000013</v>
      </c>
      <c r="BJ234">
        <v>1427.4662499999999</v>
      </c>
      <c r="BK234">
        <v>39.644187500000001</v>
      </c>
      <c r="BL234">
        <v>650.01300000000003</v>
      </c>
      <c r="BM234">
        <v>101.297375</v>
      </c>
      <c r="BN234">
        <v>9.9980937500000006E-2</v>
      </c>
      <c r="BO234">
        <v>35.394550000000002</v>
      </c>
      <c r="BP234">
        <v>36.191087500000002</v>
      </c>
      <c r="BQ234">
        <v>999.9</v>
      </c>
      <c r="BR234">
        <v>0</v>
      </c>
      <c r="BS234">
        <v>0</v>
      </c>
      <c r="BT234">
        <v>9007.7350000000006</v>
      </c>
      <c r="BU234">
        <v>0</v>
      </c>
      <c r="BV234">
        <v>2015.02</v>
      </c>
      <c r="BW234">
        <v>-19.165500000000002</v>
      </c>
      <c r="BX234">
        <v>1487.3125</v>
      </c>
      <c r="BY234">
        <v>1506.54125</v>
      </c>
      <c r="BZ234">
        <v>0.46625749999999999</v>
      </c>
      <c r="CA234">
        <v>1447.2012500000001</v>
      </c>
      <c r="CB234">
        <v>39.388112500000013</v>
      </c>
      <c r="CC234">
        <v>4.0371412500000003</v>
      </c>
      <c r="CD234">
        <v>3.9899100000000001</v>
      </c>
      <c r="CE234">
        <v>29.0659125</v>
      </c>
      <c r="CF234">
        <v>28.862612500000001</v>
      </c>
      <c r="CG234">
        <v>1200.01125</v>
      </c>
      <c r="CH234">
        <v>0.49996887499999998</v>
      </c>
      <c r="CI234">
        <v>0.50003112500000002</v>
      </c>
      <c r="CJ234">
        <v>0</v>
      </c>
      <c r="CK234">
        <v>790.12862500000006</v>
      </c>
      <c r="CL234">
        <v>4.9990899999999998</v>
      </c>
      <c r="CM234">
        <v>8732.5149999999994</v>
      </c>
      <c r="CN234">
        <v>9557.8350000000009</v>
      </c>
      <c r="CO234">
        <v>46.25</v>
      </c>
      <c r="CP234">
        <v>49.436999999999998</v>
      </c>
      <c r="CQ234">
        <v>47.186999999999998</v>
      </c>
      <c r="CR234">
        <v>48.061999999999998</v>
      </c>
      <c r="CS234">
        <v>47.765500000000003</v>
      </c>
      <c r="CT234">
        <v>597.46875</v>
      </c>
      <c r="CU234">
        <v>597.54250000000002</v>
      </c>
      <c r="CV234">
        <v>0</v>
      </c>
      <c r="CW234">
        <v>1665507002.0999999</v>
      </c>
      <c r="CX234">
        <v>0</v>
      </c>
      <c r="CY234">
        <v>1665503463</v>
      </c>
      <c r="CZ234" t="s">
        <v>356</v>
      </c>
      <c r="DA234">
        <v>1665503462</v>
      </c>
      <c r="DB234">
        <v>1665503463</v>
      </c>
      <c r="DC234">
        <v>5</v>
      </c>
      <c r="DD234">
        <v>8.5000000000000006E-2</v>
      </c>
      <c r="DE234">
        <v>-1E-3</v>
      </c>
      <c r="DF234">
        <v>-3.5999999999999997E-2</v>
      </c>
      <c r="DG234">
        <v>0.21</v>
      </c>
      <c r="DH234">
        <v>415</v>
      </c>
      <c r="DI234">
        <v>36</v>
      </c>
      <c r="DJ234">
        <v>0.25</v>
      </c>
      <c r="DK234">
        <v>0.11</v>
      </c>
      <c r="DL234">
        <v>-18.985507317073171</v>
      </c>
      <c r="DM234">
        <v>-0.28210452961677512</v>
      </c>
      <c r="DN234">
        <v>0.14756964687281679</v>
      </c>
      <c r="DO234">
        <v>0</v>
      </c>
      <c r="DP234">
        <v>0.38672551219512202</v>
      </c>
      <c r="DQ234">
        <v>0.34452501742160291</v>
      </c>
      <c r="DR234">
        <v>4.101537005546136E-2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363</v>
      </c>
      <c r="EA234">
        <v>3.29345</v>
      </c>
      <c r="EB234">
        <v>2.6252</v>
      </c>
      <c r="EC234">
        <v>0.232178</v>
      </c>
      <c r="ED234">
        <v>0.23258799999999999</v>
      </c>
      <c r="EE234">
        <v>0.15418699999999999</v>
      </c>
      <c r="EF234">
        <v>0.151423</v>
      </c>
      <c r="EG234">
        <v>23122.400000000001</v>
      </c>
      <c r="EH234">
        <v>23598.2</v>
      </c>
      <c r="EI234">
        <v>28045</v>
      </c>
      <c r="EJ234">
        <v>29633</v>
      </c>
      <c r="EK234">
        <v>32582</v>
      </c>
      <c r="EL234">
        <v>34962.1</v>
      </c>
      <c r="EM234">
        <v>39513</v>
      </c>
      <c r="EN234">
        <v>42416.3</v>
      </c>
      <c r="EO234">
        <v>2.1915499999999999</v>
      </c>
      <c r="EP234">
        <v>2.1384300000000001</v>
      </c>
      <c r="EQ234">
        <v>9.8660600000000001E-2</v>
      </c>
      <c r="ER234">
        <v>0</v>
      </c>
      <c r="ES234">
        <v>34.609299999999998</v>
      </c>
      <c r="ET234">
        <v>999.9</v>
      </c>
      <c r="EU234">
        <v>73.900000000000006</v>
      </c>
      <c r="EV234">
        <v>36.200000000000003</v>
      </c>
      <c r="EW234">
        <v>44.022500000000001</v>
      </c>
      <c r="EX234">
        <v>58.009099999999997</v>
      </c>
      <c r="EY234">
        <v>-2.2956699999999999</v>
      </c>
      <c r="EZ234">
        <v>2</v>
      </c>
      <c r="FA234">
        <v>0.73709400000000003</v>
      </c>
      <c r="FB234">
        <v>2.1684999999999999</v>
      </c>
      <c r="FC234">
        <v>20.253299999999999</v>
      </c>
      <c r="FD234">
        <v>5.21624</v>
      </c>
      <c r="FE234">
        <v>12.0099</v>
      </c>
      <c r="FF234">
        <v>4.9857500000000003</v>
      </c>
      <c r="FG234">
        <v>3.2845</v>
      </c>
      <c r="FH234">
        <v>6426.2</v>
      </c>
      <c r="FI234">
        <v>9999</v>
      </c>
      <c r="FJ234">
        <v>9999</v>
      </c>
      <c r="FK234">
        <v>490.7</v>
      </c>
      <c r="FL234">
        <v>1.8657999999999999</v>
      </c>
      <c r="FM234">
        <v>1.86215</v>
      </c>
      <c r="FN234">
        <v>1.8642000000000001</v>
      </c>
      <c r="FO234">
        <v>1.8603400000000001</v>
      </c>
      <c r="FP234">
        <v>1.861</v>
      </c>
      <c r="FQ234">
        <v>1.86006</v>
      </c>
      <c r="FR234">
        <v>1.86178</v>
      </c>
      <c r="FS234">
        <v>1.8583700000000001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0.56999999999999995</v>
      </c>
      <c r="GH234">
        <v>0.2102</v>
      </c>
      <c r="GI234">
        <v>-0.38878066965608271</v>
      </c>
      <c r="GJ234">
        <v>8.4540356221501391E-4</v>
      </c>
      <c r="GK234">
        <v>6.8779579211309249E-8</v>
      </c>
      <c r="GL234">
        <v>-1.3381725072044801E-10</v>
      </c>
      <c r="GM234">
        <v>0.21020000000000039</v>
      </c>
      <c r="GN234">
        <v>0</v>
      </c>
      <c r="GO234">
        <v>0</v>
      </c>
      <c r="GP234">
        <v>0</v>
      </c>
      <c r="GQ234">
        <v>1</v>
      </c>
      <c r="GR234">
        <v>2082</v>
      </c>
      <c r="GS234">
        <v>3</v>
      </c>
      <c r="GT234">
        <v>35</v>
      </c>
      <c r="GU234">
        <v>58.9</v>
      </c>
      <c r="GV234">
        <v>58.9</v>
      </c>
      <c r="GW234">
        <v>3.75244</v>
      </c>
      <c r="GX234">
        <v>2.5402800000000001</v>
      </c>
      <c r="GY234">
        <v>2.04834</v>
      </c>
      <c r="GZ234">
        <v>2.6245099999999999</v>
      </c>
      <c r="HA234">
        <v>2.1972700000000001</v>
      </c>
      <c r="HB234">
        <v>2.3584000000000001</v>
      </c>
      <c r="HC234">
        <v>41.274099999999997</v>
      </c>
      <c r="HD234">
        <v>13.974399999999999</v>
      </c>
      <c r="HE234">
        <v>18</v>
      </c>
      <c r="HF234">
        <v>711.07</v>
      </c>
      <c r="HG234">
        <v>740.34900000000005</v>
      </c>
      <c r="HH234">
        <v>30.998200000000001</v>
      </c>
      <c r="HI234">
        <v>36.472799999999999</v>
      </c>
      <c r="HJ234">
        <v>30.000499999999999</v>
      </c>
      <c r="HK234">
        <v>36.184100000000001</v>
      </c>
      <c r="HL234">
        <v>36.147100000000002</v>
      </c>
      <c r="HM234">
        <v>75.052099999999996</v>
      </c>
      <c r="HN234">
        <v>13.485900000000001</v>
      </c>
      <c r="HO234">
        <v>100</v>
      </c>
      <c r="HP234">
        <v>31</v>
      </c>
      <c r="HQ234">
        <v>1462.37</v>
      </c>
      <c r="HR234">
        <v>39.409799999999997</v>
      </c>
      <c r="HS234">
        <v>98.715100000000007</v>
      </c>
      <c r="HT234">
        <v>98.302000000000007</v>
      </c>
    </row>
    <row r="235" spans="1:228" x14ac:dyDescent="0.2">
      <c r="A235">
        <v>220</v>
      </c>
      <c r="B235">
        <v>1665507001.5</v>
      </c>
      <c r="C235">
        <v>874.40000009536743</v>
      </c>
      <c r="D235" t="s">
        <v>799</v>
      </c>
      <c r="E235" t="s">
        <v>800</v>
      </c>
      <c r="F235">
        <v>4</v>
      </c>
      <c r="G235">
        <v>1665506999.5</v>
      </c>
      <c r="H235">
        <f t="shared" si="102"/>
        <v>9.9634016811226962E-4</v>
      </c>
      <c r="I235">
        <f t="shared" si="103"/>
        <v>0.99634016811226966</v>
      </c>
      <c r="J235">
        <f t="shared" si="104"/>
        <v>21.627016387885085</v>
      </c>
      <c r="K235">
        <f t="shared" si="105"/>
        <v>1435.181428571429</v>
      </c>
      <c r="L235">
        <f t="shared" si="106"/>
        <v>680.52999779173194</v>
      </c>
      <c r="M235">
        <f t="shared" si="107"/>
        <v>69.003189545543464</v>
      </c>
      <c r="N235">
        <f t="shared" si="108"/>
        <v>145.52201441422093</v>
      </c>
      <c r="O235">
        <f t="shared" si="109"/>
        <v>4.8388087289449419E-2</v>
      </c>
      <c r="P235">
        <f t="shared" si="110"/>
        <v>3.685452409572227</v>
      </c>
      <c r="Q235">
        <f t="shared" si="111"/>
        <v>4.8037894596576258E-2</v>
      </c>
      <c r="R235">
        <f t="shared" si="112"/>
        <v>3.005493609620697E-2</v>
      </c>
      <c r="S235">
        <f t="shared" si="113"/>
        <v>226.11597857731832</v>
      </c>
      <c r="T235">
        <f t="shared" si="114"/>
        <v>36.262394762954102</v>
      </c>
      <c r="U235">
        <f t="shared" si="115"/>
        <v>36.205585714285711</v>
      </c>
      <c r="V235">
        <f t="shared" si="116"/>
        <v>6.0365834619298573</v>
      </c>
      <c r="W235">
        <f t="shared" si="117"/>
        <v>69.924942959050028</v>
      </c>
      <c r="X235">
        <f t="shared" si="118"/>
        <v>4.0380303190984792</v>
      </c>
      <c r="Y235">
        <f t="shared" si="119"/>
        <v>5.7748067402261034</v>
      </c>
      <c r="Z235">
        <f t="shared" si="120"/>
        <v>1.9985531428313781</v>
      </c>
      <c r="AA235">
        <f t="shared" si="121"/>
        <v>-43.938601413751087</v>
      </c>
      <c r="AB235">
        <f t="shared" si="122"/>
        <v>-159.99379210791335</v>
      </c>
      <c r="AC235">
        <f t="shared" si="123"/>
        <v>-10.218064796171646</v>
      </c>
      <c r="AD235">
        <f t="shared" si="124"/>
        <v>11.965520259482219</v>
      </c>
      <c r="AE235">
        <f t="shared" si="125"/>
        <v>44.358759740531752</v>
      </c>
      <c r="AF235">
        <f t="shared" si="126"/>
        <v>1.1222033688614557</v>
      </c>
      <c r="AG235">
        <f t="shared" si="127"/>
        <v>21.627016387885085</v>
      </c>
      <c r="AH235">
        <v>1513.452103045551</v>
      </c>
      <c r="AI235">
        <v>1497.2430303030301</v>
      </c>
      <c r="AJ235">
        <v>1.688719670942975</v>
      </c>
      <c r="AK235">
        <v>66.836007347559729</v>
      </c>
      <c r="AL235">
        <f t="shared" si="128"/>
        <v>0.99634016811226966</v>
      </c>
      <c r="AM235">
        <v>39.376874810836298</v>
      </c>
      <c r="AN235">
        <v>39.815584848484832</v>
      </c>
      <c r="AO235">
        <v>-7.9245866145181247E-3</v>
      </c>
      <c r="AP235">
        <v>85.801768597711657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47058.874957168831</v>
      </c>
      <c r="AV235">
        <f t="shared" si="132"/>
        <v>1199.997142857143</v>
      </c>
      <c r="AW235">
        <f t="shared" si="133"/>
        <v>1025.9232137706313</v>
      </c>
      <c r="AX235">
        <f t="shared" si="134"/>
        <v>0.85493804704230469</v>
      </c>
      <c r="AY235">
        <f t="shared" si="135"/>
        <v>0.18843043079164809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1665506999.5</v>
      </c>
      <c r="BF235">
        <v>1435.181428571429</v>
      </c>
      <c r="BG235">
        <v>1454.277142857143</v>
      </c>
      <c r="BH235">
        <v>39.824257142857142</v>
      </c>
      <c r="BI235">
        <v>39.376657142857141</v>
      </c>
      <c r="BJ235">
        <v>1434.611428571428</v>
      </c>
      <c r="BK235">
        <v>39.614057142857142</v>
      </c>
      <c r="BL235">
        <v>649.97400000000005</v>
      </c>
      <c r="BM235">
        <v>101.2962857142857</v>
      </c>
      <c r="BN235">
        <v>9.9963928571428565E-2</v>
      </c>
      <c r="BO235">
        <v>35.400342857142853</v>
      </c>
      <c r="BP235">
        <v>36.205585714285711</v>
      </c>
      <c r="BQ235">
        <v>999.89999999999986</v>
      </c>
      <c r="BR235">
        <v>0</v>
      </c>
      <c r="BS235">
        <v>0</v>
      </c>
      <c r="BT235">
        <v>9005.1785714285706</v>
      </c>
      <c r="BU235">
        <v>0</v>
      </c>
      <c r="BV235">
        <v>2018.954285714286</v>
      </c>
      <c r="BW235">
        <v>-19.09684285714286</v>
      </c>
      <c r="BX235">
        <v>1494.707142857143</v>
      </c>
      <c r="BY235">
        <v>1513.89</v>
      </c>
      <c r="BZ235">
        <v>0.44760571428571427</v>
      </c>
      <c r="CA235">
        <v>1454.277142857143</v>
      </c>
      <c r="CB235">
        <v>39.376657142857141</v>
      </c>
      <c r="CC235">
        <v>4.0340557142857154</v>
      </c>
      <c r="CD235">
        <v>3.988715714285715</v>
      </c>
      <c r="CE235">
        <v>29.05272857142857</v>
      </c>
      <c r="CF235">
        <v>28.857428571428581</v>
      </c>
      <c r="CG235">
        <v>1199.997142857143</v>
      </c>
      <c r="CH235">
        <v>0.49998285714285717</v>
      </c>
      <c r="CI235">
        <v>0.50001714285714283</v>
      </c>
      <c r="CJ235">
        <v>0</v>
      </c>
      <c r="CK235">
        <v>790.09985714285722</v>
      </c>
      <c r="CL235">
        <v>4.9990899999999998</v>
      </c>
      <c r="CM235">
        <v>8731.9957142857147</v>
      </c>
      <c r="CN235">
        <v>9557.7842857142859</v>
      </c>
      <c r="CO235">
        <v>46.276571428571422</v>
      </c>
      <c r="CP235">
        <v>49.436999999999998</v>
      </c>
      <c r="CQ235">
        <v>47.186999999999998</v>
      </c>
      <c r="CR235">
        <v>48.061999999999998</v>
      </c>
      <c r="CS235">
        <v>47.803142857142859</v>
      </c>
      <c r="CT235">
        <v>597.47857142857151</v>
      </c>
      <c r="CU235">
        <v>597.52142857142849</v>
      </c>
      <c r="CV235">
        <v>0</v>
      </c>
      <c r="CW235">
        <v>1665507006.3</v>
      </c>
      <c r="CX235">
        <v>0</v>
      </c>
      <c r="CY235">
        <v>1665503463</v>
      </c>
      <c r="CZ235" t="s">
        <v>356</v>
      </c>
      <c r="DA235">
        <v>1665503462</v>
      </c>
      <c r="DB235">
        <v>1665503463</v>
      </c>
      <c r="DC235">
        <v>5</v>
      </c>
      <c r="DD235">
        <v>8.5000000000000006E-2</v>
      </c>
      <c r="DE235">
        <v>-1E-3</v>
      </c>
      <c r="DF235">
        <v>-3.5999999999999997E-2</v>
      </c>
      <c r="DG235">
        <v>0.21</v>
      </c>
      <c r="DH235">
        <v>415</v>
      </c>
      <c r="DI235">
        <v>36</v>
      </c>
      <c r="DJ235">
        <v>0.25</v>
      </c>
      <c r="DK235">
        <v>0.11</v>
      </c>
      <c r="DL235">
        <v>-18.991931707317079</v>
      </c>
      <c r="DM235">
        <v>-0.76569825783972678</v>
      </c>
      <c r="DN235">
        <v>0.1493902165455428</v>
      </c>
      <c r="DO235">
        <v>0</v>
      </c>
      <c r="DP235">
        <v>0.40542263414634139</v>
      </c>
      <c r="DQ235">
        <v>0.398196898954705</v>
      </c>
      <c r="DR235">
        <v>4.4741739584111977E-2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363</v>
      </c>
      <c r="EA235">
        <v>3.2935300000000001</v>
      </c>
      <c r="EB235">
        <v>2.6253899999999999</v>
      </c>
      <c r="EC235">
        <v>0.232818</v>
      </c>
      <c r="ED235">
        <v>0.23322499999999999</v>
      </c>
      <c r="EE235">
        <v>0.15412500000000001</v>
      </c>
      <c r="EF235">
        <v>0.15142600000000001</v>
      </c>
      <c r="EG235">
        <v>23103.1</v>
      </c>
      <c r="EH235">
        <v>23578.5</v>
      </c>
      <c r="EI235">
        <v>28045.200000000001</v>
      </c>
      <c r="EJ235">
        <v>29633</v>
      </c>
      <c r="EK235">
        <v>32584.799999999999</v>
      </c>
      <c r="EL235">
        <v>34961.9</v>
      </c>
      <c r="EM235">
        <v>39513.4</v>
      </c>
      <c r="EN235">
        <v>42416.3</v>
      </c>
      <c r="EO235">
        <v>2.1917</v>
      </c>
      <c r="EP235">
        <v>2.1382300000000001</v>
      </c>
      <c r="EQ235">
        <v>9.8578600000000002E-2</v>
      </c>
      <c r="ER235">
        <v>0</v>
      </c>
      <c r="ES235">
        <v>34.612400000000001</v>
      </c>
      <c r="ET235">
        <v>999.9</v>
      </c>
      <c r="EU235">
        <v>73.900000000000006</v>
      </c>
      <c r="EV235">
        <v>36.200000000000003</v>
      </c>
      <c r="EW235">
        <v>44.026000000000003</v>
      </c>
      <c r="EX235">
        <v>58.039099999999998</v>
      </c>
      <c r="EY235">
        <v>-2.2716400000000001</v>
      </c>
      <c r="EZ235">
        <v>2</v>
      </c>
      <c r="FA235">
        <v>0.73754299999999995</v>
      </c>
      <c r="FB235">
        <v>2.1696300000000002</v>
      </c>
      <c r="FC235">
        <v>20.253399999999999</v>
      </c>
      <c r="FD235">
        <v>5.21699</v>
      </c>
      <c r="FE235">
        <v>12.0098</v>
      </c>
      <c r="FF235">
        <v>4.9855499999999999</v>
      </c>
      <c r="FG235">
        <v>3.2845800000000001</v>
      </c>
      <c r="FH235">
        <v>6426.2</v>
      </c>
      <c r="FI235">
        <v>9999</v>
      </c>
      <c r="FJ235">
        <v>9999</v>
      </c>
      <c r="FK235">
        <v>490.7</v>
      </c>
      <c r="FL235">
        <v>1.86578</v>
      </c>
      <c r="FM235">
        <v>1.86215</v>
      </c>
      <c r="FN235">
        <v>1.8641799999999999</v>
      </c>
      <c r="FO235">
        <v>1.86033</v>
      </c>
      <c r="FP235">
        <v>1.861</v>
      </c>
      <c r="FQ235">
        <v>1.86006</v>
      </c>
      <c r="FR235">
        <v>1.86181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0.56999999999999995</v>
      </c>
      <c r="GH235">
        <v>0.2102</v>
      </c>
      <c r="GI235">
        <v>-0.38878066965608271</v>
      </c>
      <c r="GJ235">
        <v>8.4540356221501391E-4</v>
      </c>
      <c r="GK235">
        <v>6.8779579211309249E-8</v>
      </c>
      <c r="GL235">
        <v>-1.3381725072044801E-10</v>
      </c>
      <c r="GM235">
        <v>0.21020000000000039</v>
      </c>
      <c r="GN235">
        <v>0</v>
      </c>
      <c r="GO235">
        <v>0</v>
      </c>
      <c r="GP235">
        <v>0</v>
      </c>
      <c r="GQ235">
        <v>1</v>
      </c>
      <c r="GR235">
        <v>2082</v>
      </c>
      <c r="GS235">
        <v>3</v>
      </c>
      <c r="GT235">
        <v>35</v>
      </c>
      <c r="GU235">
        <v>59</v>
      </c>
      <c r="GV235">
        <v>59</v>
      </c>
      <c r="GW235">
        <v>3.76709</v>
      </c>
      <c r="GX235">
        <v>2.5427200000000001</v>
      </c>
      <c r="GY235">
        <v>2.04834</v>
      </c>
      <c r="GZ235">
        <v>2.6245099999999999</v>
      </c>
      <c r="HA235">
        <v>2.1972700000000001</v>
      </c>
      <c r="HB235">
        <v>2.36938</v>
      </c>
      <c r="HC235">
        <v>41.274099999999997</v>
      </c>
      <c r="HD235">
        <v>13.974399999999999</v>
      </c>
      <c r="HE235">
        <v>18</v>
      </c>
      <c r="HF235">
        <v>711.26</v>
      </c>
      <c r="HG235">
        <v>740.20600000000002</v>
      </c>
      <c r="HH235">
        <v>30.999400000000001</v>
      </c>
      <c r="HI235">
        <v>36.477200000000003</v>
      </c>
      <c r="HJ235">
        <v>30.000599999999999</v>
      </c>
      <c r="HK235">
        <v>36.189799999999998</v>
      </c>
      <c r="HL235">
        <v>36.151299999999999</v>
      </c>
      <c r="HM235">
        <v>75.324299999999994</v>
      </c>
      <c r="HN235">
        <v>13.485900000000001</v>
      </c>
      <c r="HO235">
        <v>100</v>
      </c>
      <c r="HP235">
        <v>31</v>
      </c>
      <c r="HQ235">
        <v>1469.05</v>
      </c>
      <c r="HR235">
        <v>39.409799999999997</v>
      </c>
      <c r="HS235">
        <v>98.715900000000005</v>
      </c>
      <c r="HT235">
        <v>98.302000000000007</v>
      </c>
    </row>
    <row r="236" spans="1:228" x14ac:dyDescent="0.2">
      <c r="A236">
        <v>221</v>
      </c>
      <c r="B236">
        <v>1665507005.5</v>
      </c>
      <c r="C236">
        <v>878.40000009536743</v>
      </c>
      <c r="D236" t="s">
        <v>801</v>
      </c>
      <c r="E236" t="s">
        <v>802</v>
      </c>
      <c r="F236">
        <v>4</v>
      </c>
      <c r="G236">
        <v>1665507003.1875</v>
      </c>
      <c r="H236">
        <f t="shared" si="102"/>
        <v>1.0317761280026364E-3</v>
      </c>
      <c r="I236">
        <f t="shared" si="103"/>
        <v>1.0317761280026363</v>
      </c>
      <c r="J236">
        <f t="shared" si="104"/>
        <v>21.632013500923478</v>
      </c>
      <c r="K236">
        <f t="shared" si="105"/>
        <v>1441.33125</v>
      </c>
      <c r="L236">
        <f t="shared" si="106"/>
        <v>710.58820124074066</v>
      </c>
      <c r="M236">
        <f t="shared" si="107"/>
        <v>72.052189475880795</v>
      </c>
      <c r="N236">
        <f t="shared" si="108"/>
        <v>146.14803924576327</v>
      </c>
      <c r="O236">
        <f t="shared" si="109"/>
        <v>5.011718686427688E-2</v>
      </c>
      <c r="P236">
        <f t="shared" si="110"/>
        <v>3.6844671527252104</v>
      </c>
      <c r="Q236">
        <f t="shared" si="111"/>
        <v>4.9741524634223225E-2</v>
      </c>
      <c r="R236">
        <f t="shared" si="112"/>
        <v>3.1121969752740224E-2</v>
      </c>
      <c r="S236">
        <f t="shared" si="113"/>
        <v>226.10495619739203</v>
      </c>
      <c r="T236">
        <f t="shared" si="114"/>
        <v>36.265402288042232</v>
      </c>
      <c r="U236">
        <f t="shared" si="115"/>
        <v>36.201549999999997</v>
      </c>
      <c r="V236">
        <f t="shared" si="116"/>
        <v>6.0352462182720137</v>
      </c>
      <c r="W236">
        <f t="shared" si="117"/>
        <v>69.857717185805512</v>
      </c>
      <c r="X236">
        <f t="shared" si="118"/>
        <v>4.036430725787695</v>
      </c>
      <c r="Y236">
        <f t="shared" si="119"/>
        <v>5.7780741890716447</v>
      </c>
      <c r="Z236">
        <f t="shared" si="120"/>
        <v>1.9988154924843187</v>
      </c>
      <c r="AA236">
        <f t="shared" si="121"/>
        <v>-45.501327244916261</v>
      </c>
      <c r="AB236">
        <f t="shared" si="122"/>
        <v>-157.1144126846921</v>
      </c>
      <c r="AC236">
        <f t="shared" si="123"/>
        <v>-10.037157458051897</v>
      </c>
      <c r="AD236">
        <f t="shared" si="124"/>
        <v>13.452058809731767</v>
      </c>
      <c r="AE236">
        <f t="shared" si="125"/>
        <v>44.35152701298319</v>
      </c>
      <c r="AF236">
        <f t="shared" si="126"/>
        <v>1.0699161829581483</v>
      </c>
      <c r="AG236">
        <f t="shared" si="127"/>
        <v>21.632013500923478</v>
      </c>
      <c r="AH236">
        <v>1520.389182034907</v>
      </c>
      <c r="AI236">
        <v>1504.167333333334</v>
      </c>
      <c r="AJ236">
        <v>1.691724012012892</v>
      </c>
      <c r="AK236">
        <v>66.836007347559729</v>
      </c>
      <c r="AL236">
        <f t="shared" si="128"/>
        <v>1.0317761280026363</v>
      </c>
      <c r="AM236">
        <v>39.380043289833147</v>
      </c>
      <c r="AN236">
        <v>39.800812727272721</v>
      </c>
      <c r="AO236">
        <v>-1.7776561271402661E-3</v>
      </c>
      <c r="AP236">
        <v>85.801768597711657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47039.834405682377</v>
      </c>
      <c r="AV236">
        <f t="shared" si="132"/>
        <v>1199.9337499999999</v>
      </c>
      <c r="AW236">
        <f t="shared" si="133"/>
        <v>1025.8694949209284</v>
      </c>
      <c r="AX236">
        <f t="shared" si="134"/>
        <v>0.85493844549411868</v>
      </c>
      <c r="AY236">
        <f t="shared" si="135"/>
        <v>0.1884311998036492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1665507003.1875</v>
      </c>
      <c r="BF236">
        <v>1441.33125</v>
      </c>
      <c r="BG236">
        <v>1460.39375</v>
      </c>
      <c r="BH236">
        <v>39.807812499999997</v>
      </c>
      <c r="BI236">
        <v>39.381100000000004</v>
      </c>
      <c r="BJ236">
        <v>1440.76</v>
      </c>
      <c r="BK236">
        <v>39.597612499999997</v>
      </c>
      <c r="BL236">
        <v>650.03437499999995</v>
      </c>
      <c r="BM236">
        <v>101.297875</v>
      </c>
      <c r="BN236">
        <v>0.100078625</v>
      </c>
      <c r="BO236">
        <v>35.410587500000013</v>
      </c>
      <c r="BP236">
        <v>36.201549999999997</v>
      </c>
      <c r="BQ236">
        <v>999.9</v>
      </c>
      <c r="BR236">
        <v>0</v>
      </c>
      <c r="BS236">
        <v>0</v>
      </c>
      <c r="BT236">
        <v>9001.6387500000001</v>
      </c>
      <c r="BU236">
        <v>0</v>
      </c>
      <c r="BV236">
        <v>2020.7787499999999</v>
      </c>
      <c r="BW236">
        <v>-19.060275000000001</v>
      </c>
      <c r="BX236">
        <v>1501.0887499999999</v>
      </c>
      <c r="BY236">
        <v>1520.26125</v>
      </c>
      <c r="BZ236">
        <v>0.42669687499999998</v>
      </c>
      <c r="CA236">
        <v>1460.39375</v>
      </c>
      <c r="CB236">
        <v>39.381100000000004</v>
      </c>
      <c r="CC236">
        <v>4.0324500000000008</v>
      </c>
      <c r="CD236">
        <v>3.9892275000000001</v>
      </c>
      <c r="CE236">
        <v>29.045825000000001</v>
      </c>
      <c r="CF236">
        <v>28.859649999999998</v>
      </c>
      <c r="CG236">
        <v>1199.9337499999999</v>
      </c>
      <c r="CH236">
        <v>0.49996912500000001</v>
      </c>
      <c r="CI236">
        <v>0.50003087499999999</v>
      </c>
      <c r="CJ236">
        <v>0</v>
      </c>
      <c r="CK236">
        <v>789.87574999999993</v>
      </c>
      <c r="CL236">
        <v>4.9990899999999998</v>
      </c>
      <c r="CM236">
        <v>8731.42</v>
      </c>
      <c r="CN236">
        <v>9557.2200000000012</v>
      </c>
      <c r="CO236">
        <v>46.304250000000003</v>
      </c>
      <c r="CP236">
        <v>49.436999999999998</v>
      </c>
      <c r="CQ236">
        <v>47.218499999999999</v>
      </c>
      <c r="CR236">
        <v>48.061999999999998</v>
      </c>
      <c r="CS236">
        <v>47.796499999999988</v>
      </c>
      <c r="CT236">
        <v>597.43000000000006</v>
      </c>
      <c r="CU236">
        <v>597.505</v>
      </c>
      <c r="CV236">
        <v>0</v>
      </c>
      <c r="CW236">
        <v>1665507009.9000001</v>
      </c>
      <c r="CX236">
        <v>0</v>
      </c>
      <c r="CY236">
        <v>1665503463</v>
      </c>
      <c r="CZ236" t="s">
        <v>356</v>
      </c>
      <c r="DA236">
        <v>1665503462</v>
      </c>
      <c r="DB236">
        <v>1665503463</v>
      </c>
      <c r="DC236">
        <v>5</v>
      </c>
      <c r="DD236">
        <v>8.5000000000000006E-2</v>
      </c>
      <c r="DE236">
        <v>-1E-3</v>
      </c>
      <c r="DF236">
        <v>-3.5999999999999997E-2</v>
      </c>
      <c r="DG236">
        <v>0.21</v>
      </c>
      <c r="DH236">
        <v>415</v>
      </c>
      <c r="DI236">
        <v>36</v>
      </c>
      <c r="DJ236">
        <v>0.25</v>
      </c>
      <c r="DK236">
        <v>0.11</v>
      </c>
      <c r="DL236">
        <v>-19.006270731707321</v>
      </c>
      <c r="DM236">
        <v>-0.96140487804878305</v>
      </c>
      <c r="DN236">
        <v>0.14713228367514949</v>
      </c>
      <c r="DO236">
        <v>0</v>
      </c>
      <c r="DP236">
        <v>0.41854646341463408</v>
      </c>
      <c r="DQ236">
        <v>0.27950213937282292</v>
      </c>
      <c r="DR236">
        <v>3.9564571273470663E-2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363</v>
      </c>
      <c r="EA236">
        <v>3.29358</v>
      </c>
      <c r="EB236">
        <v>2.6253899999999999</v>
      </c>
      <c r="EC236">
        <v>0.23346</v>
      </c>
      <c r="ED236">
        <v>0.23386599999999999</v>
      </c>
      <c r="EE236">
        <v>0.154088</v>
      </c>
      <c r="EF236">
        <v>0.15143699999999999</v>
      </c>
      <c r="EG236">
        <v>23082.5</v>
      </c>
      <c r="EH236">
        <v>23558.5</v>
      </c>
      <c r="EI236">
        <v>28043.9</v>
      </c>
      <c r="EJ236">
        <v>29632.799999999999</v>
      </c>
      <c r="EK236">
        <v>32584.799999999999</v>
      </c>
      <c r="EL236">
        <v>34961.300000000003</v>
      </c>
      <c r="EM236">
        <v>39511.599999999999</v>
      </c>
      <c r="EN236">
        <v>42416</v>
      </c>
      <c r="EO236">
        <v>2.1916000000000002</v>
      </c>
      <c r="EP236">
        <v>2.13835</v>
      </c>
      <c r="EQ236">
        <v>9.8131599999999999E-2</v>
      </c>
      <c r="ER236">
        <v>0</v>
      </c>
      <c r="ES236">
        <v>34.617100000000001</v>
      </c>
      <c r="ET236">
        <v>999.9</v>
      </c>
      <c r="EU236">
        <v>73.900000000000006</v>
      </c>
      <c r="EV236">
        <v>36.200000000000003</v>
      </c>
      <c r="EW236">
        <v>44.029299999999999</v>
      </c>
      <c r="EX236">
        <v>57.409100000000002</v>
      </c>
      <c r="EY236">
        <v>-2.2355800000000001</v>
      </c>
      <c r="EZ236">
        <v>2</v>
      </c>
      <c r="FA236">
        <v>0.73783299999999996</v>
      </c>
      <c r="FB236">
        <v>2.1682700000000001</v>
      </c>
      <c r="FC236">
        <v>20.253399999999999</v>
      </c>
      <c r="FD236">
        <v>5.21624</v>
      </c>
      <c r="FE236">
        <v>12.0099</v>
      </c>
      <c r="FF236">
        <v>4.98515</v>
      </c>
      <c r="FG236">
        <v>3.2844500000000001</v>
      </c>
      <c r="FH236">
        <v>6426.2</v>
      </c>
      <c r="FI236">
        <v>9999</v>
      </c>
      <c r="FJ236">
        <v>9999</v>
      </c>
      <c r="FK236">
        <v>490.7</v>
      </c>
      <c r="FL236">
        <v>1.86581</v>
      </c>
      <c r="FM236">
        <v>1.8621700000000001</v>
      </c>
      <c r="FN236">
        <v>1.86419</v>
      </c>
      <c r="FO236">
        <v>1.8603400000000001</v>
      </c>
      <c r="FP236">
        <v>1.861</v>
      </c>
      <c r="FQ236">
        <v>1.86008</v>
      </c>
      <c r="FR236">
        <v>1.86185</v>
      </c>
      <c r="FS236">
        <v>1.8583700000000001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0.57999999999999996</v>
      </c>
      <c r="GH236">
        <v>0.2102</v>
      </c>
      <c r="GI236">
        <v>-0.38878066965608271</v>
      </c>
      <c r="GJ236">
        <v>8.4540356221501391E-4</v>
      </c>
      <c r="GK236">
        <v>6.8779579211309249E-8</v>
      </c>
      <c r="GL236">
        <v>-1.3381725072044801E-10</v>
      </c>
      <c r="GM236">
        <v>0.21020000000000039</v>
      </c>
      <c r="GN236">
        <v>0</v>
      </c>
      <c r="GO236">
        <v>0</v>
      </c>
      <c r="GP236">
        <v>0</v>
      </c>
      <c r="GQ236">
        <v>1</v>
      </c>
      <c r="GR236">
        <v>2082</v>
      </c>
      <c r="GS236">
        <v>3</v>
      </c>
      <c r="GT236">
        <v>35</v>
      </c>
      <c r="GU236">
        <v>59.1</v>
      </c>
      <c r="GV236">
        <v>59</v>
      </c>
      <c r="GW236">
        <v>3.7793000000000001</v>
      </c>
      <c r="GX236">
        <v>2.5354000000000001</v>
      </c>
      <c r="GY236">
        <v>2.04834</v>
      </c>
      <c r="GZ236">
        <v>2.6245099999999999</v>
      </c>
      <c r="HA236">
        <v>2.1972700000000001</v>
      </c>
      <c r="HB236">
        <v>2.3877000000000002</v>
      </c>
      <c r="HC236">
        <v>41.274099999999997</v>
      </c>
      <c r="HD236">
        <v>13.974399999999999</v>
      </c>
      <c r="HE236">
        <v>18</v>
      </c>
      <c r="HF236">
        <v>711.221</v>
      </c>
      <c r="HG236">
        <v>740.375</v>
      </c>
      <c r="HH236">
        <v>30.999500000000001</v>
      </c>
      <c r="HI236">
        <v>36.482999999999997</v>
      </c>
      <c r="HJ236">
        <v>30.000499999999999</v>
      </c>
      <c r="HK236">
        <v>36.194200000000002</v>
      </c>
      <c r="HL236">
        <v>36.155500000000004</v>
      </c>
      <c r="HM236">
        <v>75.593500000000006</v>
      </c>
      <c r="HN236">
        <v>13.485900000000001</v>
      </c>
      <c r="HO236">
        <v>100</v>
      </c>
      <c r="HP236">
        <v>31</v>
      </c>
      <c r="HQ236">
        <v>1475.73</v>
      </c>
      <c r="HR236">
        <v>39.409799999999997</v>
      </c>
      <c r="HS236">
        <v>98.711399999999998</v>
      </c>
      <c r="HT236">
        <v>98.301400000000001</v>
      </c>
    </row>
    <row r="237" spans="1:228" x14ac:dyDescent="0.2">
      <c r="A237">
        <v>222</v>
      </c>
      <c r="B237">
        <v>1665507009.5</v>
      </c>
      <c r="C237">
        <v>882.40000009536743</v>
      </c>
      <c r="D237" t="s">
        <v>803</v>
      </c>
      <c r="E237" t="s">
        <v>804</v>
      </c>
      <c r="F237">
        <v>4</v>
      </c>
      <c r="G237">
        <v>1665507007.5</v>
      </c>
      <c r="H237">
        <f t="shared" si="102"/>
        <v>1.0164411205839357E-3</v>
      </c>
      <c r="I237">
        <f t="shared" si="103"/>
        <v>1.0164411205839357</v>
      </c>
      <c r="J237">
        <f t="shared" si="104"/>
        <v>21.865297065854008</v>
      </c>
      <c r="K237">
        <f t="shared" si="105"/>
        <v>1448.37</v>
      </c>
      <c r="L237">
        <f t="shared" si="106"/>
        <v>698.50468874968067</v>
      </c>
      <c r="M237">
        <f t="shared" si="107"/>
        <v>70.826980665055089</v>
      </c>
      <c r="N237">
        <f t="shared" si="108"/>
        <v>146.86182589478392</v>
      </c>
      <c r="O237">
        <f t="shared" si="109"/>
        <v>4.9293741287848747E-2</v>
      </c>
      <c r="P237">
        <f t="shared" si="110"/>
        <v>3.6874161343236902</v>
      </c>
      <c r="Q237">
        <f t="shared" si="111"/>
        <v>4.8930562271068442E-2</v>
      </c>
      <c r="R237">
        <f t="shared" si="112"/>
        <v>3.0614008380744719E-2</v>
      </c>
      <c r="S237">
        <f t="shared" si="113"/>
        <v>226.12053823506704</v>
      </c>
      <c r="T237">
        <f t="shared" si="114"/>
        <v>36.273155917626653</v>
      </c>
      <c r="U237">
        <f t="shared" si="115"/>
        <v>36.206771428571429</v>
      </c>
      <c r="V237">
        <f t="shared" si="116"/>
        <v>6.0369764001265684</v>
      </c>
      <c r="W237">
        <f t="shared" si="117"/>
        <v>69.817306993957274</v>
      </c>
      <c r="X237">
        <f t="shared" si="118"/>
        <v>4.0352378324330038</v>
      </c>
      <c r="Y237">
        <f t="shared" si="119"/>
        <v>5.7797099403766117</v>
      </c>
      <c r="Z237">
        <f t="shared" si="120"/>
        <v>2.0017385676935646</v>
      </c>
      <c r="AA237">
        <f t="shared" si="121"/>
        <v>-44.825053417751562</v>
      </c>
      <c r="AB237">
        <f t="shared" si="122"/>
        <v>-157.25897886943147</v>
      </c>
      <c r="AC237">
        <f t="shared" si="123"/>
        <v>-10.038863053088351</v>
      </c>
      <c r="AD237">
        <f t="shared" si="124"/>
        <v>13.997642894795661</v>
      </c>
      <c r="AE237">
        <f t="shared" si="125"/>
        <v>44.899155836072126</v>
      </c>
      <c r="AF237">
        <f t="shared" si="126"/>
        <v>1.0274061124853784</v>
      </c>
      <c r="AG237">
        <f t="shared" si="127"/>
        <v>21.865297065854008</v>
      </c>
      <c r="AH237">
        <v>1527.387224094675</v>
      </c>
      <c r="AI237">
        <v>1510.974424242424</v>
      </c>
      <c r="AJ237">
        <v>1.7137022671435891</v>
      </c>
      <c r="AK237">
        <v>66.836007347559729</v>
      </c>
      <c r="AL237">
        <f t="shared" si="128"/>
        <v>1.0164411205839357</v>
      </c>
      <c r="AM237">
        <v>39.384312471942778</v>
      </c>
      <c r="AN237">
        <v>39.794441818181816</v>
      </c>
      <c r="AO237">
        <v>-9.0486376821834311E-4</v>
      </c>
      <c r="AP237">
        <v>85.801768597711657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47091.401281793478</v>
      </c>
      <c r="AV237">
        <f t="shared" si="132"/>
        <v>1200.025714285714</v>
      </c>
      <c r="AW237">
        <f t="shared" si="133"/>
        <v>1025.9472135932986</v>
      </c>
      <c r="AX237">
        <f t="shared" si="134"/>
        <v>0.85493769123436547</v>
      </c>
      <c r="AY237">
        <f t="shared" si="135"/>
        <v>0.18842974408232557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1665507007.5</v>
      </c>
      <c r="BF237">
        <v>1448.37</v>
      </c>
      <c r="BG237">
        <v>1467.638571428572</v>
      </c>
      <c r="BH237">
        <v>39.796028571428572</v>
      </c>
      <c r="BI237">
        <v>39.386242857142861</v>
      </c>
      <c r="BJ237">
        <v>1447.7985714285719</v>
      </c>
      <c r="BK237">
        <v>39.585828571428571</v>
      </c>
      <c r="BL237">
        <v>649.99885714285722</v>
      </c>
      <c r="BM237">
        <v>101.29814285714281</v>
      </c>
      <c r="BN237">
        <v>9.9860342857142848E-2</v>
      </c>
      <c r="BO237">
        <v>35.415714285714287</v>
      </c>
      <c r="BP237">
        <v>36.206771428571429</v>
      </c>
      <c r="BQ237">
        <v>999.89999999999986</v>
      </c>
      <c r="BR237">
        <v>0</v>
      </c>
      <c r="BS237">
        <v>0</v>
      </c>
      <c r="BT237">
        <v>9011.7885714285694</v>
      </c>
      <c r="BU237">
        <v>0</v>
      </c>
      <c r="BV237">
        <v>2025.524285714286</v>
      </c>
      <c r="BW237">
        <v>-19.267771428571429</v>
      </c>
      <c r="BX237">
        <v>1508.4</v>
      </c>
      <c r="BY237">
        <v>1527.815714285714</v>
      </c>
      <c r="BZ237">
        <v>0.40979971428571432</v>
      </c>
      <c r="CA237">
        <v>1467.638571428572</v>
      </c>
      <c r="CB237">
        <v>39.386242857142861</v>
      </c>
      <c r="CC237">
        <v>4.031262857142857</v>
      </c>
      <c r="CD237">
        <v>3.989754285714286</v>
      </c>
      <c r="CE237">
        <v>29.04074285714286</v>
      </c>
      <c r="CF237">
        <v>28.861928571428571</v>
      </c>
      <c r="CG237">
        <v>1200.025714285714</v>
      </c>
      <c r="CH237">
        <v>0.49999271428571418</v>
      </c>
      <c r="CI237">
        <v>0.50000728571428577</v>
      </c>
      <c r="CJ237">
        <v>0</v>
      </c>
      <c r="CK237">
        <v>789.81642857142867</v>
      </c>
      <c r="CL237">
        <v>4.9990899999999998</v>
      </c>
      <c r="CM237">
        <v>8732.0514285714289</v>
      </c>
      <c r="CN237">
        <v>9558.0514285714289</v>
      </c>
      <c r="CO237">
        <v>46.311999999999998</v>
      </c>
      <c r="CP237">
        <v>49.436999999999998</v>
      </c>
      <c r="CQ237">
        <v>47.241</v>
      </c>
      <c r="CR237">
        <v>48.061999999999998</v>
      </c>
      <c r="CS237">
        <v>47.785428571428568</v>
      </c>
      <c r="CT237">
        <v>597.50571428571425</v>
      </c>
      <c r="CU237">
        <v>597.51999999999987</v>
      </c>
      <c r="CV237">
        <v>0</v>
      </c>
      <c r="CW237">
        <v>1665507014.0999999</v>
      </c>
      <c r="CX237">
        <v>0</v>
      </c>
      <c r="CY237">
        <v>1665503463</v>
      </c>
      <c r="CZ237" t="s">
        <v>356</v>
      </c>
      <c r="DA237">
        <v>1665503462</v>
      </c>
      <c r="DB237">
        <v>1665503463</v>
      </c>
      <c r="DC237">
        <v>5</v>
      </c>
      <c r="DD237">
        <v>8.5000000000000006E-2</v>
      </c>
      <c r="DE237">
        <v>-1E-3</v>
      </c>
      <c r="DF237">
        <v>-3.5999999999999997E-2</v>
      </c>
      <c r="DG237">
        <v>0.21</v>
      </c>
      <c r="DH237">
        <v>415</v>
      </c>
      <c r="DI237">
        <v>36</v>
      </c>
      <c r="DJ237">
        <v>0.25</v>
      </c>
      <c r="DK237">
        <v>0.11</v>
      </c>
      <c r="DL237">
        <v>-19.082263414634141</v>
      </c>
      <c r="DM237">
        <v>-0.85881951219512087</v>
      </c>
      <c r="DN237">
        <v>0.14230041694074941</v>
      </c>
      <c r="DO237">
        <v>0</v>
      </c>
      <c r="DP237">
        <v>0.42708092682926818</v>
      </c>
      <c r="DQ237">
        <v>5.4974111498258607E-2</v>
      </c>
      <c r="DR237">
        <v>3.1835866043673819E-2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3.2934399999999999</v>
      </c>
      <c r="EB237">
        <v>2.62507</v>
      </c>
      <c r="EC237">
        <v>0.234094</v>
      </c>
      <c r="ED237">
        <v>0.234517</v>
      </c>
      <c r="EE237">
        <v>0.15407000000000001</v>
      </c>
      <c r="EF237">
        <v>0.151448</v>
      </c>
      <c r="EG237">
        <v>23063.5</v>
      </c>
      <c r="EH237">
        <v>23538</v>
      </c>
      <c r="EI237">
        <v>28044.1</v>
      </c>
      <c r="EJ237">
        <v>29632.400000000001</v>
      </c>
      <c r="EK237">
        <v>32585.7</v>
      </c>
      <c r="EL237">
        <v>34960.5</v>
      </c>
      <c r="EM237">
        <v>39511.800000000003</v>
      </c>
      <c r="EN237">
        <v>42415.5</v>
      </c>
      <c r="EO237">
        <v>2.1910500000000002</v>
      </c>
      <c r="EP237">
        <v>2.1383000000000001</v>
      </c>
      <c r="EQ237">
        <v>9.8951200000000003E-2</v>
      </c>
      <c r="ER237">
        <v>0</v>
      </c>
      <c r="ES237">
        <v>34.622700000000002</v>
      </c>
      <c r="ET237">
        <v>999.9</v>
      </c>
      <c r="EU237">
        <v>73.900000000000006</v>
      </c>
      <c r="EV237">
        <v>36.200000000000003</v>
      </c>
      <c r="EW237">
        <v>44.026800000000001</v>
      </c>
      <c r="EX237">
        <v>57.409100000000002</v>
      </c>
      <c r="EY237">
        <v>-2.1634600000000002</v>
      </c>
      <c r="EZ237">
        <v>2</v>
      </c>
      <c r="FA237">
        <v>0.73826999999999998</v>
      </c>
      <c r="FB237">
        <v>2.1673</v>
      </c>
      <c r="FC237">
        <v>20.253499999999999</v>
      </c>
      <c r="FD237">
        <v>5.2165400000000002</v>
      </c>
      <c r="FE237">
        <v>12.0099</v>
      </c>
      <c r="FF237">
        <v>4.9852499999999997</v>
      </c>
      <c r="FG237">
        <v>3.2844799999999998</v>
      </c>
      <c r="FH237">
        <v>6426.5</v>
      </c>
      <c r="FI237">
        <v>9999</v>
      </c>
      <c r="FJ237">
        <v>9999</v>
      </c>
      <c r="FK237">
        <v>490.7</v>
      </c>
      <c r="FL237">
        <v>1.86581</v>
      </c>
      <c r="FM237">
        <v>1.8621700000000001</v>
      </c>
      <c r="FN237">
        <v>1.8642099999999999</v>
      </c>
      <c r="FO237">
        <v>1.8603400000000001</v>
      </c>
      <c r="FP237">
        <v>1.8609800000000001</v>
      </c>
      <c r="FQ237">
        <v>1.86006</v>
      </c>
      <c r="FR237">
        <v>1.8618399999999999</v>
      </c>
      <c r="FS237">
        <v>1.8583799999999999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0.56999999999999995</v>
      </c>
      <c r="GH237">
        <v>0.2102</v>
      </c>
      <c r="GI237">
        <v>-0.38878066965608271</v>
      </c>
      <c r="GJ237">
        <v>8.4540356221501391E-4</v>
      </c>
      <c r="GK237">
        <v>6.8779579211309249E-8</v>
      </c>
      <c r="GL237">
        <v>-1.3381725072044801E-10</v>
      </c>
      <c r="GM237">
        <v>0.21020000000000039</v>
      </c>
      <c r="GN237">
        <v>0</v>
      </c>
      <c r="GO237">
        <v>0</v>
      </c>
      <c r="GP237">
        <v>0</v>
      </c>
      <c r="GQ237">
        <v>1</v>
      </c>
      <c r="GR237">
        <v>2082</v>
      </c>
      <c r="GS237">
        <v>3</v>
      </c>
      <c r="GT237">
        <v>35</v>
      </c>
      <c r="GU237">
        <v>59.1</v>
      </c>
      <c r="GV237">
        <v>59.1</v>
      </c>
      <c r="GW237">
        <v>3.7939500000000002</v>
      </c>
      <c r="GX237">
        <v>2.5500500000000001</v>
      </c>
      <c r="GY237">
        <v>2.04834</v>
      </c>
      <c r="GZ237">
        <v>2.6245099999999999</v>
      </c>
      <c r="HA237">
        <v>2.1972700000000001</v>
      </c>
      <c r="HB237">
        <v>2.3571800000000001</v>
      </c>
      <c r="HC237">
        <v>41.3001</v>
      </c>
      <c r="HD237">
        <v>13.974399999999999</v>
      </c>
      <c r="HE237">
        <v>18</v>
      </c>
      <c r="HF237">
        <v>710.80399999999997</v>
      </c>
      <c r="HG237">
        <v>740.38499999999999</v>
      </c>
      <c r="HH237">
        <v>30.999700000000001</v>
      </c>
      <c r="HI237">
        <v>36.488300000000002</v>
      </c>
      <c r="HJ237">
        <v>30.000599999999999</v>
      </c>
      <c r="HK237">
        <v>36.198999999999998</v>
      </c>
      <c r="HL237">
        <v>36.160499999999999</v>
      </c>
      <c r="HM237">
        <v>75.862799999999993</v>
      </c>
      <c r="HN237">
        <v>13.485900000000001</v>
      </c>
      <c r="HO237">
        <v>100</v>
      </c>
      <c r="HP237">
        <v>31</v>
      </c>
      <c r="HQ237">
        <v>1482.41</v>
      </c>
      <c r="HR237">
        <v>39.409799999999997</v>
      </c>
      <c r="HS237">
        <v>98.712000000000003</v>
      </c>
      <c r="HT237">
        <v>98.300200000000004</v>
      </c>
    </row>
    <row r="238" spans="1:228" x14ac:dyDescent="0.2">
      <c r="A238">
        <v>223</v>
      </c>
      <c r="B238">
        <v>1665507013.5</v>
      </c>
      <c r="C238">
        <v>886.40000009536743</v>
      </c>
      <c r="D238" t="s">
        <v>805</v>
      </c>
      <c r="E238" t="s">
        <v>806</v>
      </c>
      <c r="F238">
        <v>4</v>
      </c>
      <c r="G238">
        <v>1665507011.1875</v>
      </c>
      <c r="H238">
        <f t="shared" si="102"/>
        <v>1.0156666682924035E-3</v>
      </c>
      <c r="I238">
        <f t="shared" si="103"/>
        <v>1.0156666682924036</v>
      </c>
      <c r="J238">
        <f t="shared" si="104"/>
        <v>21.45562139612365</v>
      </c>
      <c r="K238">
        <f t="shared" si="105"/>
        <v>1454.5487499999999</v>
      </c>
      <c r="L238">
        <f t="shared" si="106"/>
        <v>714.8629193298915</v>
      </c>
      <c r="M238">
        <f t="shared" si="107"/>
        <v>72.485544987678367</v>
      </c>
      <c r="N238">
        <f t="shared" si="108"/>
        <v>147.48807918828601</v>
      </c>
      <c r="O238">
        <f t="shared" si="109"/>
        <v>4.9102540296782696E-2</v>
      </c>
      <c r="P238">
        <f t="shared" si="110"/>
        <v>3.6836520470290193</v>
      </c>
      <c r="Q238">
        <f t="shared" si="111"/>
        <v>4.8741796778043717E-2</v>
      </c>
      <c r="R238">
        <f t="shared" si="112"/>
        <v>3.0495813252039213E-2</v>
      </c>
      <c r="S238">
        <f t="shared" si="113"/>
        <v>226.13023559056694</v>
      </c>
      <c r="T238">
        <f t="shared" si="114"/>
        <v>36.280507292972302</v>
      </c>
      <c r="U238">
        <f t="shared" si="115"/>
        <v>36.224687500000002</v>
      </c>
      <c r="V238">
        <f t="shared" si="116"/>
        <v>6.042916377035926</v>
      </c>
      <c r="W238">
        <f t="shared" si="117"/>
        <v>69.789169984694539</v>
      </c>
      <c r="X238">
        <f t="shared" si="118"/>
        <v>4.0350199667179902</v>
      </c>
      <c r="Y238">
        <f t="shared" si="119"/>
        <v>5.7817279781417517</v>
      </c>
      <c r="Z238">
        <f t="shared" si="120"/>
        <v>2.0078964103179358</v>
      </c>
      <c r="AA238">
        <f t="shared" si="121"/>
        <v>-44.790900071694999</v>
      </c>
      <c r="AB238">
        <f t="shared" si="122"/>
        <v>-159.40071090781524</v>
      </c>
      <c r="AC238">
        <f t="shared" si="123"/>
        <v>-10.187181328677969</v>
      </c>
      <c r="AD238">
        <f t="shared" si="124"/>
        <v>11.751443282378716</v>
      </c>
      <c r="AE238">
        <f t="shared" si="125"/>
        <v>44.94885624540035</v>
      </c>
      <c r="AF238">
        <f t="shared" si="126"/>
        <v>1.0141244692808238</v>
      </c>
      <c r="AG238">
        <f t="shared" si="127"/>
        <v>21.45562139612365</v>
      </c>
      <c r="AH238">
        <v>1534.4016604697929</v>
      </c>
      <c r="AI238">
        <v>1518.007272727272</v>
      </c>
      <c r="AJ238">
        <v>1.752848311413105</v>
      </c>
      <c r="AK238">
        <v>66.836007347559729</v>
      </c>
      <c r="AL238">
        <f t="shared" si="128"/>
        <v>1.0156666682924036</v>
      </c>
      <c r="AM238">
        <v>39.388293019209023</v>
      </c>
      <c r="AN238">
        <v>39.792804848484842</v>
      </c>
      <c r="AO238">
        <v>1.134402664213948E-4</v>
      </c>
      <c r="AP238">
        <v>85.801768597711657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47023.620756022654</v>
      </c>
      <c r="AV238">
        <f t="shared" si="132"/>
        <v>1200.08375</v>
      </c>
      <c r="AW238">
        <f t="shared" si="133"/>
        <v>1025.9961889070294</v>
      </c>
      <c r="AX238">
        <f t="shared" si="134"/>
        <v>0.85493715660013681</v>
      </c>
      <c r="AY238">
        <f t="shared" si="135"/>
        <v>0.18842871223826416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1665507011.1875</v>
      </c>
      <c r="BF238">
        <v>1454.5487499999999</v>
      </c>
      <c r="BG238">
        <v>1473.8325</v>
      </c>
      <c r="BH238">
        <v>39.793950000000002</v>
      </c>
      <c r="BI238">
        <v>39.3894625</v>
      </c>
      <c r="BJ238">
        <v>1453.9725000000001</v>
      </c>
      <c r="BK238">
        <v>39.583749999999988</v>
      </c>
      <c r="BL238">
        <v>650.00149999999996</v>
      </c>
      <c r="BM238">
        <v>101.297875</v>
      </c>
      <c r="BN238">
        <v>9.994971250000001E-2</v>
      </c>
      <c r="BO238">
        <v>35.422037500000002</v>
      </c>
      <c r="BP238">
        <v>36.224687500000002</v>
      </c>
      <c r="BQ238">
        <v>999.9</v>
      </c>
      <c r="BR238">
        <v>0</v>
      </c>
      <c r="BS238">
        <v>0</v>
      </c>
      <c r="BT238">
        <v>8998.8274999999994</v>
      </c>
      <c r="BU238">
        <v>0</v>
      </c>
      <c r="BV238">
        <v>2029.17625</v>
      </c>
      <c r="BW238">
        <v>-19.284262500000001</v>
      </c>
      <c r="BX238">
        <v>1514.8287499999999</v>
      </c>
      <c r="BY238">
        <v>1534.2662499999999</v>
      </c>
      <c r="BZ238">
        <v>0.40447412500000002</v>
      </c>
      <c r="CA238">
        <v>1473.8325</v>
      </c>
      <c r="CB238">
        <v>39.3894625</v>
      </c>
      <c r="CC238">
        <v>4.0310437500000003</v>
      </c>
      <c r="CD238">
        <v>3.9900699999999998</v>
      </c>
      <c r="CE238">
        <v>29.0398</v>
      </c>
      <c r="CF238">
        <v>28.863299999999999</v>
      </c>
      <c r="CG238">
        <v>1200.08375</v>
      </c>
      <c r="CH238">
        <v>0.50001200000000001</v>
      </c>
      <c r="CI238">
        <v>0.49998799999999999</v>
      </c>
      <c r="CJ238">
        <v>0</v>
      </c>
      <c r="CK238">
        <v>789.60175000000004</v>
      </c>
      <c r="CL238">
        <v>4.9990899999999998</v>
      </c>
      <c r="CM238">
        <v>8732.0499999999993</v>
      </c>
      <c r="CN238">
        <v>9558.5750000000007</v>
      </c>
      <c r="CO238">
        <v>46.311999999999998</v>
      </c>
      <c r="CP238">
        <v>49.476374999999997</v>
      </c>
      <c r="CQ238">
        <v>47.25</v>
      </c>
      <c r="CR238">
        <v>48.077749999999988</v>
      </c>
      <c r="CS238">
        <v>47.811999999999998</v>
      </c>
      <c r="CT238">
        <v>597.55874999999992</v>
      </c>
      <c r="CU238">
        <v>597.53</v>
      </c>
      <c r="CV238">
        <v>0</v>
      </c>
      <c r="CW238">
        <v>1665507018.3</v>
      </c>
      <c r="CX238">
        <v>0</v>
      </c>
      <c r="CY238">
        <v>1665503463</v>
      </c>
      <c r="CZ238" t="s">
        <v>356</v>
      </c>
      <c r="DA238">
        <v>1665503462</v>
      </c>
      <c r="DB238">
        <v>1665503463</v>
      </c>
      <c r="DC238">
        <v>5</v>
      </c>
      <c r="DD238">
        <v>8.5000000000000006E-2</v>
      </c>
      <c r="DE238">
        <v>-1E-3</v>
      </c>
      <c r="DF238">
        <v>-3.5999999999999997E-2</v>
      </c>
      <c r="DG238">
        <v>0.21</v>
      </c>
      <c r="DH238">
        <v>415</v>
      </c>
      <c r="DI238">
        <v>36</v>
      </c>
      <c r="DJ238">
        <v>0.25</v>
      </c>
      <c r="DK238">
        <v>0.11</v>
      </c>
      <c r="DL238">
        <v>-19.16664390243902</v>
      </c>
      <c r="DM238">
        <v>-0.51620278745642845</v>
      </c>
      <c r="DN238">
        <v>0.110778260279825</v>
      </c>
      <c r="DO238">
        <v>0</v>
      </c>
      <c r="DP238">
        <v>0.43236102439024388</v>
      </c>
      <c r="DQ238">
        <v>-0.21342002090592271</v>
      </c>
      <c r="DR238">
        <v>2.376617021949148E-2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363</v>
      </c>
      <c r="EA238">
        <v>3.2934999999999999</v>
      </c>
      <c r="EB238">
        <v>2.62534</v>
      </c>
      <c r="EC238">
        <v>0.23474900000000001</v>
      </c>
      <c r="ED238">
        <v>0.23515</v>
      </c>
      <c r="EE238">
        <v>0.15407000000000001</v>
      </c>
      <c r="EF238">
        <v>0.15145600000000001</v>
      </c>
      <c r="EG238">
        <v>23043.7</v>
      </c>
      <c r="EH238">
        <v>23517.7</v>
      </c>
      <c r="EI238">
        <v>28044.2</v>
      </c>
      <c r="EJ238">
        <v>29631.5</v>
      </c>
      <c r="EK238">
        <v>32585.9</v>
      </c>
      <c r="EL238">
        <v>34959</v>
      </c>
      <c r="EM238">
        <v>39512.1</v>
      </c>
      <c r="EN238">
        <v>42414.1</v>
      </c>
      <c r="EO238">
        <v>2.1911700000000001</v>
      </c>
      <c r="EP238">
        <v>2.1381999999999999</v>
      </c>
      <c r="EQ238">
        <v>9.9129999999999996E-2</v>
      </c>
      <c r="ER238">
        <v>0</v>
      </c>
      <c r="ES238">
        <v>34.628999999999998</v>
      </c>
      <c r="ET238">
        <v>999.9</v>
      </c>
      <c r="EU238">
        <v>73.900000000000006</v>
      </c>
      <c r="EV238">
        <v>36.200000000000003</v>
      </c>
      <c r="EW238">
        <v>44.023200000000003</v>
      </c>
      <c r="EX238">
        <v>57.739100000000001</v>
      </c>
      <c r="EY238">
        <v>-2.1554500000000001</v>
      </c>
      <c r="EZ238">
        <v>2</v>
      </c>
      <c r="FA238">
        <v>0.738483</v>
      </c>
      <c r="FB238">
        <v>2.1660900000000001</v>
      </c>
      <c r="FC238">
        <v>20.253399999999999</v>
      </c>
      <c r="FD238">
        <v>5.2159399999999998</v>
      </c>
      <c r="FE238">
        <v>12.0099</v>
      </c>
      <c r="FF238">
        <v>4.9855999999999998</v>
      </c>
      <c r="FG238">
        <v>3.2845300000000002</v>
      </c>
      <c r="FH238">
        <v>6426.5</v>
      </c>
      <c r="FI238">
        <v>9999</v>
      </c>
      <c r="FJ238">
        <v>9999</v>
      </c>
      <c r="FK238">
        <v>490.7</v>
      </c>
      <c r="FL238">
        <v>1.8657999999999999</v>
      </c>
      <c r="FM238">
        <v>1.8621700000000001</v>
      </c>
      <c r="FN238">
        <v>1.8642099999999999</v>
      </c>
      <c r="FO238">
        <v>1.86033</v>
      </c>
      <c r="FP238">
        <v>1.861</v>
      </c>
      <c r="FQ238">
        <v>1.8600699999999999</v>
      </c>
      <c r="FR238">
        <v>1.86185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0.56999999999999995</v>
      </c>
      <c r="GH238">
        <v>0.2102</v>
      </c>
      <c r="GI238">
        <v>-0.38878066965608271</v>
      </c>
      <c r="GJ238">
        <v>8.4540356221501391E-4</v>
      </c>
      <c r="GK238">
        <v>6.8779579211309249E-8</v>
      </c>
      <c r="GL238">
        <v>-1.3381725072044801E-10</v>
      </c>
      <c r="GM238">
        <v>0.21020000000000039</v>
      </c>
      <c r="GN238">
        <v>0</v>
      </c>
      <c r="GO238">
        <v>0</v>
      </c>
      <c r="GP238">
        <v>0</v>
      </c>
      <c r="GQ238">
        <v>1</v>
      </c>
      <c r="GR238">
        <v>2082</v>
      </c>
      <c r="GS238">
        <v>3</v>
      </c>
      <c r="GT238">
        <v>35</v>
      </c>
      <c r="GU238">
        <v>59.2</v>
      </c>
      <c r="GV238">
        <v>59.2</v>
      </c>
      <c r="GW238">
        <v>3.8073700000000001</v>
      </c>
      <c r="GX238">
        <v>2.5500500000000001</v>
      </c>
      <c r="GY238">
        <v>2.04834</v>
      </c>
      <c r="GZ238">
        <v>2.6257299999999999</v>
      </c>
      <c r="HA238">
        <v>2.1972700000000001</v>
      </c>
      <c r="HB238">
        <v>2.3559600000000001</v>
      </c>
      <c r="HC238">
        <v>41.3001</v>
      </c>
      <c r="HD238">
        <v>13.9657</v>
      </c>
      <c r="HE238">
        <v>18</v>
      </c>
      <c r="HF238">
        <v>710.95600000000002</v>
      </c>
      <c r="HG238">
        <v>740.33799999999997</v>
      </c>
      <c r="HH238">
        <v>30.999700000000001</v>
      </c>
      <c r="HI238">
        <v>36.493200000000002</v>
      </c>
      <c r="HJ238">
        <v>30.000399999999999</v>
      </c>
      <c r="HK238">
        <v>36.203200000000002</v>
      </c>
      <c r="HL238">
        <v>36.164700000000003</v>
      </c>
      <c r="HM238">
        <v>76.131200000000007</v>
      </c>
      <c r="HN238">
        <v>13.485900000000001</v>
      </c>
      <c r="HO238">
        <v>100</v>
      </c>
      <c r="HP238">
        <v>31</v>
      </c>
      <c r="HQ238">
        <v>1489.09</v>
      </c>
      <c r="HR238">
        <v>39.4101</v>
      </c>
      <c r="HS238">
        <v>98.712500000000006</v>
      </c>
      <c r="HT238">
        <v>98.296899999999994</v>
      </c>
    </row>
    <row r="239" spans="1:228" x14ac:dyDescent="0.2">
      <c r="A239">
        <v>224</v>
      </c>
      <c r="B239">
        <v>1665507017.5</v>
      </c>
      <c r="C239">
        <v>890.40000009536743</v>
      </c>
      <c r="D239" t="s">
        <v>807</v>
      </c>
      <c r="E239" t="s">
        <v>808</v>
      </c>
      <c r="F239">
        <v>4</v>
      </c>
      <c r="G239">
        <v>1665507015.5</v>
      </c>
      <c r="H239">
        <f t="shared" si="102"/>
        <v>1.0066167524076591E-3</v>
      </c>
      <c r="I239">
        <f t="shared" si="103"/>
        <v>1.006616752407659</v>
      </c>
      <c r="J239">
        <f t="shared" si="104"/>
        <v>21.464582178044587</v>
      </c>
      <c r="K239">
        <f t="shared" si="105"/>
        <v>1461.67</v>
      </c>
      <c r="L239">
        <f t="shared" si="106"/>
        <v>714.77404978583093</v>
      </c>
      <c r="M239">
        <f t="shared" si="107"/>
        <v>72.477104782225823</v>
      </c>
      <c r="N239">
        <f t="shared" si="108"/>
        <v>148.21132605300699</v>
      </c>
      <c r="O239">
        <f t="shared" si="109"/>
        <v>4.8631382140457646E-2</v>
      </c>
      <c r="P239">
        <f t="shared" si="110"/>
        <v>3.6836214172571506</v>
      </c>
      <c r="Q239">
        <f t="shared" si="111"/>
        <v>4.8277498518000297E-2</v>
      </c>
      <c r="R239">
        <f t="shared" si="112"/>
        <v>3.0205016765952206E-2</v>
      </c>
      <c r="S239">
        <f t="shared" si="113"/>
        <v>226.13362852254275</v>
      </c>
      <c r="T239">
        <f t="shared" si="114"/>
        <v>36.292591135582001</v>
      </c>
      <c r="U239">
        <f t="shared" si="115"/>
        <v>36.228200000000001</v>
      </c>
      <c r="V239">
        <f t="shared" si="116"/>
        <v>6.0440815224527871</v>
      </c>
      <c r="W239">
        <f t="shared" si="117"/>
        <v>69.748456014174792</v>
      </c>
      <c r="X239">
        <f t="shared" si="118"/>
        <v>4.0349322492442061</v>
      </c>
      <c r="Y239">
        <f t="shared" si="119"/>
        <v>5.7849771590989745</v>
      </c>
      <c r="Z239">
        <f t="shared" si="120"/>
        <v>2.0091492732085809</v>
      </c>
      <c r="AA239">
        <f t="shared" si="121"/>
        <v>-44.391798781177762</v>
      </c>
      <c r="AB239">
        <f t="shared" si="122"/>
        <v>-158.07591566637728</v>
      </c>
      <c r="AC239">
        <f t="shared" si="123"/>
        <v>-10.10327011243953</v>
      </c>
      <c r="AD239">
        <f t="shared" si="124"/>
        <v>13.562643962548179</v>
      </c>
      <c r="AE239">
        <f t="shared" si="125"/>
        <v>44.87752217146442</v>
      </c>
      <c r="AF239">
        <f t="shared" si="126"/>
        <v>1.0008932333302742</v>
      </c>
      <c r="AG239">
        <f t="shared" si="127"/>
        <v>21.464582178044587</v>
      </c>
      <c r="AH239">
        <v>1541.212293191224</v>
      </c>
      <c r="AI239">
        <v>1524.8618181818181</v>
      </c>
      <c r="AJ239">
        <v>1.7412213037841699</v>
      </c>
      <c r="AK239">
        <v>66.836007347559729</v>
      </c>
      <c r="AL239">
        <f t="shared" si="128"/>
        <v>1.006616752407659</v>
      </c>
      <c r="AM239">
        <v>39.392105825832658</v>
      </c>
      <c r="AN239">
        <v>39.794299393939397</v>
      </c>
      <c r="AO239">
        <v>-1.3649969634646071E-4</v>
      </c>
      <c r="AP239">
        <v>85.801768597711657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47021.53047314845</v>
      </c>
      <c r="AV239">
        <f t="shared" si="132"/>
        <v>1200.0828571428569</v>
      </c>
      <c r="AW239">
        <f t="shared" si="133"/>
        <v>1025.9972707370687</v>
      </c>
      <c r="AX239">
        <f t="shared" si="134"/>
        <v>0.85493869413296242</v>
      </c>
      <c r="AY239">
        <f t="shared" si="135"/>
        <v>0.1884316796766175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1665507015.5</v>
      </c>
      <c r="BF239">
        <v>1461.67</v>
      </c>
      <c r="BG239">
        <v>1480.918571428572</v>
      </c>
      <c r="BH239">
        <v>39.792771428571427</v>
      </c>
      <c r="BI239">
        <v>39.393571428571427</v>
      </c>
      <c r="BJ239">
        <v>1461.0942857142859</v>
      </c>
      <c r="BK239">
        <v>39.582571428571427</v>
      </c>
      <c r="BL239">
        <v>650.0188571428572</v>
      </c>
      <c r="BM239">
        <v>101.29857142857141</v>
      </c>
      <c r="BN239">
        <v>0.1000521</v>
      </c>
      <c r="BO239">
        <v>35.432214285714281</v>
      </c>
      <c r="BP239">
        <v>36.228200000000001</v>
      </c>
      <c r="BQ239">
        <v>999.89999999999986</v>
      </c>
      <c r="BR239">
        <v>0</v>
      </c>
      <c r="BS239">
        <v>0</v>
      </c>
      <c r="BT239">
        <v>8998.66</v>
      </c>
      <c r="BU239">
        <v>0</v>
      </c>
      <c r="BV239">
        <v>2033.7971428571429</v>
      </c>
      <c r="BW239">
        <v>-19.24851428571429</v>
      </c>
      <c r="BX239">
        <v>1522.245714285714</v>
      </c>
      <c r="BY239">
        <v>1541.65</v>
      </c>
      <c r="BZ239">
        <v>0.39921285714285709</v>
      </c>
      <c r="CA239">
        <v>1480.918571428572</v>
      </c>
      <c r="CB239">
        <v>39.393571428571427</v>
      </c>
      <c r="CC239">
        <v>4.0309442857142859</v>
      </c>
      <c r="CD239">
        <v>3.990507142857143</v>
      </c>
      <c r="CE239">
        <v>29.039385714285711</v>
      </c>
      <c r="CF239">
        <v>28.865171428571429</v>
      </c>
      <c r="CG239">
        <v>1200.0828571428569</v>
      </c>
      <c r="CH239">
        <v>0.49996099999999988</v>
      </c>
      <c r="CI239">
        <v>0.50003900000000001</v>
      </c>
      <c r="CJ239">
        <v>0</v>
      </c>
      <c r="CK239">
        <v>789.6187142857143</v>
      </c>
      <c r="CL239">
        <v>4.9990899999999998</v>
      </c>
      <c r="CM239">
        <v>8731.2571428571428</v>
      </c>
      <c r="CN239">
        <v>9558.3857142857141</v>
      </c>
      <c r="CO239">
        <v>46.311999999999998</v>
      </c>
      <c r="CP239">
        <v>49.482000000000014</v>
      </c>
      <c r="CQ239">
        <v>47.25</v>
      </c>
      <c r="CR239">
        <v>48.061999999999998</v>
      </c>
      <c r="CS239">
        <v>47.811999999999998</v>
      </c>
      <c r="CT239">
        <v>597.49428571428564</v>
      </c>
      <c r="CU239">
        <v>597.58857142857153</v>
      </c>
      <c r="CV239">
        <v>0</v>
      </c>
      <c r="CW239">
        <v>1665507021.9000001</v>
      </c>
      <c r="CX239">
        <v>0</v>
      </c>
      <c r="CY239">
        <v>1665503463</v>
      </c>
      <c r="CZ239" t="s">
        <v>356</v>
      </c>
      <c r="DA239">
        <v>1665503462</v>
      </c>
      <c r="DB239">
        <v>1665503463</v>
      </c>
      <c r="DC239">
        <v>5</v>
      </c>
      <c r="DD239">
        <v>8.5000000000000006E-2</v>
      </c>
      <c r="DE239">
        <v>-1E-3</v>
      </c>
      <c r="DF239">
        <v>-3.5999999999999997E-2</v>
      </c>
      <c r="DG239">
        <v>0.21</v>
      </c>
      <c r="DH239">
        <v>415</v>
      </c>
      <c r="DI239">
        <v>36</v>
      </c>
      <c r="DJ239">
        <v>0.25</v>
      </c>
      <c r="DK239">
        <v>0.11</v>
      </c>
      <c r="DL239">
        <v>-19.1780756097561</v>
      </c>
      <c r="DM239">
        <v>-0.82841811846688995</v>
      </c>
      <c r="DN239">
        <v>0.1107518249158414</v>
      </c>
      <c r="DO239">
        <v>0</v>
      </c>
      <c r="DP239">
        <v>0.42085709756097572</v>
      </c>
      <c r="DQ239">
        <v>-0.19970922648083661</v>
      </c>
      <c r="DR239">
        <v>2.0786485272659298E-2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363</v>
      </c>
      <c r="EA239">
        <v>3.2935699999999999</v>
      </c>
      <c r="EB239">
        <v>2.6252800000000001</v>
      </c>
      <c r="EC239">
        <v>0.23538700000000001</v>
      </c>
      <c r="ED239">
        <v>0.23578399999999999</v>
      </c>
      <c r="EE239">
        <v>0.15406800000000001</v>
      </c>
      <c r="EF239">
        <v>0.15146499999999999</v>
      </c>
      <c r="EG239">
        <v>23024.2</v>
      </c>
      <c r="EH239">
        <v>23498</v>
      </c>
      <c r="EI239">
        <v>28044</v>
      </c>
      <c r="EJ239">
        <v>29631.4</v>
      </c>
      <c r="EK239">
        <v>32586.2</v>
      </c>
      <c r="EL239">
        <v>34958.5</v>
      </c>
      <c r="EM239">
        <v>39512.300000000003</v>
      </c>
      <c r="EN239">
        <v>42413.8</v>
      </c>
      <c r="EO239">
        <v>2.19123</v>
      </c>
      <c r="EP239">
        <v>2.13808</v>
      </c>
      <c r="EQ239">
        <v>9.88618E-2</v>
      </c>
      <c r="ER239">
        <v>0</v>
      </c>
      <c r="ES239">
        <v>34.636899999999997</v>
      </c>
      <c r="ET239">
        <v>999.9</v>
      </c>
      <c r="EU239">
        <v>73.900000000000006</v>
      </c>
      <c r="EV239">
        <v>36.200000000000003</v>
      </c>
      <c r="EW239">
        <v>44.023400000000002</v>
      </c>
      <c r="EX239">
        <v>57.439100000000003</v>
      </c>
      <c r="EY239">
        <v>-2.26763</v>
      </c>
      <c r="EZ239">
        <v>2</v>
      </c>
      <c r="FA239">
        <v>0.73900399999999999</v>
      </c>
      <c r="FB239">
        <v>2.16493</v>
      </c>
      <c r="FC239">
        <v>20.253399999999999</v>
      </c>
      <c r="FD239">
        <v>5.2160900000000003</v>
      </c>
      <c r="FE239">
        <v>12.0097</v>
      </c>
      <c r="FF239">
        <v>4.9855499999999999</v>
      </c>
      <c r="FG239">
        <v>3.2844500000000001</v>
      </c>
      <c r="FH239">
        <v>6426.5</v>
      </c>
      <c r="FI239">
        <v>9999</v>
      </c>
      <c r="FJ239">
        <v>9999</v>
      </c>
      <c r="FK239">
        <v>490.7</v>
      </c>
      <c r="FL239">
        <v>1.86582</v>
      </c>
      <c r="FM239">
        <v>1.8621700000000001</v>
      </c>
      <c r="FN239">
        <v>1.86419</v>
      </c>
      <c r="FO239">
        <v>1.86032</v>
      </c>
      <c r="FP239">
        <v>1.8609899999999999</v>
      </c>
      <c r="FQ239">
        <v>1.86006</v>
      </c>
      <c r="FR239">
        <v>1.8618399999999999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0.57999999999999996</v>
      </c>
      <c r="GH239">
        <v>0.2102</v>
      </c>
      <c r="GI239">
        <v>-0.38878066965608271</v>
      </c>
      <c r="GJ239">
        <v>8.4540356221501391E-4</v>
      </c>
      <c r="GK239">
        <v>6.8779579211309249E-8</v>
      </c>
      <c r="GL239">
        <v>-1.3381725072044801E-10</v>
      </c>
      <c r="GM239">
        <v>0.21020000000000039</v>
      </c>
      <c r="GN239">
        <v>0</v>
      </c>
      <c r="GO239">
        <v>0</v>
      </c>
      <c r="GP239">
        <v>0</v>
      </c>
      <c r="GQ239">
        <v>1</v>
      </c>
      <c r="GR239">
        <v>2082</v>
      </c>
      <c r="GS239">
        <v>3</v>
      </c>
      <c r="GT239">
        <v>35</v>
      </c>
      <c r="GU239">
        <v>59.3</v>
      </c>
      <c r="GV239">
        <v>59.2</v>
      </c>
      <c r="GW239">
        <v>3.8208000000000002</v>
      </c>
      <c r="GX239">
        <v>2.5549300000000001</v>
      </c>
      <c r="GY239">
        <v>2.04834</v>
      </c>
      <c r="GZ239">
        <v>2.6257299999999999</v>
      </c>
      <c r="HA239">
        <v>2.1972700000000001</v>
      </c>
      <c r="HB239">
        <v>2.2802699999999998</v>
      </c>
      <c r="HC239">
        <v>41.3001</v>
      </c>
      <c r="HD239">
        <v>13.956899999999999</v>
      </c>
      <c r="HE239">
        <v>18</v>
      </c>
      <c r="HF239">
        <v>711.04399999999998</v>
      </c>
      <c r="HG239">
        <v>740.26700000000005</v>
      </c>
      <c r="HH239">
        <v>30.999700000000001</v>
      </c>
      <c r="HI239">
        <v>36.497599999999998</v>
      </c>
      <c r="HJ239">
        <v>30.000599999999999</v>
      </c>
      <c r="HK239">
        <v>36.207599999999999</v>
      </c>
      <c r="HL239">
        <v>36.168900000000001</v>
      </c>
      <c r="HM239">
        <v>76.4024</v>
      </c>
      <c r="HN239">
        <v>13.485900000000001</v>
      </c>
      <c r="HO239">
        <v>100</v>
      </c>
      <c r="HP239">
        <v>31</v>
      </c>
      <c r="HQ239">
        <v>1495.76</v>
      </c>
      <c r="HR239">
        <v>39.410200000000003</v>
      </c>
      <c r="HS239">
        <v>98.712599999999995</v>
      </c>
      <c r="HT239">
        <v>98.296599999999998</v>
      </c>
    </row>
    <row r="240" spans="1:228" x14ac:dyDescent="0.2">
      <c r="A240">
        <v>225</v>
      </c>
      <c r="B240">
        <v>1665507021.5</v>
      </c>
      <c r="C240">
        <v>894.40000009536743</v>
      </c>
      <c r="D240" t="s">
        <v>809</v>
      </c>
      <c r="E240" t="s">
        <v>810</v>
      </c>
      <c r="F240">
        <v>4</v>
      </c>
      <c r="G240">
        <v>1665507019.1875</v>
      </c>
      <c r="H240">
        <f t="shared" si="102"/>
        <v>9.9761583102805505E-4</v>
      </c>
      <c r="I240">
        <f t="shared" si="103"/>
        <v>0.99761583102805496</v>
      </c>
      <c r="J240">
        <f t="shared" si="104"/>
        <v>21.32977070666136</v>
      </c>
      <c r="K240">
        <f t="shared" si="105"/>
        <v>1467.8687500000001</v>
      </c>
      <c r="L240">
        <f t="shared" si="106"/>
        <v>718.11383489072671</v>
      </c>
      <c r="M240">
        <f t="shared" si="107"/>
        <v>72.814807900191582</v>
      </c>
      <c r="N240">
        <f t="shared" si="108"/>
        <v>148.83793607765313</v>
      </c>
      <c r="O240">
        <f t="shared" si="109"/>
        <v>4.8141997102815387E-2</v>
      </c>
      <c r="P240">
        <f t="shared" si="110"/>
        <v>3.6911822933683016</v>
      </c>
      <c r="Q240">
        <f t="shared" si="111"/>
        <v>4.7795877515744455E-2</v>
      </c>
      <c r="R240">
        <f t="shared" si="112"/>
        <v>2.9903313297936877E-2</v>
      </c>
      <c r="S240">
        <f t="shared" si="113"/>
        <v>226.12638707259316</v>
      </c>
      <c r="T240">
        <f t="shared" si="114"/>
        <v>36.298095916733246</v>
      </c>
      <c r="U240">
        <f t="shared" si="115"/>
        <v>36.234887499999999</v>
      </c>
      <c r="V240">
        <f t="shared" si="116"/>
        <v>6.0463003992182731</v>
      </c>
      <c r="W240">
        <f t="shared" si="117"/>
        <v>69.730939849865933</v>
      </c>
      <c r="X240">
        <f t="shared" si="118"/>
        <v>4.0351045049061804</v>
      </c>
      <c r="Y240">
        <f t="shared" si="119"/>
        <v>5.7866773538316769</v>
      </c>
      <c r="Z240">
        <f t="shared" si="120"/>
        <v>2.0111958943120927</v>
      </c>
      <c r="AA240">
        <f t="shared" si="121"/>
        <v>-43.994858148337229</v>
      </c>
      <c r="AB240">
        <f t="shared" si="122"/>
        <v>-158.67186843758762</v>
      </c>
      <c r="AC240">
        <f t="shared" si="123"/>
        <v>-10.121177156431646</v>
      </c>
      <c r="AD240">
        <f t="shared" si="124"/>
        <v>13.338483330236642</v>
      </c>
      <c r="AE240">
        <f t="shared" si="125"/>
        <v>44.943007823008216</v>
      </c>
      <c r="AF240">
        <f t="shared" si="126"/>
        <v>0.99327749638000917</v>
      </c>
      <c r="AG240">
        <f t="shared" si="127"/>
        <v>21.32977070666136</v>
      </c>
      <c r="AH240">
        <v>1548.258631377226</v>
      </c>
      <c r="AI240">
        <v>1531.8883636363639</v>
      </c>
      <c r="AJ240">
        <v>1.76048254911559</v>
      </c>
      <c r="AK240">
        <v>66.836007347559729</v>
      </c>
      <c r="AL240">
        <f t="shared" si="128"/>
        <v>0.99761583102805496</v>
      </c>
      <c r="AM240">
        <v>39.397062821014771</v>
      </c>
      <c r="AN240">
        <v>39.79413818181817</v>
      </c>
      <c r="AO240">
        <v>1.56917048552217E-4</v>
      </c>
      <c r="AP240">
        <v>85.801768597711657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47154.922242954723</v>
      </c>
      <c r="AV240">
        <f t="shared" si="132"/>
        <v>1200.05125</v>
      </c>
      <c r="AW240">
        <f t="shared" si="133"/>
        <v>1025.9695824210326</v>
      </c>
      <c r="AX240">
        <f t="shared" si="134"/>
        <v>0.85493813903450588</v>
      </c>
      <c r="AY240">
        <f t="shared" si="135"/>
        <v>0.18843060833659658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1665507019.1875</v>
      </c>
      <c r="BF240">
        <v>1467.8687500000001</v>
      </c>
      <c r="BG240">
        <v>1487.1424999999999</v>
      </c>
      <c r="BH240">
        <v>39.794987499999998</v>
      </c>
      <c r="BI240">
        <v>39.398825000000002</v>
      </c>
      <c r="BJ240">
        <v>1467.29</v>
      </c>
      <c r="BK240">
        <v>39.584787499999997</v>
      </c>
      <c r="BL240">
        <v>650.0173749999999</v>
      </c>
      <c r="BM240">
        <v>101.2975</v>
      </c>
      <c r="BN240">
        <v>9.9805499999999991E-2</v>
      </c>
      <c r="BO240">
        <v>35.437537499999998</v>
      </c>
      <c r="BP240">
        <v>36.234887499999999</v>
      </c>
      <c r="BQ240">
        <v>999.9</v>
      </c>
      <c r="BR240">
        <v>0</v>
      </c>
      <c r="BS240">
        <v>0</v>
      </c>
      <c r="BT240">
        <v>9024.8449999999993</v>
      </c>
      <c r="BU240">
        <v>0</v>
      </c>
      <c r="BV240">
        <v>2038.25</v>
      </c>
      <c r="BW240">
        <v>-19.2751625</v>
      </c>
      <c r="BX240">
        <v>1528.7012500000001</v>
      </c>
      <c r="BY240">
        <v>1548.1375</v>
      </c>
      <c r="BZ240">
        <v>0.39617312500000001</v>
      </c>
      <c r="CA240">
        <v>1487.1424999999999</v>
      </c>
      <c r="CB240">
        <v>39.398825000000002</v>
      </c>
      <c r="CC240">
        <v>4.0311187500000001</v>
      </c>
      <c r="CD240">
        <v>3.99099</v>
      </c>
      <c r="CE240">
        <v>29.0401375</v>
      </c>
      <c r="CF240">
        <v>28.867262499999999</v>
      </c>
      <c r="CG240">
        <v>1200.05125</v>
      </c>
      <c r="CH240">
        <v>0.499979375</v>
      </c>
      <c r="CI240">
        <v>0.500020625</v>
      </c>
      <c r="CJ240">
        <v>0</v>
      </c>
      <c r="CK240">
        <v>789.34124999999995</v>
      </c>
      <c r="CL240">
        <v>4.9990899999999998</v>
      </c>
      <c r="CM240">
        <v>8730.5012500000012</v>
      </c>
      <c r="CN240">
        <v>9558.2000000000007</v>
      </c>
      <c r="CO240">
        <v>46.311999999999998</v>
      </c>
      <c r="CP240">
        <v>49.5</v>
      </c>
      <c r="CQ240">
        <v>47.25</v>
      </c>
      <c r="CR240">
        <v>48.061999999999998</v>
      </c>
      <c r="CS240">
        <v>47.811999999999998</v>
      </c>
      <c r="CT240">
        <v>597.50124999999991</v>
      </c>
      <c r="CU240">
        <v>597.55124999999998</v>
      </c>
      <c r="CV240">
        <v>0</v>
      </c>
      <c r="CW240">
        <v>1665507026.0999999</v>
      </c>
      <c r="CX240">
        <v>0</v>
      </c>
      <c r="CY240">
        <v>1665503463</v>
      </c>
      <c r="CZ240" t="s">
        <v>356</v>
      </c>
      <c r="DA240">
        <v>1665503462</v>
      </c>
      <c r="DB240">
        <v>1665503463</v>
      </c>
      <c r="DC240">
        <v>5</v>
      </c>
      <c r="DD240">
        <v>8.5000000000000006E-2</v>
      </c>
      <c r="DE240">
        <v>-1E-3</v>
      </c>
      <c r="DF240">
        <v>-3.5999999999999997E-2</v>
      </c>
      <c r="DG240">
        <v>0.21</v>
      </c>
      <c r="DH240">
        <v>415</v>
      </c>
      <c r="DI240">
        <v>36</v>
      </c>
      <c r="DJ240">
        <v>0.25</v>
      </c>
      <c r="DK240">
        <v>0.11</v>
      </c>
      <c r="DL240">
        <v>-19.217558536585369</v>
      </c>
      <c r="DM240">
        <v>-0.64604111498260697</v>
      </c>
      <c r="DN240">
        <v>0.10007855932657519</v>
      </c>
      <c r="DO240">
        <v>0</v>
      </c>
      <c r="DP240">
        <v>0.40933829268292682</v>
      </c>
      <c r="DQ240">
        <v>-0.12092970731707341</v>
      </c>
      <c r="DR240">
        <v>1.280600178697454E-2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363</v>
      </c>
      <c r="EA240">
        <v>3.2935400000000001</v>
      </c>
      <c r="EB240">
        <v>2.6254</v>
      </c>
      <c r="EC240">
        <v>0.236041</v>
      </c>
      <c r="ED240">
        <v>0.236429</v>
      </c>
      <c r="EE240">
        <v>0.15406600000000001</v>
      </c>
      <c r="EF240">
        <v>0.15148200000000001</v>
      </c>
      <c r="EG240">
        <v>23003.8</v>
      </c>
      <c r="EH240">
        <v>23478.1</v>
      </c>
      <c r="EI240">
        <v>28043.4</v>
      </c>
      <c r="EJ240">
        <v>29631.599999999999</v>
      </c>
      <c r="EK240">
        <v>32584.799999999999</v>
      </c>
      <c r="EL240">
        <v>34958.199999999997</v>
      </c>
      <c r="EM240">
        <v>39510.5</v>
      </c>
      <c r="EN240">
        <v>42414.3</v>
      </c>
      <c r="EO240">
        <v>2.19103</v>
      </c>
      <c r="EP240">
        <v>2.1381000000000001</v>
      </c>
      <c r="EQ240">
        <v>9.8951200000000003E-2</v>
      </c>
      <c r="ER240">
        <v>0</v>
      </c>
      <c r="ES240">
        <v>34.645600000000002</v>
      </c>
      <c r="ET240">
        <v>999.9</v>
      </c>
      <c r="EU240">
        <v>73.900000000000006</v>
      </c>
      <c r="EV240">
        <v>36.200000000000003</v>
      </c>
      <c r="EW240">
        <v>44.025399999999998</v>
      </c>
      <c r="EX240">
        <v>57.499099999999999</v>
      </c>
      <c r="EY240">
        <v>-2.2876599999999998</v>
      </c>
      <c r="EZ240">
        <v>2</v>
      </c>
      <c r="FA240">
        <v>0.73922500000000002</v>
      </c>
      <c r="FB240">
        <v>2.1627000000000001</v>
      </c>
      <c r="FC240">
        <v>20.253399999999999</v>
      </c>
      <c r="FD240">
        <v>5.2160900000000003</v>
      </c>
      <c r="FE240">
        <v>12.0098</v>
      </c>
      <c r="FF240">
        <v>4.9855499999999999</v>
      </c>
      <c r="FG240">
        <v>3.2845300000000002</v>
      </c>
      <c r="FH240">
        <v>6426.9</v>
      </c>
      <c r="FI240">
        <v>9999</v>
      </c>
      <c r="FJ240">
        <v>9999</v>
      </c>
      <c r="FK240">
        <v>490.7</v>
      </c>
      <c r="FL240">
        <v>1.86582</v>
      </c>
      <c r="FM240">
        <v>1.86215</v>
      </c>
      <c r="FN240">
        <v>1.86419</v>
      </c>
      <c r="FO240">
        <v>1.86032</v>
      </c>
      <c r="FP240">
        <v>1.8609800000000001</v>
      </c>
      <c r="FQ240">
        <v>1.86008</v>
      </c>
      <c r="FR240">
        <v>1.8618399999999999</v>
      </c>
      <c r="FS240">
        <v>1.8583700000000001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0.57999999999999996</v>
      </c>
      <c r="GH240">
        <v>0.2102</v>
      </c>
      <c r="GI240">
        <v>-0.38878066965608271</v>
      </c>
      <c r="GJ240">
        <v>8.4540356221501391E-4</v>
      </c>
      <c r="GK240">
        <v>6.8779579211309249E-8</v>
      </c>
      <c r="GL240">
        <v>-1.3381725072044801E-10</v>
      </c>
      <c r="GM240">
        <v>0.21020000000000039</v>
      </c>
      <c r="GN240">
        <v>0</v>
      </c>
      <c r="GO240">
        <v>0</v>
      </c>
      <c r="GP240">
        <v>0</v>
      </c>
      <c r="GQ240">
        <v>1</v>
      </c>
      <c r="GR240">
        <v>2082</v>
      </c>
      <c r="GS240">
        <v>3</v>
      </c>
      <c r="GT240">
        <v>35</v>
      </c>
      <c r="GU240">
        <v>59.3</v>
      </c>
      <c r="GV240">
        <v>59.3</v>
      </c>
      <c r="GW240">
        <v>3.8342299999999998</v>
      </c>
      <c r="GX240">
        <v>2.5524900000000001</v>
      </c>
      <c r="GY240">
        <v>2.04834</v>
      </c>
      <c r="GZ240">
        <v>2.6245099999999999</v>
      </c>
      <c r="HA240">
        <v>2.1972700000000001</v>
      </c>
      <c r="HB240">
        <v>2.3156699999999999</v>
      </c>
      <c r="HC240">
        <v>41.3001</v>
      </c>
      <c r="HD240">
        <v>13.956899999999999</v>
      </c>
      <c r="HE240">
        <v>18</v>
      </c>
      <c r="HF240">
        <v>710.92700000000002</v>
      </c>
      <c r="HG240">
        <v>740.34900000000005</v>
      </c>
      <c r="HH240">
        <v>30.999500000000001</v>
      </c>
      <c r="HI240">
        <v>36.503399999999999</v>
      </c>
      <c r="HJ240">
        <v>30.000499999999999</v>
      </c>
      <c r="HK240">
        <v>36.212499999999999</v>
      </c>
      <c r="HL240">
        <v>36.173900000000003</v>
      </c>
      <c r="HM240">
        <v>76.6708</v>
      </c>
      <c r="HN240">
        <v>13.485900000000001</v>
      </c>
      <c r="HO240">
        <v>100</v>
      </c>
      <c r="HP240">
        <v>31</v>
      </c>
      <c r="HQ240">
        <v>1502.44</v>
      </c>
      <c r="HR240">
        <v>39.410200000000003</v>
      </c>
      <c r="HS240">
        <v>98.709000000000003</v>
      </c>
      <c r="HT240">
        <v>98.297399999999996</v>
      </c>
    </row>
    <row r="241" spans="1:228" x14ac:dyDescent="0.2">
      <c r="A241">
        <v>226</v>
      </c>
      <c r="B241">
        <v>1665507025.5</v>
      </c>
      <c r="C241">
        <v>898.40000009536743</v>
      </c>
      <c r="D241" t="s">
        <v>811</v>
      </c>
      <c r="E241" t="s">
        <v>812</v>
      </c>
      <c r="F241">
        <v>4</v>
      </c>
      <c r="G241">
        <v>1665507023.5</v>
      </c>
      <c r="H241">
        <f t="shared" si="102"/>
        <v>9.7986845470726973E-4</v>
      </c>
      <c r="I241">
        <f t="shared" si="103"/>
        <v>0.9798684547072698</v>
      </c>
      <c r="J241">
        <f t="shared" si="104"/>
        <v>21.603936943647163</v>
      </c>
      <c r="K241">
        <f t="shared" si="105"/>
        <v>1475.18</v>
      </c>
      <c r="L241">
        <f t="shared" si="106"/>
        <v>702.39792394882932</v>
      </c>
      <c r="M241">
        <f t="shared" si="107"/>
        <v>71.221455204276182</v>
      </c>
      <c r="N241">
        <f t="shared" si="108"/>
        <v>149.57969365510004</v>
      </c>
      <c r="O241">
        <f t="shared" si="109"/>
        <v>4.7224980227166431E-2</v>
      </c>
      <c r="P241">
        <f t="shared" si="110"/>
        <v>3.6799412057633507</v>
      </c>
      <c r="Q241">
        <f t="shared" si="111"/>
        <v>4.6890861939761434E-2</v>
      </c>
      <c r="R241">
        <f t="shared" si="112"/>
        <v>2.9336610674466766E-2</v>
      </c>
      <c r="S241">
        <f t="shared" si="113"/>
        <v>226.1338385214772</v>
      </c>
      <c r="T241">
        <f t="shared" si="114"/>
        <v>36.309613769980935</v>
      </c>
      <c r="U241">
        <f t="shared" si="115"/>
        <v>36.24127142857143</v>
      </c>
      <c r="V241">
        <f t="shared" si="116"/>
        <v>6.0484192126282981</v>
      </c>
      <c r="W241">
        <f t="shared" si="117"/>
        <v>69.706808672682541</v>
      </c>
      <c r="X241">
        <f t="shared" si="118"/>
        <v>4.0348895884708078</v>
      </c>
      <c r="Y241">
        <f t="shared" si="119"/>
        <v>5.7883722771145081</v>
      </c>
      <c r="Z241">
        <f t="shared" si="120"/>
        <v>2.0135296241574903</v>
      </c>
      <c r="AA241">
        <f t="shared" si="121"/>
        <v>-43.212198852590596</v>
      </c>
      <c r="AB241">
        <f t="shared" si="122"/>
        <v>-158.40263181478619</v>
      </c>
      <c r="AC241">
        <f t="shared" si="123"/>
        <v>-10.135443478044191</v>
      </c>
      <c r="AD241">
        <f t="shared" si="124"/>
        <v>14.383564376056228</v>
      </c>
      <c r="AE241">
        <f t="shared" si="125"/>
        <v>44.859675267518483</v>
      </c>
      <c r="AF241">
        <f t="shared" si="126"/>
        <v>0.97386146416281827</v>
      </c>
      <c r="AG241">
        <f t="shared" si="127"/>
        <v>21.603936943647163</v>
      </c>
      <c r="AH241">
        <v>1555.3027472753811</v>
      </c>
      <c r="AI241">
        <v>1538.9133333333341</v>
      </c>
      <c r="AJ241">
        <v>1.736068029441125</v>
      </c>
      <c r="AK241">
        <v>66.836007347559729</v>
      </c>
      <c r="AL241">
        <f t="shared" si="128"/>
        <v>0.9798684547072698</v>
      </c>
      <c r="AM241">
        <v>39.403035165102189</v>
      </c>
      <c r="AN241">
        <v>39.795316363636367</v>
      </c>
      <c r="AO241">
        <v>-2.8247378308964677E-4</v>
      </c>
      <c r="AP241">
        <v>85.801768597711657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46954.592989825884</v>
      </c>
      <c r="AV241">
        <f t="shared" si="132"/>
        <v>1200.091428571428</v>
      </c>
      <c r="AW241">
        <f t="shared" si="133"/>
        <v>1026.0038707365163</v>
      </c>
      <c r="AX241">
        <f t="shared" si="134"/>
        <v>0.85493808747376598</v>
      </c>
      <c r="AY241">
        <f t="shared" si="135"/>
        <v>0.18843050882436829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1665507023.5</v>
      </c>
      <c r="BF241">
        <v>1475.18</v>
      </c>
      <c r="BG241">
        <v>1494.41</v>
      </c>
      <c r="BH241">
        <v>39.792757142857148</v>
      </c>
      <c r="BI241">
        <v>39.404342857142851</v>
      </c>
      <c r="BJ241">
        <v>1474.6028571428569</v>
      </c>
      <c r="BK241">
        <v>39.582557142857141</v>
      </c>
      <c r="BL241">
        <v>650.02599999999995</v>
      </c>
      <c r="BM241">
        <v>101.2974285714286</v>
      </c>
      <c r="BN241">
        <v>0.1001592857142857</v>
      </c>
      <c r="BO241">
        <v>35.442842857142857</v>
      </c>
      <c r="BP241">
        <v>36.24127142857143</v>
      </c>
      <c r="BQ241">
        <v>999.89999999999986</v>
      </c>
      <c r="BR241">
        <v>0</v>
      </c>
      <c r="BS241">
        <v>0</v>
      </c>
      <c r="BT241">
        <v>8986.0728571428572</v>
      </c>
      <c r="BU241">
        <v>0</v>
      </c>
      <c r="BV241">
        <v>2041.954285714286</v>
      </c>
      <c r="BW241">
        <v>-19.228185714285711</v>
      </c>
      <c r="BX241">
        <v>1536.312857142857</v>
      </c>
      <c r="BY241">
        <v>1555.71</v>
      </c>
      <c r="BZ241">
        <v>0.3884488571428571</v>
      </c>
      <c r="CA241">
        <v>1494.41</v>
      </c>
      <c r="CB241">
        <v>39.404342857142851</v>
      </c>
      <c r="CC241">
        <v>4.0309057142857139</v>
      </c>
      <c r="CD241">
        <v>3.9915557142857141</v>
      </c>
      <c r="CE241">
        <v>29.039185714285711</v>
      </c>
      <c r="CF241">
        <v>28.86974285714286</v>
      </c>
      <c r="CG241">
        <v>1200.091428571428</v>
      </c>
      <c r="CH241">
        <v>0.49998100000000001</v>
      </c>
      <c r="CI241">
        <v>0.50001899999999999</v>
      </c>
      <c r="CJ241">
        <v>0</v>
      </c>
      <c r="CK241">
        <v>789.51528571428571</v>
      </c>
      <c r="CL241">
        <v>4.9990899999999998</v>
      </c>
      <c r="CM241">
        <v>8729.8628571428562</v>
      </c>
      <c r="CN241">
        <v>9558.5171428571448</v>
      </c>
      <c r="CO241">
        <v>46.311999999999998</v>
      </c>
      <c r="CP241">
        <v>49.5</v>
      </c>
      <c r="CQ241">
        <v>47.267714285714291</v>
      </c>
      <c r="CR241">
        <v>48.061999999999998</v>
      </c>
      <c r="CS241">
        <v>47.811999999999998</v>
      </c>
      <c r="CT241">
        <v>597.52285714285711</v>
      </c>
      <c r="CU241">
        <v>597.56857142857154</v>
      </c>
      <c r="CV241">
        <v>0</v>
      </c>
      <c r="CW241">
        <v>1665507030.3</v>
      </c>
      <c r="CX241">
        <v>0</v>
      </c>
      <c r="CY241">
        <v>1665503463</v>
      </c>
      <c r="CZ241" t="s">
        <v>356</v>
      </c>
      <c r="DA241">
        <v>1665503462</v>
      </c>
      <c r="DB241">
        <v>1665503463</v>
      </c>
      <c r="DC241">
        <v>5</v>
      </c>
      <c r="DD241">
        <v>8.5000000000000006E-2</v>
      </c>
      <c r="DE241">
        <v>-1E-3</v>
      </c>
      <c r="DF241">
        <v>-3.5999999999999997E-2</v>
      </c>
      <c r="DG241">
        <v>0.21</v>
      </c>
      <c r="DH241">
        <v>415</v>
      </c>
      <c r="DI241">
        <v>36</v>
      </c>
      <c r="DJ241">
        <v>0.25</v>
      </c>
      <c r="DK241">
        <v>0.11</v>
      </c>
      <c r="DL241">
        <v>-19.249380487804881</v>
      </c>
      <c r="DM241">
        <v>-0.1207693379790651</v>
      </c>
      <c r="DN241">
        <v>6.8342516922295538E-2</v>
      </c>
      <c r="DO241">
        <v>0</v>
      </c>
      <c r="DP241">
        <v>0.40112587804878053</v>
      </c>
      <c r="DQ241">
        <v>-8.347586759581696E-2</v>
      </c>
      <c r="DR241">
        <v>8.473649201495537E-3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3.2934899999999998</v>
      </c>
      <c r="EB241">
        <v>2.6251600000000002</v>
      </c>
      <c r="EC241">
        <v>0.236674</v>
      </c>
      <c r="ED241">
        <v>0.23705799999999999</v>
      </c>
      <c r="EE241">
        <v>0.15406900000000001</v>
      </c>
      <c r="EF241">
        <v>0.15148700000000001</v>
      </c>
      <c r="EG241">
        <v>22984.9</v>
      </c>
      <c r="EH241">
        <v>23458.3</v>
      </c>
      <c r="EI241">
        <v>28043.7</v>
      </c>
      <c r="EJ241">
        <v>29631.200000000001</v>
      </c>
      <c r="EK241">
        <v>32585.3</v>
      </c>
      <c r="EL241">
        <v>34957.5</v>
      </c>
      <c r="EM241">
        <v>39511.199999999997</v>
      </c>
      <c r="EN241">
        <v>42413.599999999999</v>
      </c>
      <c r="EO241">
        <v>2.1911</v>
      </c>
      <c r="EP241">
        <v>2.1380300000000001</v>
      </c>
      <c r="EQ241">
        <v>9.8481799999999994E-2</v>
      </c>
      <c r="ER241">
        <v>0</v>
      </c>
      <c r="ES241">
        <v>34.655000000000001</v>
      </c>
      <c r="ET241">
        <v>999.9</v>
      </c>
      <c r="EU241">
        <v>73.900000000000006</v>
      </c>
      <c r="EV241">
        <v>36.200000000000003</v>
      </c>
      <c r="EW241">
        <v>44.022199999999998</v>
      </c>
      <c r="EX241">
        <v>57.289099999999998</v>
      </c>
      <c r="EY241">
        <v>-2.3117000000000001</v>
      </c>
      <c r="EZ241">
        <v>2</v>
      </c>
      <c r="FA241">
        <v>0.739479</v>
      </c>
      <c r="FB241">
        <v>2.1614100000000001</v>
      </c>
      <c r="FC241">
        <v>20.253399999999999</v>
      </c>
      <c r="FD241">
        <v>5.2172900000000002</v>
      </c>
      <c r="FE241">
        <v>12.0099</v>
      </c>
      <c r="FF241">
        <v>4.9856499999999997</v>
      </c>
      <c r="FG241">
        <v>3.2846500000000001</v>
      </c>
      <c r="FH241">
        <v>6426.9</v>
      </c>
      <c r="FI241">
        <v>9999</v>
      </c>
      <c r="FJ241">
        <v>9999</v>
      </c>
      <c r="FK241">
        <v>490.7</v>
      </c>
      <c r="FL241">
        <v>1.86582</v>
      </c>
      <c r="FM241">
        <v>1.86216</v>
      </c>
      <c r="FN241">
        <v>1.86419</v>
      </c>
      <c r="FO241">
        <v>1.86033</v>
      </c>
      <c r="FP241">
        <v>1.8609899999999999</v>
      </c>
      <c r="FQ241">
        <v>1.8600699999999999</v>
      </c>
      <c r="FR241">
        <v>1.8618600000000001</v>
      </c>
      <c r="FS241">
        <v>1.8583700000000001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0.57999999999999996</v>
      </c>
      <c r="GH241">
        <v>0.2102</v>
      </c>
      <c r="GI241">
        <v>-0.38878066965608271</v>
      </c>
      <c r="GJ241">
        <v>8.4540356221501391E-4</v>
      </c>
      <c r="GK241">
        <v>6.8779579211309249E-8</v>
      </c>
      <c r="GL241">
        <v>-1.3381725072044801E-10</v>
      </c>
      <c r="GM241">
        <v>0.21020000000000039</v>
      </c>
      <c r="GN241">
        <v>0</v>
      </c>
      <c r="GO241">
        <v>0</v>
      </c>
      <c r="GP241">
        <v>0</v>
      </c>
      <c r="GQ241">
        <v>1</v>
      </c>
      <c r="GR241">
        <v>2082</v>
      </c>
      <c r="GS241">
        <v>3</v>
      </c>
      <c r="GT241">
        <v>35</v>
      </c>
      <c r="GU241">
        <v>59.4</v>
      </c>
      <c r="GV241">
        <v>59.4</v>
      </c>
      <c r="GW241">
        <v>3.8476599999999999</v>
      </c>
      <c r="GX241">
        <v>2.5500500000000001</v>
      </c>
      <c r="GY241">
        <v>2.04834</v>
      </c>
      <c r="GZ241">
        <v>2.6257299999999999</v>
      </c>
      <c r="HA241">
        <v>2.1972700000000001</v>
      </c>
      <c r="HB241">
        <v>2.32178</v>
      </c>
      <c r="HC241">
        <v>41.3001</v>
      </c>
      <c r="HD241">
        <v>13.956899999999999</v>
      </c>
      <c r="HE241">
        <v>18</v>
      </c>
      <c r="HF241">
        <v>711.03700000000003</v>
      </c>
      <c r="HG241">
        <v>740.32600000000002</v>
      </c>
      <c r="HH241">
        <v>30.999600000000001</v>
      </c>
      <c r="HI241">
        <v>36.507899999999999</v>
      </c>
      <c r="HJ241">
        <v>30.000399999999999</v>
      </c>
      <c r="HK241">
        <v>36.216799999999999</v>
      </c>
      <c r="HL241">
        <v>36.177999999999997</v>
      </c>
      <c r="HM241">
        <v>76.939800000000005</v>
      </c>
      <c r="HN241">
        <v>13.485900000000001</v>
      </c>
      <c r="HO241">
        <v>100</v>
      </c>
      <c r="HP241">
        <v>31</v>
      </c>
      <c r="HQ241">
        <v>1509.12</v>
      </c>
      <c r="HR241">
        <v>39.410499999999999</v>
      </c>
      <c r="HS241">
        <v>98.710599999999999</v>
      </c>
      <c r="HT241">
        <v>98.296000000000006</v>
      </c>
    </row>
    <row r="242" spans="1:228" x14ac:dyDescent="0.2">
      <c r="A242">
        <v>227</v>
      </c>
      <c r="B242">
        <v>1665507029.5</v>
      </c>
      <c r="C242">
        <v>902.40000009536743</v>
      </c>
      <c r="D242" t="s">
        <v>813</v>
      </c>
      <c r="E242" t="s">
        <v>814</v>
      </c>
      <c r="F242">
        <v>4</v>
      </c>
      <c r="G242">
        <v>1665507027.1875</v>
      </c>
      <c r="H242">
        <f t="shared" si="102"/>
        <v>9.8125033591713344E-4</v>
      </c>
      <c r="I242">
        <f t="shared" si="103"/>
        <v>0.98125033591713351</v>
      </c>
      <c r="J242">
        <f t="shared" si="104"/>
        <v>21.451748171711877</v>
      </c>
      <c r="K242">
        <f t="shared" si="105"/>
        <v>1481.30375</v>
      </c>
      <c r="L242">
        <f t="shared" si="106"/>
        <v>713.74155293380784</v>
      </c>
      <c r="M242">
        <f t="shared" si="107"/>
        <v>72.372587117968692</v>
      </c>
      <c r="N242">
        <f t="shared" si="108"/>
        <v>150.20252674708846</v>
      </c>
      <c r="O242">
        <f t="shared" si="109"/>
        <v>4.7248738959583571E-2</v>
      </c>
      <c r="P242">
        <f t="shared" si="110"/>
        <v>3.6734733614038415</v>
      </c>
      <c r="Q242">
        <f t="shared" si="111"/>
        <v>4.6913701322758496E-2</v>
      </c>
      <c r="R242">
        <f t="shared" si="112"/>
        <v>2.9350966903073823E-2</v>
      </c>
      <c r="S242">
        <f t="shared" si="113"/>
        <v>226.11685007249241</v>
      </c>
      <c r="T242">
        <f t="shared" si="114"/>
        <v>36.3161952587663</v>
      </c>
      <c r="U242">
        <f t="shared" si="115"/>
        <v>36.248462500000002</v>
      </c>
      <c r="V242">
        <f t="shared" si="116"/>
        <v>6.0508066874958297</v>
      </c>
      <c r="W242">
        <f t="shared" si="117"/>
        <v>69.69478307178332</v>
      </c>
      <c r="X242">
        <f t="shared" si="118"/>
        <v>4.0354228062602537</v>
      </c>
      <c r="Y242">
        <f t="shared" si="119"/>
        <v>5.790136116937048</v>
      </c>
      <c r="Z242">
        <f t="shared" si="120"/>
        <v>2.015383881235576</v>
      </c>
      <c r="AA242">
        <f t="shared" si="121"/>
        <v>-43.273139813945583</v>
      </c>
      <c r="AB242">
        <f t="shared" si="122"/>
        <v>-158.45524111758922</v>
      </c>
      <c r="AC242">
        <f t="shared" si="123"/>
        <v>-10.157288087734123</v>
      </c>
      <c r="AD242">
        <f t="shared" si="124"/>
        <v>14.23118105322348</v>
      </c>
      <c r="AE242">
        <f t="shared" si="125"/>
        <v>44.868391907404828</v>
      </c>
      <c r="AF242">
        <f t="shared" si="126"/>
        <v>0.97414500367829537</v>
      </c>
      <c r="AG242">
        <f t="shared" si="127"/>
        <v>21.451748171711877</v>
      </c>
      <c r="AH242">
        <v>1562.2211636870791</v>
      </c>
      <c r="AI242">
        <v>1545.8575757575759</v>
      </c>
      <c r="AJ242">
        <v>1.745918719489211</v>
      </c>
      <c r="AK242">
        <v>66.836007347559729</v>
      </c>
      <c r="AL242">
        <f t="shared" si="128"/>
        <v>0.98125033591713351</v>
      </c>
      <c r="AM242">
        <v>39.407456421004383</v>
      </c>
      <c r="AN242">
        <v>39.798025454545453</v>
      </c>
      <c r="AO242">
        <v>1.515151733226113E-4</v>
      </c>
      <c r="AP242">
        <v>85.801768597711657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46839.01020130868</v>
      </c>
      <c r="AV242">
        <f t="shared" si="132"/>
        <v>1199.99875</v>
      </c>
      <c r="AW242">
        <f t="shared" si="133"/>
        <v>1025.9248824209806</v>
      </c>
      <c r="AX242">
        <f t="shared" si="134"/>
        <v>0.85493829257820519</v>
      </c>
      <c r="AY242">
        <f t="shared" si="135"/>
        <v>0.18843090467593604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1665507027.1875</v>
      </c>
      <c r="BF242">
        <v>1481.30375</v>
      </c>
      <c r="BG242">
        <v>1500.54</v>
      </c>
      <c r="BH242">
        <v>39.797512500000003</v>
      </c>
      <c r="BI242">
        <v>39.408987500000002</v>
      </c>
      <c r="BJ242">
        <v>1480.7249999999999</v>
      </c>
      <c r="BK242">
        <v>39.587299999999999</v>
      </c>
      <c r="BL242">
        <v>650.02674999999999</v>
      </c>
      <c r="BM242">
        <v>101.29875</v>
      </c>
      <c r="BN242">
        <v>0.10012024999999999</v>
      </c>
      <c r="BO242">
        <v>35.448362500000002</v>
      </c>
      <c r="BP242">
        <v>36.248462500000002</v>
      </c>
      <c r="BQ242">
        <v>999.9</v>
      </c>
      <c r="BR242">
        <v>0</v>
      </c>
      <c r="BS242">
        <v>0</v>
      </c>
      <c r="BT242">
        <v>8963.6725000000006</v>
      </c>
      <c r="BU242">
        <v>0</v>
      </c>
      <c r="BV242">
        <v>2044.8025</v>
      </c>
      <c r="BW242">
        <v>-19.232875</v>
      </c>
      <c r="BX242">
        <v>1542.7</v>
      </c>
      <c r="BY242">
        <v>1562.1</v>
      </c>
      <c r="BZ242">
        <v>0.38852700000000001</v>
      </c>
      <c r="CA242">
        <v>1500.54</v>
      </c>
      <c r="CB242">
        <v>39.408987500000002</v>
      </c>
      <c r="CC242">
        <v>4.0314312499999998</v>
      </c>
      <c r="CD242">
        <v>3.9920749999999998</v>
      </c>
      <c r="CE242">
        <v>29.041450000000001</v>
      </c>
      <c r="CF242">
        <v>28.871974999999999</v>
      </c>
      <c r="CG242">
        <v>1199.99875</v>
      </c>
      <c r="CH242">
        <v>0.49997387500000001</v>
      </c>
      <c r="CI242">
        <v>0.50002612499999999</v>
      </c>
      <c r="CJ242">
        <v>0</v>
      </c>
      <c r="CK242">
        <v>789.28137500000003</v>
      </c>
      <c r="CL242">
        <v>4.9990899999999998</v>
      </c>
      <c r="CM242">
        <v>8729.1575000000012</v>
      </c>
      <c r="CN242">
        <v>9557.7599999999984</v>
      </c>
      <c r="CO242">
        <v>46.327749999999988</v>
      </c>
      <c r="CP242">
        <v>49.5</v>
      </c>
      <c r="CQ242">
        <v>47.296499999999988</v>
      </c>
      <c r="CR242">
        <v>48.061999999999998</v>
      </c>
      <c r="CS242">
        <v>47.811999999999998</v>
      </c>
      <c r="CT242">
        <v>597.46875</v>
      </c>
      <c r="CU242">
        <v>597.53125</v>
      </c>
      <c r="CV242">
        <v>0</v>
      </c>
      <c r="CW242">
        <v>1665507033.9000001</v>
      </c>
      <c r="CX242">
        <v>0</v>
      </c>
      <c r="CY242">
        <v>1665503463</v>
      </c>
      <c r="CZ242" t="s">
        <v>356</v>
      </c>
      <c r="DA242">
        <v>1665503462</v>
      </c>
      <c r="DB242">
        <v>1665503463</v>
      </c>
      <c r="DC242">
        <v>5</v>
      </c>
      <c r="DD242">
        <v>8.5000000000000006E-2</v>
      </c>
      <c r="DE242">
        <v>-1E-3</v>
      </c>
      <c r="DF242">
        <v>-3.5999999999999997E-2</v>
      </c>
      <c r="DG242">
        <v>0.21</v>
      </c>
      <c r="DH242">
        <v>415</v>
      </c>
      <c r="DI242">
        <v>36</v>
      </c>
      <c r="DJ242">
        <v>0.25</v>
      </c>
      <c r="DK242">
        <v>0.11</v>
      </c>
      <c r="DL242">
        <v>-19.260048780487811</v>
      </c>
      <c r="DM242">
        <v>0.2465811846689383</v>
      </c>
      <c r="DN242">
        <v>4.4630062721363058E-2</v>
      </c>
      <c r="DO242">
        <v>0</v>
      </c>
      <c r="DP242">
        <v>0.39626402439024377</v>
      </c>
      <c r="DQ242">
        <v>-6.3850912891985287E-2</v>
      </c>
      <c r="DR242">
        <v>6.5257610171583552E-3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3.2935500000000002</v>
      </c>
      <c r="EB242">
        <v>2.6250200000000001</v>
      </c>
      <c r="EC242">
        <v>0.237321</v>
      </c>
      <c r="ED242">
        <v>0.23769599999999999</v>
      </c>
      <c r="EE242">
        <v>0.15407299999999999</v>
      </c>
      <c r="EF242">
        <v>0.151502</v>
      </c>
      <c r="EG242">
        <v>22965.1</v>
      </c>
      <c r="EH242">
        <v>23438.3</v>
      </c>
      <c r="EI242">
        <v>28043.5</v>
      </c>
      <c r="EJ242">
        <v>29631</v>
      </c>
      <c r="EK242">
        <v>32585</v>
      </c>
      <c r="EL242">
        <v>34956.6</v>
      </c>
      <c r="EM242">
        <v>39511</v>
      </c>
      <c r="EN242">
        <v>42413.3</v>
      </c>
      <c r="EO242">
        <v>2.1911999999999998</v>
      </c>
      <c r="EP242">
        <v>2.1379700000000001</v>
      </c>
      <c r="EQ242">
        <v>9.8809599999999997E-2</v>
      </c>
      <c r="ER242">
        <v>0</v>
      </c>
      <c r="ES242">
        <v>34.663699999999999</v>
      </c>
      <c r="ET242">
        <v>999.9</v>
      </c>
      <c r="EU242">
        <v>73.900000000000006</v>
      </c>
      <c r="EV242">
        <v>36.200000000000003</v>
      </c>
      <c r="EW242">
        <v>44.023699999999998</v>
      </c>
      <c r="EX242">
        <v>57.499099999999999</v>
      </c>
      <c r="EY242">
        <v>-2.3397399999999999</v>
      </c>
      <c r="EZ242">
        <v>2</v>
      </c>
      <c r="FA242">
        <v>0.73986300000000005</v>
      </c>
      <c r="FB242">
        <v>2.1634699999999998</v>
      </c>
      <c r="FC242">
        <v>20.253399999999999</v>
      </c>
      <c r="FD242">
        <v>5.2166899999999998</v>
      </c>
      <c r="FE242">
        <v>12.0098</v>
      </c>
      <c r="FF242">
        <v>4.9856999999999996</v>
      </c>
      <c r="FG242">
        <v>3.2846500000000001</v>
      </c>
      <c r="FH242">
        <v>6427.2</v>
      </c>
      <c r="FI242">
        <v>9999</v>
      </c>
      <c r="FJ242">
        <v>9999</v>
      </c>
      <c r="FK242">
        <v>490.7</v>
      </c>
      <c r="FL242">
        <v>1.8658300000000001</v>
      </c>
      <c r="FM242">
        <v>1.8621700000000001</v>
      </c>
      <c r="FN242">
        <v>1.8641799999999999</v>
      </c>
      <c r="FO242">
        <v>1.86032</v>
      </c>
      <c r="FP242">
        <v>1.861</v>
      </c>
      <c r="FQ242">
        <v>1.8600699999999999</v>
      </c>
      <c r="FR242">
        <v>1.8618600000000001</v>
      </c>
      <c r="FS242">
        <v>1.8583700000000001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0.57999999999999996</v>
      </c>
      <c r="GH242">
        <v>0.2102</v>
      </c>
      <c r="GI242">
        <v>-0.38878066965608271</v>
      </c>
      <c r="GJ242">
        <v>8.4540356221501391E-4</v>
      </c>
      <c r="GK242">
        <v>6.8779579211309249E-8</v>
      </c>
      <c r="GL242">
        <v>-1.3381725072044801E-10</v>
      </c>
      <c r="GM242">
        <v>0.21020000000000039</v>
      </c>
      <c r="GN242">
        <v>0</v>
      </c>
      <c r="GO242">
        <v>0</v>
      </c>
      <c r="GP242">
        <v>0</v>
      </c>
      <c r="GQ242">
        <v>1</v>
      </c>
      <c r="GR242">
        <v>2082</v>
      </c>
      <c r="GS242">
        <v>3</v>
      </c>
      <c r="GT242">
        <v>35</v>
      </c>
      <c r="GU242">
        <v>59.5</v>
      </c>
      <c r="GV242">
        <v>59.4</v>
      </c>
      <c r="GW242">
        <v>3.8610799999999998</v>
      </c>
      <c r="GX242">
        <v>2.5463900000000002</v>
      </c>
      <c r="GY242">
        <v>2.04834</v>
      </c>
      <c r="GZ242">
        <v>2.6257299999999999</v>
      </c>
      <c r="HA242">
        <v>2.1972700000000001</v>
      </c>
      <c r="HB242">
        <v>2.34741</v>
      </c>
      <c r="HC242">
        <v>41.326099999999997</v>
      </c>
      <c r="HD242">
        <v>13.956899999999999</v>
      </c>
      <c r="HE242">
        <v>18</v>
      </c>
      <c r="HF242">
        <v>711.18399999999997</v>
      </c>
      <c r="HG242">
        <v>740.34500000000003</v>
      </c>
      <c r="HH242">
        <v>31.0002</v>
      </c>
      <c r="HI242">
        <v>36.5137</v>
      </c>
      <c r="HJ242">
        <v>30.000499999999999</v>
      </c>
      <c r="HK242">
        <v>36.222499999999997</v>
      </c>
      <c r="HL242">
        <v>36.183900000000001</v>
      </c>
      <c r="HM242">
        <v>77.207800000000006</v>
      </c>
      <c r="HN242">
        <v>13.485900000000001</v>
      </c>
      <c r="HO242">
        <v>100</v>
      </c>
      <c r="HP242">
        <v>31</v>
      </c>
      <c r="HQ242">
        <v>1515.82</v>
      </c>
      <c r="HR242">
        <v>39.410499999999999</v>
      </c>
      <c r="HS242">
        <v>98.709900000000005</v>
      </c>
      <c r="HT242">
        <v>98.295199999999994</v>
      </c>
    </row>
    <row r="243" spans="1:228" x14ac:dyDescent="0.2">
      <c r="A243">
        <v>228</v>
      </c>
      <c r="B243">
        <v>1665507033.5</v>
      </c>
      <c r="C243">
        <v>906.40000009536743</v>
      </c>
      <c r="D243" t="s">
        <v>815</v>
      </c>
      <c r="E243" t="s">
        <v>816</v>
      </c>
      <c r="F243">
        <v>4</v>
      </c>
      <c r="G243">
        <v>1665507031.5</v>
      </c>
      <c r="H243">
        <f t="shared" si="102"/>
        <v>9.6948837968356108E-4</v>
      </c>
      <c r="I243">
        <f t="shared" si="103"/>
        <v>0.96948837968356105</v>
      </c>
      <c r="J243">
        <f t="shared" si="104"/>
        <v>22.249431612790975</v>
      </c>
      <c r="K243">
        <f t="shared" si="105"/>
        <v>1488.474285714286</v>
      </c>
      <c r="L243">
        <f t="shared" si="106"/>
        <v>683.06364388662075</v>
      </c>
      <c r="M243">
        <f t="shared" si="107"/>
        <v>69.261195422449148</v>
      </c>
      <c r="N243">
        <f t="shared" si="108"/>
        <v>150.92811527421841</v>
      </c>
      <c r="O243">
        <f t="shared" si="109"/>
        <v>4.6569845710975194E-2</v>
      </c>
      <c r="P243">
        <f t="shared" si="110"/>
        <v>3.6766872202181995</v>
      </c>
      <c r="Q243">
        <f t="shared" si="111"/>
        <v>4.6244613479315272E-2</v>
      </c>
      <c r="R243">
        <f t="shared" si="112"/>
        <v>2.8931914724032212E-2</v>
      </c>
      <c r="S243">
        <f t="shared" si="113"/>
        <v>226.11258052127906</v>
      </c>
      <c r="T243">
        <f t="shared" si="114"/>
        <v>36.323813467346866</v>
      </c>
      <c r="U243">
        <f t="shared" si="115"/>
        <v>36.262385714285713</v>
      </c>
      <c r="V243">
        <f t="shared" si="116"/>
        <v>6.05543159714128</v>
      </c>
      <c r="W243">
        <f t="shared" si="117"/>
        <v>69.672849027560247</v>
      </c>
      <c r="X243">
        <f t="shared" si="118"/>
        <v>4.0354655636306909</v>
      </c>
      <c r="Y243">
        <f t="shared" si="119"/>
        <v>5.7920203062664992</v>
      </c>
      <c r="Z243">
        <f t="shared" si="120"/>
        <v>2.0199660335105891</v>
      </c>
      <c r="AA243">
        <f t="shared" si="121"/>
        <v>-42.754437544045047</v>
      </c>
      <c r="AB243">
        <f t="shared" si="122"/>
        <v>-160.18527473949416</v>
      </c>
      <c r="AC243">
        <f t="shared" si="123"/>
        <v>-10.2601988195442</v>
      </c>
      <c r="AD243">
        <f t="shared" si="124"/>
        <v>12.912669418195662</v>
      </c>
      <c r="AE243">
        <f t="shared" si="125"/>
        <v>45.035462318509929</v>
      </c>
      <c r="AF243">
        <f t="shared" si="126"/>
        <v>0.96376697637954545</v>
      </c>
      <c r="AG243">
        <f t="shared" si="127"/>
        <v>22.249431612790975</v>
      </c>
      <c r="AH243">
        <v>1569.219803924821</v>
      </c>
      <c r="AI243">
        <v>1552.7109696969701</v>
      </c>
      <c r="AJ243">
        <v>1.6966136623901751</v>
      </c>
      <c r="AK243">
        <v>66.836007347559729</v>
      </c>
      <c r="AL243">
        <f t="shared" si="128"/>
        <v>0.96948837968356105</v>
      </c>
      <c r="AM243">
        <v>39.412565916084972</v>
      </c>
      <c r="AN243">
        <v>39.799229090909073</v>
      </c>
      <c r="AO243">
        <v>3.5408409032205808E-6</v>
      </c>
      <c r="AP243">
        <v>85.801768597711657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46895.123833731421</v>
      </c>
      <c r="AV243">
        <f t="shared" si="132"/>
        <v>1199.98</v>
      </c>
      <c r="AW243">
        <f t="shared" si="133"/>
        <v>1025.9084707364141</v>
      </c>
      <c r="AX243">
        <f t="shared" si="134"/>
        <v>0.85493797457992138</v>
      </c>
      <c r="AY243">
        <f t="shared" si="135"/>
        <v>0.18843029093924821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1665507031.5</v>
      </c>
      <c r="BF243">
        <v>1488.474285714286</v>
      </c>
      <c r="BG243">
        <v>1507.777142857143</v>
      </c>
      <c r="BH243">
        <v>39.79832857142857</v>
      </c>
      <c r="BI243">
        <v>39.413928571428571</v>
      </c>
      <c r="BJ243">
        <v>1487.8942857142861</v>
      </c>
      <c r="BK243">
        <v>39.58812857142857</v>
      </c>
      <c r="BL243">
        <v>650.00228571428568</v>
      </c>
      <c r="BM243">
        <v>101.2978571428572</v>
      </c>
      <c r="BN243">
        <v>0.1000082571428571</v>
      </c>
      <c r="BO243">
        <v>35.454257142857138</v>
      </c>
      <c r="BP243">
        <v>36.262385714285713</v>
      </c>
      <c r="BQ243">
        <v>999.89999999999986</v>
      </c>
      <c r="BR243">
        <v>0</v>
      </c>
      <c r="BS243">
        <v>0</v>
      </c>
      <c r="BT243">
        <v>8974.8214285714294</v>
      </c>
      <c r="BU243">
        <v>0</v>
      </c>
      <c r="BV243">
        <v>2048.4214285714288</v>
      </c>
      <c r="BW243">
        <v>-19.304171428571429</v>
      </c>
      <c r="BX243">
        <v>1550.168571428572</v>
      </c>
      <c r="BY243">
        <v>1569.6442857142861</v>
      </c>
      <c r="BZ243">
        <v>0.38440328571428573</v>
      </c>
      <c r="CA243">
        <v>1507.777142857143</v>
      </c>
      <c r="CB243">
        <v>39.413928571428571</v>
      </c>
      <c r="CC243">
        <v>4.0314885714285706</v>
      </c>
      <c r="CD243">
        <v>3.992547142857144</v>
      </c>
      <c r="CE243">
        <v>29.041685714285709</v>
      </c>
      <c r="CF243">
        <v>28.874028571428571</v>
      </c>
      <c r="CG243">
        <v>1199.98</v>
      </c>
      <c r="CH243">
        <v>0.49998500000000001</v>
      </c>
      <c r="CI243">
        <v>0.50001499999999999</v>
      </c>
      <c r="CJ243">
        <v>0</v>
      </c>
      <c r="CK243">
        <v>789.1087142857142</v>
      </c>
      <c r="CL243">
        <v>4.9990899999999998</v>
      </c>
      <c r="CM243">
        <v>8729.028571428571</v>
      </c>
      <c r="CN243">
        <v>9557.6342857142863</v>
      </c>
      <c r="CO243">
        <v>46.33</v>
      </c>
      <c r="CP243">
        <v>49.5</v>
      </c>
      <c r="CQ243">
        <v>47.311999999999998</v>
      </c>
      <c r="CR243">
        <v>48.061999999999998</v>
      </c>
      <c r="CS243">
        <v>47.811999999999998</v>
      </c>
      <c r="CT243">
        <v>597.47142857142842</v>
      </c>
      <c r="CU243">
        <v>597.50857142857149</v>
      </c>
      <c r="CV243">
        <v>0</v>
      </c>
      <c r="CW243">
        <v>1665507038.0999999</v>
      </c>
      <c r="CX243">
        <v>0</v>
      </c>
      <c r="CY243">
        <v>1665503463</v>
      </c>
      <c r="CZ243" t="s">
        <v>356</v>
      </c>
      <c r="DA243">
        <v>1665503462</v>
      </c>
      <c r="DB243">
        <v>1665503463</v>
      </c>
      <c r="DC243">
        <v>5</v>
      </c>
      <c r="DD243">
        <v>8.5000000000000006E-2</v>
      </c>
      <c r="DE243">
        <v>-1E-3</v>
      </c>
      <c r="DF243">
        <v>-3.5999999999999997E-2</v>
      </c>
      <c r="DG243">
        <v>0.21</v>
      </c>
      <c r="DH243">
        <v>415</v>
      </c>
      <c r="DI243">
        <v>36</v>
      </c>
      <c r="DJ243">
        <v>0.25</v>
      </c>
      <c r="DK243">
        <v>0.11</v>
      </c>
      <c r="DL243">
        <v>-19.252443902439019</v>
      </c>
      <c r="DM243">
        <v>-7.2825783972153821E-2</v>
      </c>
      <c r="DN243">
        <v>3.5621239544998858E-2</v>
      </c>
      <c r="DO243">
        <v>1</v>
      </c>
      <c r="DP243">
        <v>0.39224960975609757</v>
      </c>
      <c r="DQ243">
        <v>-5.6765205574912367E-2</v>
      </c>
      <c r="DR243">
        <v>5.847153248889788E-3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2</v>
      </c>
      <c r="DY243">
        <v>2</v>
      </c>
      <c r="DZ243" t="s">
        <v>594</v>
      </c>
      <c r="EA243">
        <v>3.29345</v>
      </c>
      <c r="EB243">
        <v>2.6251000000000002</v>
      </c>
      <c r="EC243">
        <v>0.23794699999999999</v>
      </c>
      <c r="ED243">
        <v>0.23832700000000001</v>
      </c>
      <c r="EE243">
        <v>0.15407899999999999</v>
      </c>
      <c r="EF243">
        <v>0.15151100000000001</v>
      </c>
      <c r="EG243">
        <v>22945.7</v>
      </c>
      <c r="EH243">
        <v>23418.6</v>
      </c>
      <c r="EI243">
        <v>28042.9</v>
      </c>
      <c r="EJ243">
        <v>29630.7</v>
      </c>
      <c r="EK243">
        <v>32584.3</v>
      </c>
      <c r="EL243">
        <v>34956.1</v>
      </c>
      <c r="EM243">
        <v>39510.400000000001</v>
      </c>
      <c r="EN243">
        <v>42413.1</v>
      </c>
      <c r="EO243">
        <v>2.1910699999999999</v>
      </c>
      <c r="EP243">
        <v>2.1377700000000002</v>
      </c>
      <c r="EQ243">
        <v>9.8124100000000006E-2</v>
      </c>
      <c r="ER243">
        <v>0</v>
      </c>
      <c r="ES243">
        <v>34.673200000000001</v>
      </c>
      <c r="ET243">
        <v>999.9</v>
      </c>
      <c r="EU243">
        <v>73.900000000000006</v>
      </c>
      <c r="EV243">
        <v>36.299999999999997</v>
      </c>
      <c r="EW243">
        <v>44.268599999999999</v>
      </c>
      <c r="EX243">
        <v>57.619100000000003</v>
      </c>
      <c r="EY243">
        <v>-2.3397399999999999</v>
      </c>
      <c r="EZ243">
        <v>2</v>
      </c>
      <c r="FA243">
        <v>0.67202700000000004</v>
      </c>
      <c r="FB243">
        <v>2.2280899999999999</v>
      </c>
      <c r="FC243">
        <v>20.253299999999999</v>
      </c>
      <c r="FD243">
        <v>5.2168400000000004</v>
      </c>
      <c r="FE243">
        <v>12.0098</v>
      </c>
      <c r="FF243">
        <v>4.9856499999999997</v>
      </c>
      <c r="FG243">
        <v>3.2846500000000001</v>
      </c>
      <c r="FH243">
        <v>6427.2</v>
      </c>
      <c r="FI243">
        <v>9999</v>
      </c>
      <c r="FJ243">
        <v>9999</v>
      </c>
      <c r="FK243">
        <v>490.7</v>
      </c>
      <c r="FL243">
        <v>1.86582</v>
      </c>
      <c r="FM243">
        <v>1.86216</v>
      </c>
      <c r="FN243">
        <v>1.86419</v>
      </c>
      <c r="FO243">
        <v>1.86032</v>
      </c>
      <c r="FP243">
        <v>1.8610100000000001</v>
      </c>
      <c r="FQ243">
        <v>1.86008</v>
      </c>
      <c r="FR243">
        <v>1.8618699999999999</v>
      </c>
      <c r="FS243">
        <v>1.8583700000000001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0.59</v>
      </c>
      <c r="GH243">
        <v>0.21029999999999999</v>
      </c>
      <c r="GI243">
        <v>-0.38878066965608271</v>
      </c>
      <c r="GJ243">
        <v>8.4540356221501391E-4</v>
      </c>
      <c r="GK243">
        <v>6.8779579211309249E-8</v>
      </c>
      <c r="GL243">
        <v>-1.3381725072044801E-10</v>
      </c>
      <c r="GM243">
        <v>0.21020000000000039</v>
      </c>
      <c r="GN243">
        <v>0</v>
      </c>
      <c r="GO243">
        <v>0</v>
      </c>
      <c r="GP243">
        <v>0</v>
      </c>
      <c r="GQ243">
        <v>1</v>
      </c>
      <c r="GR243">
        <v>2082</v>
      </c>
      <c r="GS243">
        <v>3</v>
      </c>
      <c r="GT243">
        <v>35</v>
      </c>
      <c r="GU243">
        <v>59.5</v>
      </c>
      <c r="GV243">
        <v>59.5</v>
      </c>
      <c r="GW243">
        <v>3.8745099999999999</v>
      </c>
      <c r="GX243">
        <v>2.5427200000000001</v>
      </c>
      <c r="GY243">
        <v>2.04834</v>
      </c>
      <c r="GZ243">
        <v>2.6245099999999999</v>
      </c>
      <c r="HA243">
        <v>2.1972700000000001</v>
      </c>
      <c r="HB243">
        <v>2.35229</v>
      </c>
      <c r="HC243">
        <v>41.326099999999997</v>
      </c>
      <c r="HD243">
        <v>13.9657</v>
      </c>
      <c r="HE243">
        <v>18</v>
      </c>
      <c r="HF243">
        <v>711.13300000000004</v>
      </c>
      <c r="HG243">
        <v>740.221</v>
      </c>
      <c r="HH243">
        <v>31.000699999999998</v>
      </c>
      <c r="HI243">
        <v>36.518099999999997</v>
      </c>
      <c r="HJ243">
        <v>30.000499999999999</v>
      </c>
      <c r="HK243">
        <v>36.227800000000002</v>
      </c>
      <c r="HL243">
        <v>36.189700000000002</v>
      </c>
      <c r="HM243">
        <v>77.479500000000002</v>
      </c>
      <c r="HN243">
        <v>13.485900000000001</v>
      </c>
      <c r="HO243">
        <v>100</v>
      </c>
      <c r="HP243">
        <v>31</v>
      </c>
      <c r="HQ243">
        <v>1522.5</v>
      </c>
      <c r="HR243">
        <v>39.410499999999999</v>
      </c>
      <c r="HS243">
        <v>98.708200000000005</v>
      </c>
      <c r="HT243">
        <v>98.294600000000003</v>
      </c>
    </row>
    <row r="244" spans="1:228" x14ac:dyDescent="0.2">
      <c r="A244">
        <v>229</v>
      </c>
      <c r="B244">
        <v>1665507037.5</v>
      </c>
      <c r="C244">
        <v>910.40000009536743</v>
      </c>
      <c r="D244" t="s">
        <v>817</v>
      </c>
      <c r="E244" t="s">
        <v>818</v>
      </c>
      <c r="F244">
        <v>4</v>
      </c>
      <c r="G244">
        <v>1665507035.1875</v>
      </c>
      <c r="H244">
        <f t="shared" si="102"/>
        <v>9.6591706632884135E-4</v>
      </c>
      <c r="I244">
        <f t="shared" si="103"/>
        <v>0.96591706632884133</v>
      </c>
      <c r="J244">
        <f t="shared" si="104"/>
        <v>21.583757444597481</v>
      </c>
      <c r="K244">
        <f t="shared" si="105"/>
        <v>1494.585</v>
      </c>
      <c r="L244">
        <f t="shared" si="106"/>
        <v>709.96702462246083</v>
      </c>
      <c r="M244">
        <f t="shared" si="107"/>
        <v>71.989897581582071</v>
      </c>
      <c r="N244">
        <f t="shared" si="108"/>
        <v>151.54932179305743</v>
      </c>
      <c r="O244">
        <f t="shared" si="109"/>
        <v>4.6462134983236945E-2</v>
      </c>
      <c r="P244">
        <f t="shared" si="110"/>
        <v>3.6808942734321684</v>
      </c>
      <c r="Q244">
        <f t="shared" si="111"/>
        <v>4.6138767050143997E-2</v>
      </c>
      <c r="R244">
        <f t="shared" si="112"/>
        <v>2.8865594935925221E-2</v>
      </c>
      <c r="S244">
        <f t="shared" si="113"/>
        <v>226.11877348543845</v>
      </c>
      <c r="T244">
        <f t="shared" si="114"/>
        <v>36.3276704155274</v>
      </c>
      <c r="U244">
        <f t="shared" si="115"/>
        <v>36.255187499999998</v>
      </c>
      <c r="V244">
        <f t="shared" si="116"/>
        <v>6.053040164723682</v>
      </c>
      <c r="W244">
        <f t="shared" si="117"/>
        <v>69.664120690298688</v>
      </c>
      <c r="X244">
        <f t="shared" si="118"/>
        <v>4.0358549153623411</v>
      </c>
      <c r="Y244">
        <f t="shared" si="119"/>
        <v>5.7933048969415433</v>
      </c>
      <c r="Z244">
        <f t="shared" si="120"/>
        <v>2.0171852493613409</v>
      </c>
      <c r="AA244">
        <f t="shared" si="121"/>
        <v>-42.596942625101903</v>
      </c>
      <c r="AB244">
        <f t="shared" si="122"/>
        <v>-158.14280065665571</v>
      </c>
      <c r="AC244">
        <f t="shared" si="123"/>
        <v>-10.117640069110436</v>
      </c>
      <c r="AD244">
        <f t="shared" si="124"/>
        <v>15.261390134570377</v>
      </c>
      <c r="AE244">
        <f t="shared" si="125"/>
        <v>45.197665022403172</v>
      </c>
      <c r="AF244">
        <f t="shared" si="126"/>
        <v>0.9616455045027924</v>
      </c>
      <c r="AG244">
        <f t="shared" si="127"/>
        <v>21.583757444597481</v>
      </c>
      <c r="AH244">
        <v>1576.2068270710911</v>
      </c>
      <c r="AI244">
        <v>1559.7261818181821</v>
      </c>
      <c r="AJ244">
        <v>1.7603316534069251</v>
      </c>
      <c r="AK244">
        <v>66.836007347559729</v>
      </c>
      <c r="AL244">
        <f t="shared" si="128"/>
        <v>0.96591706632884133</v>
      </c>
      <c r="AM244">
        <v>39.416782837381852</v>
      </c>
      <c r="AN244">
        <v>39.801204242424227</v>
      </c>
      <c r="AO244">
        <v>1.6455235604922691E-4</v>
      </c>
      <c r="AP244">
        <v>85.801768597711657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46969.166010267385</v>
      </c>
      <c r="AV244">
        <f t="shared" si="132"/>
        <v>1200.0137500000001</v>
      </c>
      <c r="AW244">
        <f t="shared" si="133"/>
        <v>1025.9372385934914</v>
      </c>
      <c r="AX244">
        <f t="shared" si="134"/>
        <v>0.85493790266444147</v>
      </c>
      <c r="AY244">
        <f t="shared" si="135"/>
        <v>0.18843015214237208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1665507035.1875</v>
      </c>
      <c r="BF244">
        <v>1494.585</v>
      </c>
      <c r="BG244">
        <v>1513.9575</v>
      </c>
      <c r="BH244">
        <v>39.801749999999998</v>
      </c>
      <c r="BI244">
        <v>39.418175000000012</v>
      </c>
      <c r="BJ244">
        <v>1494.0025000000001</v>
      </c>
      <c r="BK244">
        <v>39.591550000000012</v>
      </c>
      <c r="BL244">
        <v>649.96412499999997</v>
      </c>
      <c r="BM244">
        <v>101.29900000000001</v>
      </c>
      <c r="BN244">
        <v>9.9931337499999995E-2</v>
      </c>
      <c r="BO244">
        <v>35.458275</v>
      </c>
      <c r="BP244">
        <v>36.255187499999998</v>
      </c>
      <c r="BQ244">
        <v>999.9</v>
      </c>
      <c r="BR244">
        <v>0</v>
      </c>
      <c r="BS244">
        <v>0</v>
      </c>
      <c r="BT244">
        <v>8989.21875</v>
      </c>
      <c r="BU244">
        <v>0</v>
      </c>
      <c r="BV244">
        <v>2051.2162499999999</v>
      </c>
      <c r="BW244">
        <v>-19.3720125</v>
      </c>
      <c r="BX244">
        <v>1556.5387499999999</v>
      </c>
      <c r="BY244">
        <v>1576.0825</v>
      </c>
      <c r="BZ244">
        <v>0.38357724999999998</v>
      </c>
      <c r="CA244">
        <v>1513.9575</v>
      </c>
      <c r="CB244">
        <v>39.418175000000012</v>
      </c>
      <c r="CC244">
        <v>4.0318725000000004</v>
      </c>
      <c r="CD244">
        <v>3.9930175000000001</v>
      </c>
      <c r="CE244">
        <v>29.0433375</v>
      </c>
      <c r="CF244">
        <v>28.876037499999999</v>
      </c>
      <c r="CG244">
        <v>1200.0137500000001</v>
      </c>
      <c r="CH244">
        <v>0.49998775000000001</v>
      </c>
      <c r="CI244">
        <v>0.50001224999999994</v>
      </c>
      <c r="CJ244">
        <v>0</v>
      </c>
      <c r="CK244">
        <v>789.20375000000001</v>
      </c>
      <c r="CL244">
        <v>4.9990899999999998</v>
      </c>
      <c r="CM244">
        <v>8729.4524999999994</v>
      </c>
      <c r="CN244">
        <v>9557.9249999999993</v>
      </c>
      <c r="CO244">
        <v>46.359250000000003</v>
      </c>
      <c r="CP244">
        <v>49.546499999999988</v>
      </c>
      <c r="CQ244">
        <v>47.311999999999998</v>
      </c>
      <c r="CR244">
        <v>48.061999999999998</v>
      </c>
      <c r="CS244">
        <v>47.811999999999998</v>
      </c>
      <c r="CT244">
        <v>597.49125000000004</v>
      </c>
      <c r="CU244">
        <v>597.52250000000004</v>
      </c>
      <c r="CV244">
        <v>0</v>
      </c>
      <c r="CW244">
        <v>1665507042.3</v>
      </c>
      <c r="CX244">
        <v>0</v>
      </c>
      <c r="CY244">
        <v>1665503463</v>
      </c>
      <c r="CZ244" t="s">
        <v>356</v>
      </c>
      <c r="DA244">
        <v>1665503462</v>
      </c>
      <c r="DB244">
        <v>1665503463</v>
      </c>
      <c r="DC244">
        <v>5</v>
      </c>
      <c r="DD244">
        <v>8.5000000000000006E-2</v>
      </c>
      <c r="DE244">
        <v>-1E-3</v>
      </c>
      <c r="DF244">
        <v>-3.5999999999999997E-2</v>
      </c>
      <c r="DG244">
        <v>0.21</v>
      </c>
      <c r="DH244">
        <v>415</v>
      </c>
      <c r="DI244">
        <v>36</v>
      </c>
      <c r="DJ244">
        <v>0.25</v>
      </c>
      <c r="DK244">
        <v>0.11</v>
      </c>
      <c r="DL244">
        <v>-19.278507317073171</v>
      </c>
      <c r="DM244">
        <v>-0.35642299651570919</v>
      </c>
      <c r="DN244">
        <v>5.7683782183108143E-2</v>
      </c>
      <c r="DO244">
        <v>0</v>
      </c>
      <c r="DP244">
        <v>0.38905551219512202</v>
      </c>
      <c r="DQ244">
        <v>-4.6764062717770477E-2</v>
      </c>
      <c r="DR244">
        <v>4.9907538172590188E-3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3.29338</v>
      </c>
      <c r="EB244">
        <v>2.62527</v>
      </c>
      <c r="EC244">
        <v>0.238589</v>
      </c>
      <c r="ED244">
        <v>0.23896300000000001</v>
      </c>
      <c r="EE244">
        <v>0.15407899999999999</v>
      </c>
      <c r="EF244">
        <v>0.15152299999999999</v>
      </c>
      <c r="EG244">
        <v>22926.3</v>
      </c>
      <c r="EH244">
        <v>23398.799999999999</v>
      </c>
      <c r="EI244">
        <v>28043.1</v>
      </c>
      <c r="EJ244">
        <v>29630.6</v>
      </c>
      <c r="EK244">
        <v>32584.1</v>
      </c>
      <c r="EL244">
        <v>34955.699999999997</v>
      </c>
      <c r="EM244">
        <v>39510.1</v>
      </c>
      <c r="EN244">
        <v>42413.2</v>
      </c>
      <c r="EO244">
        <v>2.1909299999999998</v>
      </c>
      <c r="EP244">
        <v>2.1377999999999999</v>
      </c>
      <c r="EQ244">
        <v>9.8027299999999998E-2</v>
      </c>
      <c r="ER244">
        <v>0</v>
      </c>
      <c r="ES244">
        <v>34.682699999999997</v>
      </c>
      <c r="ET244">
        <v>999.9</v>
      </c>
      <c r="EU244">
        <v>73.900000000000006</v>
      </c>
      <c r="EV244">
        <v>36.299999999999997</v>
      </c>
      <c r="EW244">
        <v>44.268599999999999</v>
      </c>
      <c r="EX244">
        <v>57.619100000000003</v>
      </c>
      <c r="EY244">
        <v>-2.2796500000000002</v>
      </c>
      <c r="EZ244">
        <v>2</v>
      </c>
      <c r="FA244">
        <v>0.74072899999999997</v>
      </c>
      <c r="FB244">
        <v>2.1703100000000002</v>
      </c>
      <c r="FC244">
        <v>20.253299999999999</v>
      </c>
      <c r="FD244">
        <v>5.2168400000000004</v>
      </c>
      <c r="FE244">
        <v>12.009499999999999</v>
      </c>
      <c r="FF244">
        <v>4.9856999999999996</v>
      </c>
      <c r="FG244">
        <v>3.2846299999999999</v>
      </c>
      <c r="FH244">
        <v>6427.2</v>
      </c>
      <c r="FI244">
        <v>9999</v>
      </c>
      <c r="FJ244">
        <v>9999</v>
      </c>
      <c r="FK244">
        <v>490.7</v>
      </c>
      <c r="FL244">
        <v>1.86581</v>
      </c>
      <c r="FM244">
        <v>1.86216</v>
      </c>
      <c r="FN244">
        <v>1.8642000000000001</v>
      </c>
      <c r="FO244">
        <v>1.86033</v>
      </c>
      <c r="FP244">
        <v>1.8609899999999999</v>
      </c>
      <c r="FQ244">
        <v>1.86006</v>
      </c>
      <c r="FR244">
        <v>1.8618300000000001</v>
      </c>
      <c r="FS244">
        <v>1.8583700000000001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0.57999999999999996</v>
      </c>
      <c r="GH244">
        <v>0.2102</v>
      </c>
      <c r="GI244">
        <v>-0.38878066965608271</v>
      </c>
      <c r="GJ244">
        <v>8.4540356221501391E-4</v>
      </c>
      <c r="GK244">
        <v>6.8779579211309249E-8</v>
      </c>
      <c r="GL244">
        <v>-1.3381725072044801E-10</v>
      </c>
      <c r="GM244">
        <v>0.21020000000000039</v>
      </c>
      <c r="GN244">
        <v>0</v>
      </c>
      <c r="GO244">
        <v>0</v>
      </c>
      <c r="GP244">
        <v>0</v>
      </c>
      <c r="GQ244">
        <v>1</v>
      </c>
      <c r="GR244">
        <v>2082</v>
      </c>
      <c r="GS244">
        <v>3</v>
      </c>
      <c r="GT244">
        <v>35</v>
      </c>
      <c r="GU244">
        <v>59.6</v>
      </c>
      <c r="GV244">
        <v>59.6</v>
      </c>
      <c r="GW244">
        <v>3.88794</v>
      </c>
      <c r="GX244">
        <v>2.5366200000000001</v>
      </c>
      <c r="GY244">
        <v>2.04834</v>
      </c>
      <c r="GZ244">
        <v>2.6257299999999999</v>
      </c>
      <c r="HA244">
        <v>2.1972700000000001</v>
      </c>
      <c r="HB244">
        <v>2.3779300000000001</v>
      </c>
      <c r="HC244">
        <v>41.326099999999997</v>
      </c>
      <c r="HD244">
        <v>13.974399999999999</v>
      </c>
      <c r="HE244">
        <v>18</v>
      </c>
      <c r="HF244">
        <v>711.06700000000001</v>
      </c>
      <c r="HG244">
        <v>740.31500000000005</v>
      </c>
      <c r="HH244">
        <v>31.000800000000002</v>
      </c>
      <c r="HI244">
        <v>36.523899999999998</v>
      </c>
      <c r="HJ244">
        <v>30.000699999999998</v>
      </c>
      <c r="HK244">
        <v>36.233400000000003</v>
      </c>
      <c r="HL244">
        <v>36.195599999999999</v>
      </c>
      <c r="HM244">
        <v>77.743600000000001</v>
      </c>
      <c r="HN244">
        <v>13.485900000000001</v>
      </c>
      <c r="HO244">
        <v>100</v>
      </c>
      <c r="HP244">
        <v>31</v>
      </c>
      <c r="HQ244">
        <v>1529.18</v>
      </c>
      <c r="HR244">
        <v>39.410499999999999</v>
      </c>
      <c r="HS244">
        <v>98.707999999999998</v>
      </c>
      <c r="HT244">
        <v>98.294499999999999</v>
      </c>
    </row>
    <row r="245" spans="1:228" x14ac:dyDescent="0.2">
      <c r="A245">
        <v>230</v>
      </c>
      <c r="B245">
        <v>1665507041.5</v>
      </c>
      <c r="C245">
        <v>914.40000009536743</v>
      </c>
      <c r="D245" t="s">
        <v>819</v>
      </c>
      <c r="E245" t="s">
        <v>820</v>
      </c>
      <c r="F245">
        <v>4</v>
      </c>
      <c r="G245">
        <v>1665507039.5</v>
      </c>
      <c r="H245">
        <f t="shared" si="102"/>
        <v>9.6822443739491299E-4</v>
      </c>
      <c r="I245">
        <f t="shared" si="103"/>
        <v>0.96822443739491304</v>
      </c>
      <c r="J245">
        <f t="shared" si="104"/>
        <v>21.217984071447098</v>
      </c>
      <c r="K245">
        <f t="shared" si="105"/>
        <v>1501.8557142857151</v>
      </c>
      <c r="L245">
        <f t="shared" si="106"/>
        <v>729.48794180279981</v>
      </c>
      <c r="M245">
        <f t="shared" si="107"/>
        <v>73.968096322191641</v>
      </c>
      <c r="N245">
        <f t="shared" si="108"/>
        <v>152.28409103210396</v>
      </c>
      <c r="O245">
        <f t="shared" si="109"/>
        <v>4.6468685409712225E-2</v>
      </c>
      <c r="P245">
        <f t="shared" si="110"/>
        <v>3.6871344513565312</v>
      </c>
      <c r="Q245">
        <f t="shared" si="111"/>
        <v>4.6145769955681322E-2</v>
      </c>
      <c r="R245">
        <f t="shared" si="112"/>
        <v>2.8869931649000598E-2</v>
      </c>
      <c r="S245">
        <f t="shared" si="113"/>
        <v>226.13275895086304</v>
      </c>
      <c r="T245">
        <f t="shared" si="114"/>
        <v>36.326539439297122</v>
      </c>
      <c r="U245">
        <f t="shared" si="115"/>
        <v>36.269257142857143</v>
      </c>
      <c r="V245">
        <f t="shared" si="116"/>
        <v>6.0577152284329987</v>
      </c>
      <c r="W245">
        <f t="shared" si="117"/>
        <v>69.665859481848386</v>
      </c>
      <c r="X245">
        <f t="shared" si="118"/>
        <v>4.0361044213529382</v>
      </c>
      <c r="Y245">
        <f t="shared" si="119"/>
        <v>5.7935184484511453</v>
      </c>
      <c r="Z245">
        <f t="shared" si="120"/>
        <v>2.0216108070800605</v>
      </c>
      <c r="AA245">
        <f t="shared" si="121"/>
        <v>-42.698697689115662</v>
      </c>
      <c r="AB245">
        <f t="shared" si="122"/>
        <v>-161.0749159220133</v>
      </c>
      <c r="AC245">
        <f t="shared" si="123"/>
        <v>-10.288526736274239</v>
      </c>
      <c r="AD245">
        <f t="shared" si="124"/>
        <v>12.07061860345982</v>
      </c>
      <c r="AE245">
        <f t="shared" si="125"/>
        <v>45.1093475620916</v>
      </c>
      <c r="AF245">
        <f t="shared" si="126"/>
        <v>0.95266133886174664</v>
      </c>
      <c r="AG245">
        <f t="shared" si="127"/>
        <v>21.217984071447098</v>
      </c>
      <c r="AH245">
        <v>1583.2025292468611</v>
      </c>
      <c r="AI245">
        <v>1566.796909090908</v>
      </c>
      <c r="AJ245">
        <v>1.7811840233809659</v>
      </c>
      <c r="AK245">
        <v>66.836007347559729</v>
      </c>
      <c r="AL245">
        <f t="shared" si="128"/>
        <v>0.96822443739491304</v>
      </c>
      <c r="AM245">
        <v>39.422426836345913</v>
      </c>
      <c r="AN245">
        <v>39.808468484848497</v>
      </c>
      <c r="AO245">
        <v>2.3255214300053269E-5</v>
      </c>
      <c r="AP245">
        <v>85.801768597711657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47079.795855853801</v>
      </c>
      <c r="AV245">
        <f t="shared" si="132"/>
        <v>1200.08</v>
      </c>
      <c r="AW245">
        <f t="shared" si="133"/>
        <v>1025.994656451224</v>
      </c>
      <c r="AX245">
        <f t="shared" si="134"/>
        <v>0.85493855113927752</v>
      </c>
      <c r="AY245">
        <f t="shared" si="135"/>
        <v>0.18843140369880595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1665507039.5</v>
      </c>
      <c r="BF245">
        <v>1501.8557142857151</v>
      </c>
      <c r="BG245">
        <v>1521.187142857143</v>
      </c>
      <c r="BH245">
        <v>39.804857142857138</v>
      </c>
      <c r="BI245">
        <v>39.424899999999987</v>
      </c>
      <c r="BJ245">
        <v>1501.274285714286</v>
      </c>
      <c r="BK245">
        <v>39.594657142857137</v>
      </c>
      <c r="BL245">
        <v>650.02071428571435</v>
      </c>
      <c r="BM245">
        <v>101.29728571428571</v>
      </c>
      <c r="BN245">
        <v>9.9998714285714274E-2</v>
      </c>
      <c r="BO245">
        <v>35.458942857142851</v>
      </c>
      <c r="BP245">
        <v>36.269257142857143</v>
      </c>
      <c r="BQ245">
        <v>999.89999999999986</v>
      </c>
      <c r="BR245">
        <v>0</v>
      </c>
      <c r="BS245">
        <v>0</v>
      </c>
      <c r="BT245">
        <v>9010.8928571428569</v>
      </c>
      <c r="BU245">
        <v>0</v>
      </c>
      <c r="BV245">
        <v>2055.6471428571431</v>
      </c>
      <c r="BW245">
        <v>-19.330028571428571</v>
      </c>
      <c r="BX245">
        <v>1564.1185714285709</v>
      </c>
      <c r="BY245">
        <v>1583.6228571428569</v>
      </c>
      <c r="BZ245">
        <v>0.37994499999999998</v>
      </c>
      <c r="CA245">
        <v>1521.187142857143</v>
      </c>
      <c r="CB245">
        <v>39.424899999999987</v>
      </c>
      <c r="CC245">
        <v>4.0321242857142856</v>
      </c>
      <c r="CD245">
        <v>3.9936385714285709</v>
      </c>
      <c r="CE245">
        <v>29.044442857142862</v>
      </c>
      <c r="CF245">
        <v>28.87875714285714</v>
      </c>
      <c r="CG245">
        <v>1200.08</v>
      </c>
      <c r="CH245">
        <v>0.49996542857142862</v>
      </c>
      <c r="CI245">
        <v>0.50003485714285723</v>
      </c>
      <c r="CJ245">
        <v>0</v>
      </c>
      <c r="CK245">
        <v>788.8335714285713</v>
      </c>
      <c r="CL245">
        <v>4.9990899999999998</v>
      </c>
      <c r="CM245">
        <v>8729.7071428571417</v>
      </c>
      <c r="CN245">
        <v>9558.3714285714286</v>
      </c>
      <c r="CO245">
        <v>46.375</v>
      </c>
      <c r="CP245">
        <v>49.561999999999998</v>
      </c>
      <c r="CQ245">
        <v>47.311999999999998</v>
      </c>
      <c r="CR245">
        <v>48.061999999999998</v>
      </c>
      <c r="CS245">
        <v>47.830000000000013</v>
      </c>
      <c r="CT245">
        <v>597.49857142857138</v>
      </c>
      <c r="CU245">
        <v>597.58142857142866</v>
      </c>
      <c r="CV245">
        <v>0</v>
      </c>
      <c r="CW245">
        <v>1665507045.9000001</v>
      </c>
      <c r="CX245">
        <v>0</v>
      </c>
      <c r="CY245">
        <v>1665503463</v>
      </c>
      <c r="CZ245" t="s">
        <v>356</v>
      </c>
      <c r="DA245">
        <v>1665503462</v>
      </c>
      <c r="DB245">
        <v>1665503463</v>
      </c>
      <c r="DC245">
        <v>5</v>
      </c>
      <c r="DD245">
        <v>8.5000000000000006E-2</v>
      </c>
      <c r="DE245">
        <v>-1E-3</v>
      </c>
      <c r="DF245">
        <v>-3.5999999999999997E-2</v>
      </c>
      <c r="DG245">
        <v>0.21</v>
      </c>
      <c r="DH245">
        <v>415</v>
      </c>
      <c r="DI245">
        <v>36</v>
      </c>
      <c r="DJ245">
        <v>0.25</v>
      </c>
      <c r="DK245">
        <v>0.11</v>
      </c>
      <c r="DL245">
        <v>-19.292436585365849</v>
      </c>
      <c r="DM245">
        <v>-0.49412613240420561</v>
      </c>
      <c r="DN245">
        <v>6.4542346681613391E-2</v>
      </c>
      <c r="DO245">
        <v>0</v>
      </c>
      <c r="DP245">
        <v>0.38565178048780491</v>
      </c>
      <c r="DQ245">
        <v>-3.6118515679442437E-2</v>
      </c>
      <c r="DR245">
        <v>3.789414965543191E-3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3.2935300000000001</v>
      </c>
      <c r="EB245">
        <v>2.6253000000000002</v>
      </c>
      <c r="EC245">
        <v>0.239229</v>
      </c>
      <c r="ED245">
        <v>0.23958599999999999</v>
      </c>
      <c r="EE245">
        <v>0.15409600000000001</v>
      </c>
      <c r="EF245">
        <v>0.15153700000000001</v>
      </c>
      <c r="EG245">
        <v>22906.799999999999</v>
      </c>
      <c r="EH245">
        <v>23379.5</v>
      </c>
      <c r="EI245">
        <v>28042.9</v>
      </c>
      <c r="EJ245">
        <v>29630.7</v>
      </c>
      <c r="EK245">
        <v>32583.599999999999</v>
      </c>
      <c r="EL245">
        <v>34955.199999999997</v>
      </c>
      <c r="EM245">
        <v>39510.199999999997</v>
      </c>
      <c r="EN245">
        <v>42413.2</v>
      </c>
      <c r="EO245">
        <v>2.19075</v>
      </c>
      <c r="EP245">
        <v>2.1376499999999998</v>
      </c>
      <c r="EQ245">
        <v>9.7952800000000007E-2</v>
      </c>
      <c r="ER245">
        <v>0</v>
      </c>
      <c r="ES245">
        <v>34.692100000000003</v>
      </c>
      <c r="ET245">
        <v>999.9</v>
      </c>
      <c r="EU245">
        <v>73.900000000000006</v>
      </c>
      <c r="EV245">
        <v>36.299999999999997</v>
      </c>
      <c r="EW245">
        <v>44.265900000000002</v>
      </c>
      <c r="EX245">
        <v>57.799100000000003</v>
      </c>
      <c r="EY245">
        <v>-2.30769</v>
      </c>
      <c r="EZ245">
        <v>2</v>
      </c>
      <c r="FA245">
        <v>0.741004</v>
      </c>
      <c r="FB245">
        <v>2.17001</v>
      </c>
      <c r="FC245">
        <v>20.253399999999999</v>
      </c>
      <c r="FD245">
        <v>5.2153400000000003</v>
      </c>
      <c r="FE245">
        <v>12.0099</v>
      </c>
      <c r="FF245">
        <v>4.9854000000000003</v>
      </c>
      <c r="FG245">
        <v>3.2845</v>
      </c>
      <c r="FH245">
        <v>6427.5</v>
      </c>
      <c r="FI245">
        <v>9999</v>
      </c>
      <c r="FJ245">
        <v>9999</v>
      </c>
      <c r="FK245">
        <v>490.7</v>
      </c>
      <c r="FL245">
        <v>1.86578</v>
      </c>
      <c r="FM245">
        <v>1.8621399999999999</v>
      </c>
      <c r="FN245">
        <v>1.86419</v>
      </c>
      <c r="FO245">
        <v>1.86032</v>
      </c>
      <c r="FP245">
        <v>1.8609800000000001</v>
      </c>
      <c r="FQ245">
        <v>1.8600699999999999</v>
      </c>
      <c r="FR245">
        <v>1.8618300000000001</v>
      </c>
      <c r="FS245">
        <v>1.8583700000000001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0.57999999999999996</v>
      </c>
      <c r="GH245">
        <v>0.2102</v>
      </c>
      <c r="GI245">
        <v>-0.38878066965608271</v>
      </c>
      <c r="GJ245">
        <v>8.4540356221501391E-4</v>
      </c>
      <c r="GK245">
        <v>6.8779579211309249E-8</v>
      </c>
      <c r="GL245">
        <v>-1.3381725072044801E-10</v>
      </c>
      <c r="GM245">
        <v>0.21020000000000039</v>
      </c>
      <c r="GN245">
        <v>0</v>
      </c>
      <c r="GO245">
        <v>0</v>
      </c>
      <c r="GP245">
        <v>0</v>
      </c>
      <c r="GQ245">
        <v>1</v>
      </c>
      <c r="GR245">
        <v>2082</v>
      </c>
      <c r="GS245">
        <v>3</v>
      </c>
      <c r="GT245">
        <v>35</v>
      </c>
      <c r="GU245">
        <v>59.7</v>
      </c>
      <c r="GV245">
        <v>59.6</v>
      </c>
      <c r="GW245">
        <v>3.90137</v>
      </c>
      <c r="GX245">
        <v>2.5402800000000001</v>
      </c>
      <c r="GY245">
        <v>2.04834</v>
      </c>
      <c r="GZ245">
        <v>2.6257299999999999</v>
      </c>
      <c r="HA245">
        <v>2.1972700000000001</v>
      </c>
      <c r="HB245">
        <v>2.34863</v>
      </c>
      <c r="HC245">
        <v>41.326099999999997</v>
      </c>
      <c r="HD245">
        <v>13.974399999999999</v>
      </c>
      <c r="HE245">
        <v>18</v>
      </c>
      <c r="HF245">
        <v>710.96299999999997</v>
      </c>
      <c r="HG245">
        <v>740.22699999999998</v>
      </c>
      <c r="HH245">
        <v>31.000299999999999</v>
      </c>
      <c r="HI245">
        <v>36.529200000000003</v>
      </c>
      <c r="HJ245">
        <v>30.000499999999999</v>
      </c>
      <c r="HK245">
        <v>36.2378</v>
      </c>
      <c r="HL245">
        <v>36.200600000000001</v>
      </c>
      <c r="HM245">
        <v>78.009100000000004</v>
      </c>
      <c r="HN245">
        <v>13.485900000000001</v>
      </c>
      <c r="HO245">
        <v>100</v>
      </c>
      <c r="HP245">
        <v>31</v>
      </c>
      <c r="HQ245">
        <v>1535.86</v>
      </c>
      <c r="HR245">
        <v>39.410499999999999</v>
      </c>
      <c r="HS245">
        <v>98.707999999999998</v>
      </c>
      <c r="HT245">
        <v>98.294600000000003</v>
      </c>
    </row>
    <row r="246" spans="1:228" x14ac:dyDescent="0.2">
      <c r="A246">
        <v>231</v>
      </c>
      <c r="B246">
        <v>1665507045.5</v>
      </c>
      <c r="C246">
        <v>918.40000009536743</v>
      </c>
      <c r="D246" t="s">
        <v>821</v>
      </c>
      <c r="E246" t="s">
        <v>822</v>
      </c>
      <c r="F246">
        <v>4</v>
      </c>
      <c r="G246">
        <v>1665507043.1875</v>
      </c>
      <c r="H246">
        <f t="shared" si="102"/>
        <v>9.651289537980632E-4</v>
      </c>
      <c r="I246">
        <f t="shared" si="103"/>
        <v>0.96512895379806318</v>
      </c>
      <c r="J246">
        <f t="shared" si="104"/>
        <v>22.029780805483473</v>
      </c>
      <c r="K246">
        <f t="shared" si="105"/>
        <v>1508.0362500000001</v>
      </c>
      <c r="L246">
        <f t="shared" si="106"/>
        <v>704.20601460493924</v>
      </c>
      <c r="M246">
        <f t="shared" si="107"/>
        <v>71.40516480289088</v>
      </c>
      <c r="N246">
        <f t="shared" si="108"/>
        <v>152.91203813473973</v>
      </c>
      <c r="O246">
        <f t="shared" si="109"/>
        <v>4.6249081433361899E-2</v>
      </c>
      <c r="P246">
        <f t="shared" si="110"/>
        <v>3.6824804153662831</v>
      </c>
      <c r="Q246">
        <f t="shared" si="111"/>
        <v>4.5928798274046126E-2</v>
      </c>
      <c r="R246">
        <f t="shared" si="112"/>
        <v>2.8734090010093701E-2</v>
      </c>
      <c r="S246">
        <f t="shared" si="113"/>
        <v>226.12830890928299</v>
      </c>
      <c r="T246">
        <f t="shared" si="114"/>
        <v>36.336735940850367</v>
      </c>
      <c r="U246">
        <f t="shared" si="115"/>
        <v>36.280387500000003</v>
      </c>
      <c r="V246">
        <f t="shared" si="116"/>
        <v>6.0614158471598678</v>
      </c>
      <c r="W246">
        <f t="shared" si="117"/>
        <v>69.64461664238668</v>
      </c>
      <c r="X246">
        <f t="shared" si="118"/>
        <v>4.0367769663284419</v>
      </c>
      <c r="Y246">
        <f t="shared" si="119"/>
        <v>5.7962512552213594</v>
      </c>
      <c r="Z246">
        <f t="shared" si="120"/>
        <v>2.024638880831426</v>
      </c>
      <c r="AA246">
        <f t="shared" si="121"/>
        <v>-42.562186862494585</v>
      </c>
      <c r="AB246">
        <f t="shared" si="122"/>
        <v>-161.38494282815952</v>
      </c>
      <c r="AC246">
        <f t="shared" si="123"/>
        <v>-10.322343810266505</v>
      </c>
      <c r="AD246">
        <f t="shared" si="124"/>
        <v>11.858835408362381</v>
      </c>
      <c r="AE246">
        <f t="shared" si="125"/>
        <v>44.963649879546018</v>
      </c>
      <c r="AF246">
        <f t="shared" si="126"/>
        <v>0.95479704679056043</v>
      </c>
      <c r="AG246">
        <f t="shared" si="127"/>
        <v>22.029780805483473</v>
      </c>
      <c r="AH246">
        <v>1590.1224341546761</v>
      </c>
      <c r="AI246">
        <v>1573.6609696969699</v>
      </c>
      <c r="AJ246">
        <v>1.7084212393783229</v>
      </c>
      <c r="AK246">
        <v>66.836007347559729</v>
      </c>
      <c r="AL246">
        <f t="shared" si="128"/>
        <v>0.96512895379806318</v>
      </c>
      <c r="AM246">
        <v>39.429162818368752</v>
      </c>
      <c r="AN246">
        <v>39.81383393939393</v>
      </c>
      <c r="AO246">
        <v>5.0102439919175309E-5</v>
      </c>
      <c r="AP246">
        <v>85.801768597711657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46995.902636946863</v>
      </c>
      <c r="AV246">
        <f t="shared" si="132"/>
        <v>1200.06125</v>
      </c>
      <c r="AW246">
        <f t="shared" si="133"/>
        <v>1025.978151248333</v>
      </c>
      <c r="AX246">
        <f t="shared" si="134"/>
        <v>0.85493815523860395</v>
      </c>
      <c r="AY246">
        <f t="shared" si="135"/>
        <v>0.18843063961050571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1665507043.1875</v>
      </c>
      <c r="BF246">
        <v>1508.0362500000001</v>
      </c>
      <c r="BG246">
        <v>1527.31125</v>
      </c>
      <c r="BH246">
        <v>39.811162500000002</v>
      </c>
      <c r="BI246">
        <v>39.430349999999997</v>
      </c>
      <c r="BJ246">
        <v>1507.4537499999999</v>
      </c>
      <c r="BK246">
        <v>39.600962500000001</v>
      </c>
      <c r="BL246">
        <v>650.01037500000007</v>
      </c>
      <c r="BM246">
        <v>101.298125</v>
      </c>
      <c r="BN246">
        <v>9.9993337500000001E-2</v>
      </c>
      <c r="BO246">
        <v>35.467487499999997</v>
      </c>
      <c r="BP246">
        <v>36.280387500000003</v>
      </c>
      <c r="BQ246">
        <v>999.9</v>
      </c>
      <c r="BR246">
        <v>0</v>
      </c>
      <c r="BS246">
        <v>0</v>
      </c>
      <c r="BT246">
        <v>8994.7649999999994</v>
      </c>
      <c r="BU246">
        <v>0</v>
      </c>
      <c r="BV246">
        <v>2059.1725000000001</v>
      </c>
      <c r="BW246">
        <v>-19.2723625</v>
      </c>
      <c r="BX246">
        <v>1570.56375</v>
      </c>
      <c r="BY246">
        <v>1590.0050000000001</v>
      </c>
      <c r="BZ246">
        <v>0.38082700000000003</v>
      </c>
      <c r="CA246">
        <v>1527.31125</v>
      </c>
      <c r="CB246">
        <v>39.430349999999997</v>
      </c>
      <c r="CC246">
        <v>4.0327974999999991</v>
      </c>
      <c r="CD246">
        <v>3.9942224999999998</v>
      </c>
      <c r="CE246">
        <v>29.0473125</v>
      </c>
      <c r="CF246">
        <v>28.881262499999998</v>
      </c>
      <c r="CG246">
        <v>1200.06125</v>
      </c>
      <c r="CH246">
        <v>0.49997750000000002</v>
      </c>
      <c r="CI246">
        <v>0.50002250000000004</v>
      </c>
      <c r="CJ246">
        <v>0</v>
      </c>
      <c r="CK246">
        <v>788.71337500000004</v>
      </c>
      <c r="CL246">
        <v>4.9990899999999998</v>
      </c>
      <c r="CM246">
        <v>8729.3162499999999</v>
      </c>
      <c r="CN246">
        <v>9558.2537499999999</v>
      </c>
      <c r="CO246">
        <v>46.375</v>
      </c>
      <c r="CP246">
        <v>49.561999999999998</v>
      </c>
      <c r="CQ246">
        <v>47.311999999999998</v>
      </c>
      <c r="CR246">
        <v>48.061999999999998</v>
      </c>
      <c r="CS246">
        <v>47.851374999999997</v>
      </c>
      <c r="CT246">
        <v>597.50624999999991</v>
      </c>
      <c r="CU246">
        <v>597.5575</v>
      </c>
      <c r="CV246">
        <v>0</v>
      </c>
      <c r="CW246">
        <v>1665507050.0999999</v>
      </c>
      <c r="CX246">
        <v>0</v>
      </c>
      <c r="CY246">
        <v>1665503463</v>
      </c>
      <c r="CZ246" t="s">
        <v>356</v>
      </c>
      <c r="DA246">
        <v>1665503462</v>
      </c>
      <c r="DB246">
        <v>1665503463</v>
      </c>
      <c r="DC246">
        <v>5</v>
      </c>
      <c r="DD246">
        <v>8.5000000000000006E-2</v>
      </c>
      <c r="DE246">
        <v>-1E-3</v>
      </c>
      <c r="DF246">
        <v>-3.5999999999999997E-2</v>
      </c>
      <c r="DG246">
        <v>0.21</v>
      </c>
      <c r="DH246">
        <v>415</v>
      </c>
      <c r="DI246">
        <v>36</v>
      </c>
      <c r="DJ246">
        <v>0.25</v>
      </c>
      <c r="DK246">
        <v>0.11</v>
      </c>
      <c r="DL246">
        <v>-19.297051219512191</v>
      </c>
      <c r="DM246">
        <v>-0.22268780487806081</v>
      </c>
      <c r="DN246">
        <v>6.1720637817987228E-2</v>
      </c>
      <c r="DO246">
        <v>0</v>
      </c>
      <c r="DP246">
        <v>0.38383441463414641</v>
      </c>
      <c r="DQ246">
        <v>-3.1290418118466938E-2</v>
      </c>
      <c r="DR246">
        <v>3.361296055027278E-3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3.29339</v>
      </c>
      <c r="EB246">
        <v>2.6251799999999998</v>
      </c>
      <c r="EC246">
        <v>0.23985200000000001</v>
      </c>
      <c r="ED246">
        <v>0.24021100000000001</v>
      </c>
      <c r="EE246">
        <v>0.154113</v>
      </c>
      <c r="EF246">
        <v>0.15154899999999999</v>
      </c>
      <c r="EG246">
        <v>22888.2</v>
      </c>
      <c r="EH246">
        <v>23360.1</v>
      </c>
      <c r="EI246">
        <v>28043.3</v>
      </c>
      <c r="EJ246">
        <v>29630.5</v>
      </c>
      <c r="EK246">
        <v>32583.8</v>
      </c>
      <c r="EL246">
        <v>34954.6</v>
      </c>
      <c r="EM246">
        <v>39511.199999999997</v>
      </c>
      <c r="EN246">
        <v>42413.1</v>
      </c>
      <c r="EO246">
        <v>2.19062</v>
      </c>
      <c r="EP246">
        <v>2.13775</v>
      </c>
      <c r="EQ246">
        <v>9.8340200000000003E-2</v>
      </c>
      <c r="ER246">
        <v>0</v>
      </c>
      <c r="ES246">
        <v>34.700800000000001</v>
      </c>
      <c r="ET246">
        <v>999.9</v>
      </c>
      <c r="EU246">
        <v>73.900000000000006</v>
      </c>
      <c r="EV246">
        <v>36.299999999999997</v>
      </c>
      <c r="EW246">
        <v>44.269100000000002</v>
      </c>
      <c r="EX246">
        <v>57.979100000000003</v>
      </c>
      <c r="EY246">
        <v>-2.1875</v>
      </c>
      <c r="EZ246">
        <v>2</v>
      </c>
      <c r="FA246">
        <v>0.74133099999999996</v>
      </c>
      <c r="FB246">
        <v>2.1660900000000001</v>
      </c>
      <c r="FC246">
        <v>20.2532</v>
      </c>
      <c r="FD246">
        <v>5.2156399999999996</v>
      </c>
      <c r="FE246">
        <v>12.009499999999999</v>
      </c>
      <c r="FF246">
        <v>4.9854000000000003</v>
      </c>
      <c r="FG246">
        <v>3.2845</v>
      </c>
      <c r="FH246">
        <v>6427.5</v>
      </c>
      <c r="FI246">
        <v>9999</v>
      </c>
      <c r="FJ246">
        <v>9999</v>
      </c>
      <c r="FK246">
        <v>490.7</v>
      </c>
      <c r="FL246">
        <v>1.8657999999999999</v>
      </c>
      <c r="FM246">
        <v>1.86215</v>
      </c>
      <c r="FN246">
        <v>1.8642099999999999</v>
      </c>
      <c r="FO246">
        <v>1.86032</v>
      </c>
      <c r="FP246">
        <v>1.861</v>
      </c>
      <c r="FQ246">
        <v>1.86006</v>
      </c>
      <c r="FR246">
        <v>1.86181</v>
      </c>
      <c r="FS246">
        <v>1.8583700000000001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0.59</v>
      </c>
      <c r="GH246">
        <v>0.21029999999999999</v>
      </c>
      <c r="GI246">
        <v>-0.38878066965608271</v>
      </c>
      <c r="GJ246">
        <v>8.4540356221501391E-4</v>
      </c>
      <c r="GK246">
        <v>6.8779579211309249E-8</v>
      </c>
      <c r="GL246">
        <v>-1.3381725072044801E-10</v>
      </c>
      <c r="GM246">
        <v>0.21020000000000039</v>
      </c>
      <c r="GN246">
        <v>0</v>
      </c>
      <c r="GO246">
        <v>0</v>
      </c>
      <c r="GP246">
        <v>0</v>
      </c>
      <c r="GQ246">
        <v>1</v>
      </c>
      <c r="GR246">
        <v>2082</v>
      </c>
      <c r="GS246">
        <v>3</v>
      </c>
      <c r="GT246">
        <v>35</v>
      </c>
      <c r="GU246">
        <v>59.7</v>
      </c>
      <c r="GV246">
        <v>59.7</v>
      </c>
      <c r="GW246">
        <v>3.91357</v>
      </c>
      <c r="GX246">
        <v>2.5366200000000001</v>
      </c>
      <c r="GY246">
        <v>2.04834</v>
      </c>
      <c r="GZ246">
        <v>2.6257299999999999</v>
      </c>
      <c r="HA246">
        <v>2.1972700000000001</v>
      </c>
      <c r="HB246">
        <v>2.3596200000000001</v>
      </c>
      <c r="HC246">
        <v>41.326099999999997</v>
      </c>
      <c r="HD246">
        <v>13.974399999999999</v>
      </c>
      <c r="HE246">
        <v>18</v>
      </c>
      <c r="HF246">
        <v>710.91</v>
      </c>
      <c r="HG246">
        <v>740.37400000000002</v>
      </c>
      <c r="HH246">
        <v>30.999500000000001</v>
      </c>
      <c r="HI246">
        <v>36.534100000000002</v>
      </c>
      <c r="HJ246">
        <v>30.000399999999999</v>
      </c>
      <c r="HK246">
        <v>36.242699999999999</v>
      </c>
      <c r="HL246">
        <v>36.204799999999999</v>
      </c>
      <c r="HM246">
        <v>78.2774</v>
      </c>
      <c r="HN246">
        <v>13.485900000000001</v>
      </c>
      <c r="HO246">
        <v>100</v>
      </c>
      <c r="HP246">
        <v>31</v>
      </c>
      <c r="HQ246">
        <v>1542.54</v>
      </c>
      <c r="HR246">
        <v>39.538600000000002</v>
      </c>
      <c r="HS246">
        <v>98.71</v>
      </c>
      <c r="HT246">
        <v>98.294300000000007</v>
      </c>
    </row>
    <row r="247" spans="1:228" x14ac:dyDescent="0.2">
      <c r="A247">
        <v>232</v>
      </c>
      <c r="B247">
        <v>1665507049.5</v>
      </c>
      <c r="C247">
        <v>922.40000009536743</v>
      </c>
      <c r="D247" t="s">
        <v>823</v>
      </c>
      <c r="E247" t="s">
        <v>824</v>
      </c>
      <c r="F247">
        <v>4</v>
      </c>
      <c r="G247">
        <v>1665507047.5</v>
      </c>
      <c r="H247">
        <f t="shared" si="102"/>
        <v>9.6744333862795089E-4</v>
      </c>
      <c r="I247">
        <f t="shared" si="103"/>
        <v>0.96744333862795084</v>
      </c>
      <c r="J247">
        <f t="shared" si="104"/>
        <v>21.864948175345706</v>
      </c>
      <c r="K247">
        <f t="shared" si="105"/>
        <v>1515.1685714285711</v>
      </c>
      <c r="L247">
        <f t="shared" si="106"/>
        <v>717.79463113695192</v>
      </c>
      <c r="M247">
        <f t="shared" si="107"/>
        <v>72.782137359813902</v>
      </c>
      <c r="N247">
        <f t="shared" si="108"/>
        <v>153.63336852257243</v>
      </c>
      <c r="O247">
        <f t="shared" si="109"/>
        <v>4.631662628540302E-2</v>
      </c>
      <c r="P247">
        <f t="shared" si="110"/>
        <v>3.6825713834523457</v>
      </c>
      <c r="Q247">
        <f t="shared" si="111"/>
        <v>4.5995418304041212E-2</v>
      </c>
      <c r="R247">
        <f t="shared" si="112"/>
        <v>2.8775809822447679E-2</v>
      </c>
      <c r="S247">
        <f t="shared" si="113"/>
        <v>226.12553194926122</v>
      </c>
      <c r="T247">
        <f t="shared" si="114"/>
        <v>36.341529118095458</v>
      </c>
      <c r="U247">
        <f t="shared" si="115"/>
        <v>36.287785714285711</v>
      </c>
      <c r="V247">
        <f t="shared" si="116"/>
        <v>6.063876689977949</v>
      </c>
      <c r="W247">
        <f t="shared" si="117"/>
        <v>69.634609702518475</v>
      </c>
      <c r="X247">
        <f t="shared" si="118"/>
        <v>4.0373804801908584</v>
      </c>
      <c r="Y247">
        <f t="shared" si="119"/>
        <v>5.7979509003334559</v>
      </c>
      <c r="Z247">
        <f t="shared" si="120"/>
        <v>2.0264962097870907</v>
      </c>
      <c r="AA247">
        <f t="shared" si="121"/>
        <v>-42.664251233492635</v>
      </c>
      <c r="AB247">
        <f t="shared" si="122"/>
        <v>-161.80301635485279</v>
      </c>
      <c r="AC247">
        <f t="shared" si="123"/>
        <v>-10.349467482131692</v>
      </c>
      <c r="AD247">
        <f t="shared" si="124"/>
        <v>11.308796878784108</v>
      </c>
      <c r="AE247">
        <f t="shared" si="125"/>
        <v>45.153974472737382</v>
      </c>
      <c r="AF247">
        <f t="shared" si="126"/>
        <v>0.95727409467937874</v>
      </c>
      <c r="AG247">
        <f t="shared" si="127"/>
        <v>21.864948175345706</v>
      </c>
      <c r="AH247">
        <v>1597.11430815672</v>
      </c>
      <c r="AI247">
        <v>1580.6071515151509</v>
      </c>
      <c r="AJ247">
        <v>1.736945315797092</v>
      </c>
      <c r="AK247">
        <v>66.836007347559729</v>
      </c>
      <c r="AL247">
        <f t="shared" si="128"/>
        <v>0.96744333862795084</v>
      </c>
      <c r="AM247">
        <v>39.433677807562859</v>
      </c>
      <c r="AN247">
        <v>39.81906484848485</v>
      </c>
      <c r="AO247">
        <v>9.5394310116474752E-5</v>
      </c>
      <c r="AP247">
        <v>85.801768597711657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46996.6996508874</v>
      </c>
      <c r="AV247">
        <f t="shared" si="132"/>
        <v>1200.052857142857</v>
      </c>
      <c r="AW247">
        <f t="shared" si="133"/>
        <v>1025.9703564503943</v>
      </c>
      <c r="AX247">
        <f t="shared" si="134"/>
        <v>0.85493763907456</v>
      </c>
      <c r="AY247">
        <f t="shared" si="135"/>
        <v>0.18842964341390067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1665507047.5</v>
      </c>
      <c r="BF247">
        <v>1515.1685714285711</v>
      </c>
      <c r="BG247">
        <v>1534.528571428571</v>
      </c>
      <c r="BH247">
        <v>39.817600000000013</v>
      </c>
      <c r="BI247">
        <v>39.435771428571442</v>
      </c>
      <c r="BJ247">
        <v>1514.5828571428569</v>
      </c>
      <c r="BK247">
        <v>39.607399999999998</v>
      </c>
      <c r="BL247">
        <v>649.95814285714289</v>
      </c>
      <c r="BM247">
        <v>101.297</v>
      </c>
      <c r="BN247">
        <v>9.9881785714285715E-2</v>
      </c>
      <c r="BO247">
        <v>35.472799999999999</v>
      </c>
      <c r="BP247">
        <v>36.287785714285711</v>
      </c>
      <c r="BQ247">
        <v>999.89999999999986</v>
      </c>
      <c r="BR247">
        <v>0</v>
      </c>
      <c r="BS247">
        <v>0</v>
      </c>
      <c r="BT247">
        <v>8995.1785714285706</v>
      </c>
      <c r="BU247">
        <v>0</v>
      </c>
      <c r="BV247">
        <v>2064.1671428571431</v>
      </c>
      <c r="BW247">
        <v>-19.357914285714291</v>
      </c>
      <c r="BX247">
        <v>1578</v>
      </c>
      <c r="BY247">
        <v>1597.525714285714</v>
      </c>
      <c r="BZ247">
        <v>0.38184914285714289</v>
      </c>
      <c r="CA247">
        <v>1534.528571428571</v>
      </c>
      <c r="CB247">
        <v>39.435771428571442</v>
      </c>
      <c r="CC247">
        <v>4.0333942857142846</v>
      </c>
      <c r="CD247">
        <v>3.9947142857142861</v>
      </c>
      <c r="CE247">
        <v>29.04984285714286</v>
      </c>
      <c r="CF247">
        <v>28.883385714285719</v>
      </c>
      <c r="CG247">
        <v>1200.052857142857</v>
      </c>
      <c r="CH247">
        <v>0.49999485714285707</v>
      </c>
      <c r="CI247">
        <v>0.50000514285714293</v>
      </c>
      <c r="CJ247">
        <v>0</v>
      </c>
      <c r="CK247">
        <v>788.73500000000001</v>
      </c>
      <c r="CL247">
        <v>4.9990899999999998</v>
      </c>
      <c r="CM247">
        <v>8729.4742857142865</v>
      </c>
      <c r="CN247">
        <v>9558.2685714285726</v>
      </c>
      <c r="CO247">
        <v>46.375</v>
      </c>
      <c r="CP247">
        <v>49.561999999999998</v>
      </c>
      <c r="CQ247">
        <v>47.311999999999998</v>
      </c>
      <c r="CR247">
        <v>48.061999999999998</v>
      </c>
      <c r="CS247">
        <v>47.857000000000014</v>
      </c>
      <c r="CT247">
        <v>597.52142857142849</v>
      </c>
      <c r="CU247">
        <v>597.53142857142859</v>
      </c>
      <c r="CV247">
        <v>0</v>
      </c>
      <c r="CW247">
        <v>1665507054.3</v>
      </c>
      <c r="CX247">
        <v>0</v>
      </c>
      <c r="CY247">
        <v>1665503463</v>
      </c>
      <c r="CZ247" t="s">
        <v>356</v>
      </c>
      <c r="DA247">
        <v>1665503462</v>
      </c>
      <c r="DB247">
        <v>1665503463</v>
      </c>
      <c r="DC247">
        <v>5</v>
      </c>
      <c r="DD247">
        <v>8.5000000000000006E-2</v>
      </c>
      <c r="DE247">
        <v>-1E-3</v>
      </c>
      <c r="DF247">
        <v>-3.5999999999999997E-2</v>
      </c>
      <c r="DG247">
        <v>0.21</v>
      </c>
      <c r="DH247">
        <v>415</v>
      </c>
      <c r="DI247">
        <v>36</v>
      </c>
      <c r="DJ247">
        <v>0.25</v>
      </c>
      <c r="DK247">
        <v>0.11</v>
      </c>
      <c r="DL247">
        <v>-19.320243902439032</v>
      </c>
      <c r="DM247">
        <v>-9.1306620209081424E-2</v>
      </c>
      <c r="DN247">
        <v>5.6240693750623953E-2</v>
      </c>
      <c r="DO247">
        <v>1</v>
      </c>
      <c r="DP247">
        <v>0.38247853658536579</v>
      </c>
      <c r="DQ247">
        <v>-1.4812222996515099E-2</v>
      </c>
      <c r="DR247">
        <v>2.1800459728600818E-3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2</v>
      </c>
      <c r="DY247">
        <v>2</v>
      </c>
      <c r="DZ247" t="s">
        <v>594</v>
      </c>
      <c r="EA247">
        <v>3.2935699999999999</v>
      </c>
      <c r="EB247">
        <v>2.6253199999999999</v>
      </c>
      <c r="EC247">
        <v>0.240482</v>
      </c>
      <c r="ED247">
        <v>0.240838</v>
      </c>
      <c r="EE247">
        <v>0.154118</v>
      </c>
      <c r="EF247">
        <v>0.151563</v>
      </c>
      <c r="EG247">
        <v>22868.7</v>
      </c>
      <c r="EH247">
        <v>23340.7</v>
      </c>
      <c r="EI247">
        <v>28042.9</v>
      </c>
      <c r="EJ247">
        <v>29630.6</v>
      </c>
      <c r="EK247">
        <v>32583</v>
      </c>
      <c r="EL247">
        <v>34953.9</v>
      </c>
      <c r="EM247">
        <v>39510.5</v>
      </c>
      <c r="EN247">
        <v>42412.800000000003</v>
      </c>
      <c r="EO247">
        <v>2.19068</v>
      </c>
      <c r="EP247">
        <v>2.13775</v>
      </c>
      <c r="EQ247">
        <v>9.7900600000000004E-2</v>
      </c>
      <c r="ER247">
        <v>0</v>
      </c>
      <c r="ES247">
        <v>34.7104</v>
      </c>
      <c r="ET247">
        <v>999.9</v>
      </c>
      <c r="EU247">
        <v>73.900000000000006</v>
      </c>
      <c r="EV247">
        <v>36.299999999999997</v>
      </c>
      <c r="EW247">
        <v>44.266599999999997</v>
      </c>
      <c r="EX247">
        <v>57.709099999999999</v>
      </c>
      <c r="EY247">
        <v>-2.2716400000000001</v>
      </c>
      <c r="EZ247">
        <v>2</v>
      </c>
      <c r="FA247">
        <v>0.74151699999999998</v>
      </c>
      <c r="FB247">
        <v>2.1638799999999998</v>
      </c>
      <c r="FC247">
        <v>20.2529</v>
      </c>
      <c r="FD247">
        <v>5.2148899999999996</v>
      </c>
      <c r="FE247">
        <v>12.0098</v>
      </c>
      <c r="FF247">
        <v>4.9847999999999999</v>
      </c>
      <c r="FG247">
        <v>3.2840500000000001</v>
      </c>
      <c r="FH247">
        <v>6427.5</v>
      </c>
      <c r="FI247">
        <v>9999</v>
      </c>
      <c r="FJ247">
        <v>9999</v>
      </c>
      <c r="FK247">
        <v>490.7</v>
      </c>
      <c r="FL247">
        <v>1.86581</v>
      </c>
      <c r="FM247">
        <v>1.86216</v>
      </c>
      <c r="FN247">
        <v>1.8641799999999999</v>
      </c>
      <c r="FO247">
        <v>1.8603099999999999</v>
      </c>
      <c r="FP247">
        <v>1.8609800000000001</v>
      </c>
      <c r="FQ247">
        <v>1.8600699999999999</v>
      </c>
      <c r="FR247">
        <v>1.86181</v>
      </c>
      <c r="FS247">
        <v>1.8583700000000001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0.57999999999999996</v>
      </c>
      <c r="GH247">
        <v>0.2102</v>
      </c>
      <c r="GI247">
        <v>-0.38878066965608271</v>
      </c>
      <c r="GJ247">
        <v>8.4540356221501391E-4</v>
      </c>
      <c r="GK247">
        <v>6.8779579211309249E-8</v>
      </c>
      <c r="GL247">
        <v>-1.3381725072044801E-10</v>
      </c>
      <c r="GM247">
        <v>0.21020000000000039</v>
      </c>
      <c r="GN247">
        <v>0</v>
      </c>
      <c r="GO247">
        <v>0</v>
      </c>
      <c r="GP247">
        <v>0</v>
      </c>
      <c r="GQ247">
        <v>1</v>
      </c>
      <c r="GR247">
        <v>2082</v>
      </c>
      <c r="GS247">
        <v>3</v>
      </c>
      <c r="GT247">
        <v>35</v>
      </c>
      <c r="GU247">
        <v>59.8</v>
      </c>
      <c r="GV247">
        <v>59.8</v>
      </c>
      <c r="GW247">
        <v>3.92822</v>
      </c>
      <c r="GX247">
        <v>2.5451700000000002</v>
      </c>
      <c r="GY247">
        <v>2.04834</v>
      </c>
      <c r="GZ247">
        <v>2.6245099999999999</v>
      </c>
      <c r="HA247">
        <v>2.1972700000000001</v>
      </c>
      <c r="HB247">
        <v>2.3547400000000001</v>
      </c>
      <c r="HC247">
        <v>41.326099999999997</v>
      </c>
      <c r="HD247">
        <v>13.974399999999999</v>
      </c>
      <c r="HE247">
        <v>18</v>
      </c>
      <c r="HF247">
        <v>710.99699999999996</v>
      </c>
      <c r="HG247">
        <v>740.41399999999999</v>
      </c>
      <c r="HH247">
        <v>30.999500000000001</v>
      </c>
      <c r="HI247">
        <v>36.538499999999999</v>
      </c>
      <c r="HJ247">
        <v>30.000399999999999</v>
      </c>
      <c r="HK247">
        <v>36.246899999999997</v>
      </c>
      <c r="HL247">
        <v>36.208199999999998</v>
      </c>
      <c r="HM247">
        <v>78.543400000000005</v>
      </c>
      <c r="HN247">
        <v>13.2159</v>
      </c>
      <c r="HO247">
        <v>100</v>
      </c>
      <c r="HP247">
        <v>31</v>
      </c>
      <c r="HQ247">
        <v>1549.21</v>
      </c>
      <c r="HR247">
        <v>39.601700000000001</v>
      </c>
      <c r="HS247">
        <v>98.708299999999994</v>
      </c>
      <c r="HT247">
        <v>98.293999999999997</v>
      </c>
    </row>
    <row r="248" spans="1:228" x14ac:dyDescent="0.2">
      <c r="A248">
        <v>233</v>
      </c>
      <c r="B248">
        <v>1665507053.5</v>
      </c>
      <c r="C248">
        <v>926.40000009536743</v>
      </c>
      <c r="D248" t="s">
        <v>825</v>
      </c>
      <c r="E248" t="s">
        <v>826</v>
      </c>
      <c r="F248">
        <v>4</v>
      </c>
      <c r="G248">
        <v>1665507051.1875</v>
      </c>
      <c r="H248">
        <f t="shared" si="102"/>
        <v>9.5819543310548963E-4</v>
      </c>
      <c r="I248">
        <f t="shared" si="103"/>
        <v>0.9581954331054896</v>
      </c>
      <c r="J248">
        <f t="shared" si="104"/>
        <v>21.592481187419384</v>
      </c>
      <c r="K248">
        <f t="shared" si="105"/>
        <v>1521.3025</v>
      </c>
      <c r="L248">
        <f t="shared" si="106"/>
        <v>725.98168356978363</v>
      </c>
      <c r="M248">
        <f t="shared" si="107"/>
        <v>73.614022539025015</v>
      </c>
      <c r="N248">
        <f t="shared" si="108"/>
        <v>154.25898346774247</v>
      </c>
      <c r="O248">
        <f t="shared" si="109"/>
        <v>4.5875104320648855E-2</v>
      </c>
      <c r="P248">
        <f t="shared" si="110"/>
        <v>3.6834123991425587</v>
      </c>
      <c r="Q248">
        <f t="shared" si="111"/>
        <v>4.5560040038078745E-2</v>
      </c>
      <c r="R248">
        <f t="shared" si="112"/>
        <v>2.8503151734369098E-2</v>
      </c>
      <c r="S248">
        <f t="shared" si="113"/>
        <v>226.11665244774861</v>
      </c>
      <c r="T248">
        <f t="shared" si="114"/>
        <v>36.352364235515054</v>
      </c>
      <c r="U248">
        <f t="shared" si="115"/>
        <v>36.288387499999999</v>
      </c>
      <c r="V248">
        <f t="shared" si="116"/>
        <v>6.0640768980659203</v>
      </c>
      <c r="W248">
        <f t="shared" si="117"/>
        <v>69.605479562249769</v>
      </c>
      <c r="X248">
        <f t="shared" si="118"/>
        <v>4.0377270734185116</v>
      </c>
      <c r="Y248">
        <f t="shared" si="119"/>
        <v>5.8008753029385849</v>
      </c>
      <c r="Z248">
        <f t="shared" si="120"/>
        <v>2.0263498246474088</v>
      </c>
      <c r="AA248">
        <f t="shared" si="121"/>
        <v>-42.256418599952092</v>
      </c>
      <c r="AB248">
        <f t="shared" si="122"/>
        <v>-160.14494524380214</v>
      </c>
      <c r="AC248">
        <f t="shared" si="123"/>
        <v>-10.241556826179403</v>
      </c>
      <c r="AD248">
        <f t="shared" si="124"/>
        <v>13.473731777814976</v>
      </c>
      <c r="AE248">
        <f t="shared" si="125"/>
        <v>45.067242136648986</v>
      </c>
      <c r="AF248">
        <f t="shared" si="126"/>
        <v>0.87799788866900852</v>
      </c>
      <c r="AG248">
        <f t="shared" si="127"/>
        <v>21.592481187419384</v>
      </c>
      <c r="AH248">
        <v>1603.98316611679</v>
      </c>
      <c r="AI248">
        <v>1587.5572121212119</v>
      </c>
      <c r="AJ248">
        <v>1.746701474265117</v>
      </c>
      <c r="AK248">
        <v>66.836007347559729</v>
      </c>
      <c r="AL248">
        <f t="shared" si="128"/>
        <v>0.9581954331054896</v>
      </c>
      <c r="AM248">
        <v>39.442487821781313</v>
      </c>
      <c r="AN248">
        <v>39.824989090909078</v>
      </c>
      <c r="AO248">
        <v>-7.363587195171093E-5</v>
      </c>
      <c r="AP248">
        <v>85.801768597711657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47010.246041417413</v>
      </c>
      <c r="AV248">
        <f t="shared" si="132"/>
        <v>1200.0025000000001</v>
      </c>
      <c r="AW248">
        <f t="shared" si="133"/>
        <v>1025.9276199211133</v>
      </c>
      <c r="AX248">
        <f t="shared" si="134"/>
        <v>0.85493790214696497</v>
      </c>
      <c r="AY248">
        <f t="shared" si="135"/>
        <v>0.18843015114364228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1665507051.1875</v>
      </c>
      <c r="BF248">
        <v>1521.3025</v>
      </c>
      <c r="BG248">
        <v>1540.575</v>
      </c>
      <c r="BH248">
        <v>39.820075000000003</v>
      </c>
      <c r="BI248">
        <v>39.4699375</v>
      </c>
      <c r="BJ248">
        <v>1520.71875</v>
      </c>
      <c r="BK248">
        <v>39.609875000000002</v>
      </c>
      <c r="BL248">
        <v>650.08662500000003</v>
      </c>
      <c r="BM248">
        <v>101.299125</v>
      </c>
      <c r="BN248">
        <v>0.1001584875</v>
      </c>
      <c r="BO248">
        <v>35.481937500000001</v>
      </c>
      <c r="BP248">
        <v>36.288387499999999</v>
      </c>
      <c r="BQ248">
        <v>999.9</v>
      </c>
      <c r="BR248">
        <v>0</v>
      </c>
      <c r="BS248">
        <v>0</v>
      </c>
      <c r="BT248">
        <v>8997.89</v>
      </c>
      <c r="BU248">
        <v>0</v>
      </c>
      <c r="BV248">
        <v>2067.2662500000001</v>
      </c>
      <c r="BW248">
        <v>-19.270737499999999</v>
      </c>
      <c r="BX248">
        <v>1584.39375</v>
      </c>
      <c r="BY248">
        <v>1603.8787500000001</v>
      </c>
      <c r="BZ248">
        <v>0.350143125</v>
      </c>
      <c r="CA248">
        <v>1540.575</v>
      </c>
      <c r="CB248">
        <v>39.4699375</v>
      </c>
      <c r="CC248">
        <v>4.0337375</v>
      </c>
      <c r="CD248">
        <v>3.998266249999999</v>
      </c>
      <c r="CE248">
        <v>29.051337499999999</v>
      </c>
      <c r="CF248">
        <v>28.898737499999999</v>
      </c>
      <c r="CG248">
        <v>1200.0025000000001</v>
      </c>
      <c r="CH248">
        <v>0.49998762499999999</v>
      </c>
      <c r="CI248">
        <v>0.50001237500000006</v>
      </c>
      <c r="CJ248">
        <v>0</v>
      </c>
      <c r="CK248">
        <v>788.59587499999998</v>
      </c>
      <c r="CL248">
        <v>4.9990899999999998</v>
      </c>
      <c r="CM248">
        <v>8729.057499999999</v>
      </c>
      <c r="CN248">
        <v>9557.8225000000002</v>
      </c>
      <c r="CO248">
        <v>46.375</v>
      </c>
      <c r="CP248">
        <v>49.561999999999998</v>
      </c>
      <c r="CQ248">
        <v>47.311999999999998</v>
      </c>
      <c r="CR248">
        <v>48.109250000000003</v>
      </c>
      <c r="CS248">
        <v>47.867125000000001</v>
      </c>
      <c r="CT248">
        <v>597.48624999999993</v>
      </c>
      <c r="CU248">
        <v>597.51749999999993</v>
      </c>
      <c r="CV248">
        <v>0</v>
      </c>
      <c r="CW248">
        <v>1665507057.9000001</v>
      </c>
      <c r="CX248">
        <v>0</v>
      </c>
      <c r="CY248">
        <v>1665503463</v>
      </c>
      <c r="CZ248" t="s">
        <v>356</v>
      </c>
      <c r="DA248">
        <v>1665503462</v>
      </c>
      <c r="DB248">
        <v>1665503463</v>
      </c>
      <c r="DC248">
        <v>5</v>
      </c>
      <c r="DD248">
        <v>8.5000000000000006E-2</v>
      </c>
      <c r="DE248">
        <v>-1E-3</v>
      </c>
      <c r="DF248">
        <v>-3.5999999999999997E-2</v>
      </c>
      <c r="DG248">
        <v>0.21</v>
      </c>
      <c r="DH248">
        <v>415</v>
      </c>
      <c r="DI248">
        <v>36</v>
      </c>
      <c r="DJ248">
        <v>0.25</v>
      </c>
      <c r="DK248">
        <v>0.11</v>
      </c>
      <c r="DL248">
        <v>-19.326968292682931</v>
      </c>
      <c r="DM248">
        <v>0.24716445993024319</v>
      </c>
      <c r="DN248">
        <v>5.4002346105423669E-2</v>
      </c>
      <c r="DO248">
        <v>0</v>
      </c>
      <c r="DP248">
        <v>0.37740002439024389</v>
      </c>
      <c r="DQ248">
        <v>-7.4466439024389236E-2</v>
      </c>
      <c r="DR248">
        <v>1.3327068990496521E-2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3.2935099999999999</v>
      </c>
      <c r="EB248">
        <v>2.62534</v>
      </c>
      <c r="EC248">
        <v>0.241118</v>
      </c>
      <c r="ED248">
        <v>0.241449</v>
      </c>
      <c r="EE248">
        <v>0.15414900000000001</v>
      </c>
      <c r="EF248">
        <v>0.15181700000000001</v>
      </c>
      <c r="EG248">
        <v>22849.200000000001</v>
      </c>
      <c r="EH248">
        <v>23321.1</v>
      </c>
      <c r="EI248">
        <v>28042.7</v>
      </c>
      <c r="EJ248">
        <v>29629.8</v>
      </c>
      <c r="EK248">
        <v>32581.200000000001</v>
      </c>
      <c r="EL248">
        <v>34942.9</v>
      </c>
      <c r="EM248">
        <v>39509.599999999999</v>
      </c>
      <c r="EN248">
        <v>42412.2</v>
      </c>
      <c r="EO248">
        <v>2.19075</v>
      </c>
      <c r="EP248">
        <v>2.13788</v>
      </c>
      <c r="EQ248">
        <v>9.7155599999999995E-2</v>
      </c>
      <c r="ER248">
        <v>0</v>
      </c>
      <c r="ES248">
        <v>34.719900000000003</v>
      </c>
      <c r="ET248">
        <v>999.9</v>
      </c>
      <c r="EU248">
        <v>73.900000000000006</v>
      </c>
      <c r="EV248">
        <v>36.299999999999997</v>
      </c>
      <c r="EW248">
        <v>44.268000000000001</v>
      </c>
      <c r="EX248">
        <v>57.679099999999998</v>
      </c>
      <c r="EY248">
        <v>-2.2876599999999998</v>
      </c>
      <c r="EZ248">
        <v>2</v>
      </c>
      <c r="FA248">
        <v>0.74189799999999995</v>
      </c>
      <c r="FB248">
        <v>2.1648499999999999</v>
      </c>
      <c r="FC248">
        <v>20.253399999999999</v>
      </c>
      <c r="FD248">
        <v>5.2156399999999996</v>
      </c>
      <c r="FE248">
        <v>12.0098</v>
      </c>
      <c r="FF248">
        <v>4.9854000000000003</v>
      </c>
      <c r="FG248">
        <v>3.2845</v>
      </c>
      <c r="FH248">
        <v>6427.8</v>
      </c>
      <c r="FI248">
        <v>9999</v>
      </c>
      <c r="FJ248">
        <v>9999</v>
      </c>
      <c r="FK248">
        <v>490.7</v>
      </c>
      <c r="FL248">
        <v>1.86581</v>
      </c>
      <c r="FM248">
        <v>1.86215</v>
      </c>
      <c r="FN248">
        <v>1.8642000000000001</v>
      </c>
      <c r="FO248">
        <v>1.86033</v>
      </c>
      <c r="FP248">
        <v>1.8609800000000001</v>
      </c>
      <c r="FQ248">
        <v>1.86006</v>
      </c>
      <c r="FR248">
        <v>1.86185</v>
      </c>
      <c r="FS248">
        <v>1.8583799999999999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0.57999999999999996</v>
      </c>
      <c r="GH248">
        <v>0.2102</v>
      </c>
      <c r="GI248">
        <v>-0.38878066965608271</v>
      </c>
      <c r="GJ248">
        <v>8.4540356221501391E-4</v>
      </c>
      <c r="GK248">
        <v>6.8779579211309249E-8</v>
      </c>
      <c r="GL248">
        <v>-1.3381725072044801E-10</v>
      </c>
      <c r="GM248">
        <v>0.21020000000000039</v>
      </c>
      <c r="GN248">
        <v>0</v>
      </c>
      <c r="GO248">
        <v>0</v>
      </c>
      <c r="GP248">
        <v>0</v>
      </c>
      <c r="GQ248">
        <v>1</v>
      </c>
      <c r="GR248">
        <v>2082</v>
      </c>
      <c r="GS248">
        <v>3</v>
      </c>
      <c r="GT248">
        <v>35</v>
      </c>
      <c r="GU248">
        <v>59.9</v>
      </c>
      <c r="GV248">
        <v>59.8</v>
      </c>
      <c r="GW248">
        <v>3.9416500000000001</v>
      </c>
      <c r="GX248">
        <v>2.5463900000000002</v>
      </c>
      <c r="GY248">
        <v>2.04834</v>
      </c>
      <c r="GZ248">
        <v>2.6257299999999999</v>
      </c>
      <c r="HA248">
        <v>2.1972700000000001</v>
      </c>
      <c r="HB248">
        <v>2.36206</v>
      </c>
      <c r="HC248">
        <v>41.326099999999997</v>
      </c>
      <c r="HD248">
        <v>13.9657</v>
      </c>
      <c r="HE248">
        <v>18</v>
      </c>
      <c r="HF248">
        <v>711.10799999999995</v>
      </c>
      <c r="HG248">
        <v>740.58299999999997</v>
      </c>
      <c r="HH248">
        <v>31</v>
      </c>
      <c r="HI248">
        <v>36.543500000000002</v>
      </c>
      <c r="HJ248">
        <v>30.000499999999999</v>
      </c>
      <c r="HK248">
        <v>36.251300000000001</v>
      </c>
      <c r="HL248">
        <v>36.212299999999999</v>
      </c>
      <c r="HM248">
        <v>78.820499999999996</v>
      </c>
      <c r="HN248">
        <v>13.2159</v>
      </c>
      <c r="HO248">
        <v>100</v>
      </c>
      <c r="HP248">
        <v>31</v>
      </c>
      <c r="HQ248">
        <v>1555.89</v>
      </c>
      <c r="HR248">
        <v>39.624299999999998</v>
      </c>
      <c r="HS248">
        <v>98.706699999999998</v>
      </c>
      <c r="HT248">
        <v>98.292000000000002</v>
      </c>
    </row>
    <row r="249" spans="1:228" x14ac:dyDescent="0.2">
      <c r="A249">
        <v>234</v>
      </c>
      <c r="B249">
        <v>1665507057.5</v>
      </c>
      <c r="C249">
        <v>930.40000009536743</v>
      </c>
      <c r="D249" t="s">
        <v>827</v>
      </c>
      <c r="E249" t="s">
        <v>828</v>
      </c>
      <c r="F249">
        <v>4</v>
      </c>
      <c r="G249">
        <v>1665507055.5</v>
      </c>
      <c r="H249">
        <f t="shared" si="102"/>
        <v>8.519168085819054E-4</v>
      </c>
      <c r="I249">
        <f t="shared" si="103"/>
        <v>0.85191680858190544</v>
      </c>
      <c r="J249">
        <f t="shared" si="104"/>
        <v>22.821482260927858</v>
      </c>
      <c r="K249">
        <f t="shared" si="105"/>
        <v>1528.492857142857</v>
      </c>
      <c r="L249">
        <f t="shared" si="106"/>
        <v>592.59687447038493</v>
      </c>
      <c r="M249">
        <f t="shared" si="107"/>
        <v>60.08835352355073</v>
      </c>
      <c r="N249">
        <f t="shared" si="108"/>
        <v>154.98667494712217</v>
      </c>
      <c r="O249">
        <f t="shared" si="109"/>
        <v>4.077326168002425E-2</v>
      </c>
      <c r="P249">
        <f t="shared" si="110"/>
        <v>3.6877331693304054</v>
      </c>
      <c r="Q249">
        <f t="shared" si="111"/>
        <v>4.0524462865261346E-2</v>
      </c>
      <c r="R249">
        <f t="shared" si="112"/>
        <v>2.5350016131724971E-2</v>
      </c>
      <c r="S249">
        <f t="shared" si="113"/>
        <v>226.12623947896694</v>
      </c>
      <c r="T249">
        <f t="shared" si="114"/>
        <v>36.378503377916942</v>
      </c>
      <c r="U249">
        <f t="shared" si="115"/>
        <v>36.293542857142853</v>
      </c>
      <c r="V249">
        <f t="shared" si="116"/>
        <v>6.0657922690935457</v>
      </c>
      <c r="W249">
        <f t="shared" si="117"/>
        <v>69.632666693983651</v>
      </c>
      <c r="X249">
        <f t="shared" si="118"/>
        <v>4.0403945324582988</v>
      </c>
      <c r="Y249">
        <f t="shared" si="119"/>
        <v>5.8024411878618949</v>
      </c>
      <c r="Z249">
        <f t="shared" si="120"/>
        <v>2.0253977366352469</v>
      </c>
      <c r="AA249">
        <f t="shared" si="121"/>
        <v>-37.569531258462028</v>
      </c>
      <c r="AB249">
        <f t="shared" si="122"/>
        <v>-160.38534425986293</v>
      </c>
      <c r="AC249">
        <f t="shared" si="123"/>
        <v>-10.245412977024779</v>
      </c>
      <c r="AD249">
        <f t="shared" si="124"/>
        <v>17.925950983617184</v>
      </c>
      <c r="AE249">
        <f t="shared" si="125"/>
        <v>45.661104352121178</v>
      </c>
      <c r="AF249">
        <f t="shared" si="126"/>
        <v>0.68038985791976714</v>
      </c>
      <c r="AG249">
        <f t="shared" si="127"/>
        <v>22.821482260927858</v>
      </c>
      <c r="AH249">
        <v>1611.2402219839289</v>
      </c>
      <c r="AI249">
        <v>1594.471818181818</v>
      </c>
      <c r="AJ249">
        <v>1.6994370574213029</v>
      </c>
      <c r="AK249">
        <v>66.836007347559729</v>
      </c>
      <c r="AL249">
        <f t="shared" si="128"/>
        <v>0.85191680858190544</v>
      </c>
      <c r="AM249">
        <v>39.556774452472339</v>
      </c>
      <c r="AN249">
        <v>39.861592727272743</v>
      </c>
      <c r="AO249">
        <v>6.7056378161732526E-3</v>
      </c>
      <c r="AP249">
        <v>85.801768597711657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47086.174287832939</v>
      </c>
      <c r="AV249">
        <f t="shared" si="132"/>
        <v>1200.0642857142859</v>
      </c>
      <c r="AW249">
        <f t="shared" si="133"/>
        <v>1025.9793779683769</v>
      </c>
      <c r="AX249">
        <f t="shared" si="134"/>
        <v>0.85493701477642703</v>
      </c>
      <c r="AY249">
        <f t="shared" si="135"/>
        <v>0.18842843851850416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1665507055.5</v>
      </c>
      <c r="BF249">
        <v>1528.492857142857</v>
      </c>
      <c r="BG249">
        <v>1547.8914285714291</v>
      </c>
      <c r="BH249">
        <v>39.846742857142857</v>
      </c>
      <c r="BI249">
        <v>39.575385714285709</v>
      </c>
      <c r="BJ249">
        <v>1527.91</v>
      </c>
      <c r="BK249">
        <v>39.636542857142857</v>
      </c>
      <c r="BL249">
        <v>650.01128571428569</v>
      </c>
      <c r="BM249">
        <v>101.2984285714286</v>
      </c>
      <c r="BN249">
        <v>9.9935328571428575E-2</v>
      </c>
      <c r="BO249">
        <v>35.486828571428568</v>
      </c>
      <c r="BP249">
        <v>36.293542857142853</v>
      </c>
      <c r="BQ249">
        <v>999.89999999999986</v>
      </c>
      <c r="BR249">
        <v>0</v>
      </c>
      <c r="BS249">
        <v>0</v>
      </c>
      <c r="BT249">
        <v>9012.8571428571431</v>
      </c>
      <c r="BU249">
        <v>0</v>
      </c>
      <c r="BV249">
        <v>2074.9728571428582</v>
      </c>
      <c r="BW249">
        <v>-19.397600000000001</v>
      </c>
      <c r="BX249">
        <v>1591.9271428571431</v>
      </c>
      <c r="BY249">
        <v>1611.6728571428571</v>
      </c>
      <c r="BZ249">
        <v>0.27137371428571427</v>
      </c>
      <c r="CA249">
        <v>1547.8914285714291</v>
      </c>
      <c r="CB249">
        <v>39.575385714285709</v>
      </c>
      <c r="CC249">
        <v>4.0364114285714283</v>
      </c>
      <c r="CD249">
        <v>4.0089200000000007</v>
      </c>
      <c r="CE249">
        <v>29.062814285714289</v>
      </c>
      <c r="CF249">
        <v>28.944700000000001</v>
      </c>
      <c r="CG249">
        <v>1200.0642857142859</v>
      </c>
      <c r="CH249">
        <v>0.50001828571428575</v>
      </c>
      <c r="CI249">
        <v>0.49998171428571431</v>
      </c>
      <c r="CJ249">
        <v>0</v>
      </c>
      <c r="CK249">
        <v>788.54</v>
      </c>
      <c r="CL249">
        <v>4.9990899999999998</v>
      </c>
      <c r="CM249">
        <v>8729.9314285714263</v>
      </c>
      <c r="CN249">
        <v>9558.4299999999985</v>
      </c>
      <c r="CO249">
        <v>46.375</v>
      </c>
      <c r="CP249">
        <v>49.588999999999999</v>
      </c>
      <c r="CQ249">
        <v>47.366</v>
      </c>
      <c r="CR249">
        <v>48.125</v>
      </c>
      <c r="CS249">
        <v>47.875</v>
      </c>
      <c r="CT249">
        <v>597.55285714285708</v>
      </c>
      <c r="CU249">
        <v>597.51285714285711</v>
      </c>
      <c r="CV249">
        <v>0</v>
      </c>
      <c r="CW249">
        <v>1665507062.0999999</v>
      </c>
      <c r="CX249">
        <v>0</v>
      </c>
      <c r="CY249">
        <v>1665503463</v>
      </c>
      <c r="CZ249" t="s">
        <v>356</v>
      </c>
      <c r="DA249">
        <v>1665503462</v>
      </c>
      <c r="DB249">
        <v>1665503463</v>
      </c>
      <c r="DC249">
        <v>5</v>
      </c>
      <c r="DD249">
        <v>8.5000000000000006E-2</v>
      </c>
      <c r="DE249">
        <v>-1E-3</v>
      </c>
      <c r="DF249">
        <v>-3.5999999999999997E-2</v>
      </c>
      <c r="DG249">
        <v>0.21</v>
      </c>
      <c r="DH249">
        <v>415</v>
      </c>
      <c r="DI249">
        <v>36</v>
      </c>
      <c r="DJ249">
        <v>0.25</v>
      </c>
      <c r="DK249">
        <v>0.11</v>
      </c>
      <c r="DL249">
        <v>-19.315492682926831</v>
      </c>
      <c r="DM249">
        <v>3.5962369337957448E-2</v>
      </c>
      <c r="DN249">
        <v>7.4724170479019303E-2</v>
      </c>
      <c r="DO249">
        <v>1</v>
      </c>
      <c r="DP249">
        <v>0.35659924390243908</v>
      </c>
      <c r="DQ249">
        <v>-0.32517926132404068</v>
      </c>
      <c r="DR249">
        <v>4.1349647447566862E-2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3.2934199999999998</v>
      </c>
      <c r="EB249">
        <v>2.6252800000000001</v>
      </c>
      <c r="EC249">
        <v>0.241731</v>
      </c>
      <c r="ED249">
        <v>0.24209700000000001</v>
      </c>
      <c r="EE249">
        <v>0.15424399999999999</v>
      </c>
      <c r="EF249">
        <v>0.15193999999999999</v>
      </c>
      <c r="EG249">
        <v>22830.2</v>
      </c>
      <c r="EH249">
        <v>23300.9</v>
      </c>
      <c r="EI249">
        <v>28042.1</v>
      </c>
      <c r="EJ249">
        <v>29629.599999999999</v>
      </c>
      <c r="EK249">
        <v>32577.1</v>
      </c>
      <c r="EL249">
        <v>34937.300000000003</v>
      </c>
      <c r="EM249">
        <v>39509.1</v>
      </c>
      <c r="EN249">
        <v>42411.5</v>
      </c>
      <c r="EO249">
        <v>2.1903000000000001</v>
      </c>
      <c r="EP249">
        <v>2.1379700000000001</v>
      </c>
      <c r="EQ249">
        <v>9.7379099999999996E-2</v>
      </c>
      <c r="ER249">
        <v>0</v>
      </c>
      <c r="ES249">
        <v>34.729300000000002</v>
      </c>
      <c r="ET249">
        <v>999.9</v>
      </c>
      <c r="EU249">
        <v>73.900000000000006</v>
      </c>
      <c r="EV249">
        <v>36.299999999999997</v>
      </c>
      <c r="EW249">
        <v>44.268999999999998</v>
      </c>
      <c r="EX249">
        <v>57.589100000000002</v>
      </c>
      <c r="EY249">
        <v>-2.2515999999999998</v>
      </c>
      <c r="EZ249">
        <v>2</v>
      </c>
      <c r="FA249">
        <v>0.74209899999999995</v>
      </c>
      <c r="FB249">
        <v>2.1714600000000002</v>
      </c>
      <c r="FC249">
        <v>20.2532</v>
      </c>
      <c r="FD249">
        <v>5.21624</v>
      </c>
      <c r="FE249">
        <v>12.0098</v>
      </c>
      <c r="FF249">
        <v>4.9854500000000002</v>
      </c>
      <c r="FG249">
        <v>3.2844500000000001</v>
      </c>
      <c r="FH249">
        <v>6427.8</v>
      </c>
      <c r="FI249">
        <v>9999</v>
      </c>
      <c r="FJ249">
        <v>9999</v>
      </c>
      <c r="FK249">
        <v>490.7</v>
      </c>
      <c r="FL249">
        <v>1.86578</v>
      </c>
      <c r="FM249">
        <v>1.8621300000000001</v>
      </c>
      <c r="FN249">
        <v>1.86419</v>
      </c>
      <c r="FO249">
        <v>1.86029</v>
      </c>
      <c r="FP249">
        <v>1.8609800000000001</v>
      </c>
      <c r="FQ249">
        <v>1.86006</v>
      </c>
      <c r="FR249">
        <v>1.86182</v>
      </c>
      <c r="FS249">
        <v>1.8583700000000001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0.57999999999999996</v>
      </c>
      <c r="GH249">
        <v>0.2102</v>
      </c>
      <c r="GI249">
        <v>-0.38878066965608271</v>
      </c>
      <c r="GJ249">
        <v>8.4540356221501391E-4</v>
      </c>
      <c r="GK249">
        <v>6.8779579211309249E-8</v>
      </c>
      <c r="GL249">
        <v>-1.3381725072044801E-10</v>
      </c>
      <c r="GM249">
        <v>0.21020000000000039</v>
      </c>
      <c r="GN249">
        <v>0</v>
      </c>
      <c r="GO249">
        <v>0</v>
      </c>
      <c r="GP249">
        <v>0</v>
      </c>
      <c r="GQ249">
        <v>1</v>
      </c>
      <c r="GR249">
        <v>2082</v>
      </c>
      <c r="GS249">
        <v>3</v>
      </c>
      <c r="GT249">
        <v>35</v>
      </c>
      <c r="GU249">
        <v>59.9</v>
      </c>
      <c r="GV249">
        <v>59.9</v>
      </c>
      <c r="GW249">
        <v>3.9550800000000002</v>
      </c>
      <c r="GX249">
        <v>2.5476100000000002</v>
      </c>
      <c r="GY249">
        <v>2.04834</v>
      </c>
      <c r="GZ249">
        <v>2.6245099999999999</v>
      </c>
      <c r="HA249">
        <v>2.1972700000000001</v>
      </c>
      <c r="HB249">
        <v>2.34985</v>
      </c>
      <c r="HC249">
        <v>41.326099999999997</v>
      </c>
      <c r="HD249">
        <v>13.9657</v>
      </c>
      <c r="HE249">
        <v>18</v>
      </c>
      <c r="HF249">
        <v>710.77599999999995</v>
      </c>
      <c r="HG249">
        <v>740.73800000000006</v>
      </c>
      <c r="HH249">
        <v>31.001000000000001</v>
      </c>
      <c r="HI249">
        <v>36.547800000000002</v>
      </c>
      <c r="HJ249">
        <v>30.000399999999999</v>
      </c>
      <c r="HK249">
        <v>36.256100000000004</v>
      </c>
      <c r="HL249">
        <v>36.217399999999998</v>
      </c>
      <c r="HM249">
        <v>79.083500000000001</v>
      </c>
      <c r="HN249">
        <v>13.2159</v>
      </c>
      <c r="HO249">
        <v>100</v>
      </c>
      <c r="HP249">
        <v>31</v>
      </c>
      <c r="HQ249">
        <v>1562.57</v>
      </c>
      <c r="HR249">
        <v>39.6494</v>
      </c>
      <c r="HS249">
        <v>98.705100000000002</v>
      </c>
      <c r="HT249">
        <v>98.290899999999993</v>
      </c>
    </row>
    <row r="250" spans="1:228" x14ac:dyDescent="0.2">
      <c r="A250">
        <v>235</v>
      </c>
      <c r="B250">
        <v>1665507061.5</v>
      </c>
      <c r="C250">
        <v>934.40000009536743</v>
      </c>
      <c r="D250" t="s">
        <v>829</v>
      </c>
      <c r="E250" t="s">
        <v>830</v>
      </c>
      <c r="F250">
        <v>4</v>
      </c>
      <c r="G250">
        <v>1665507059.1875</v>
      </c>
      <c r="H250">
        <f t="shared" si="102"/>
        <v>9.3155083067178251E-4</v>
      </c>
      <c r="I250">
        <f t="shared" si="103"/>
        <v>0.93155083067178246</v>
      </c>
      <c r="J250">
        <f t="shared" si="104"/>
        <v>21.36704279312508</v>
      </c>
      <c r="K250">
        <f t="shared" si="105"/>
        <v>1534.5825</v>
      </c>
      <c r="L250">
        <f t="shared" si="106"/>
        <v>726.0177537203391</v>
      </c>
      <c r="M250">
        <f t="shared" si="107"/>
        <v>73.617893321387442</v>
      </c>
      <c r="N250">
        <f t="shared" si="108"/>
        <v>155.6060167936127</v>
      </c>
      <c r="O250">
        <f t="shared" si="109"/>
        <v>4.4620959148357425E-2</v>
      </c>
      <c r="P250">
        <f t="shared" si="110"/>
        <v>3.6770955456422936</v>
      </c>
      <c r="Q250">
        <f t="shared" si="111"/>
        <v>4.4322317134151225E-2</v>
      </c>
      <c r="R250">
        <f t="shared" si="112"/>
        <v>2.7728113201036873E-2</v>
      </c>
      <c r="S250">
        <f t="shared" si="113"/>
        <v>226.11598157273843</v>
      </c>
      <c r="T250">
        <f t="shared" si="114"/>
        <v>36.372306787016036</v>
      </c>
      <c r="U250">
        <f t="shared" si="115"/>
        <v>36.303337499999998</v>
      </c>
      <c r="V250">
        <f t="shared" si="116"/>
        <v>6.0690524567683184</v>
      </c>
      <c r="W250">
        <f t="shared" si="117"/>
        <v>69.666301585429153</v>
      </c>
      <c r="X250">
        <f t="shared" si="118"/>
        <v>4.0441497603320071</v>
      </c>
      <c r="Y250">
        <f t="shared" si="119"/>
        <v>5.8050300766616978</v>
      </c>
      <c r="Z250">
        <f t="shared" si="120"/>
        <v>2.0249026964363113</v>
      </c>
      <c r="AA250">
        <f t="shared" si="121"/>
        <v>-41.081391632625611</v>
      </c>
      <c r="AB250">
        <f t="shared" si="122"/>
        <v>-160.26182846518626</v>
      </c>
      <c r="AC250">
        <f t="shared" si="123"/>
        <v>-10.268030841148665</v>
      </c>
      <c r="AD250">
        <f t="shared" si="124"/>
        <v>14.50473063377791</v>
      </c>
      <c r="AE250">
        <f t="shared" si="125"/>
        <v>45.80268824839316</v>
      </c>
      <c r="AF250">
        <f t="shared" si="126"/>
        <v>0.7369146770199253</v>
      </c>
      <c r="AG250">
        <f t="shared" si="127"/>
        <v>21.36704279312508</v>
      </c>
      <c r="AH250">
        <v>1618.2374969610501</v>
      </c>
      <c r="AI250">
        <v>1601.614060606061</v>
      </c>
      <c r="AJ250">
        <v>1.8187163110906639</v>
      </c>
      <c r="AK250">
        <v>66.836007347559729</v>
      </c>
      <c r="AL250">
        <f t="shared" si="128"/>
        <v>0.93155083067178246</v>
      </c>
      <c r="AM250">
        <v>39.587300385618143</v>
      </c>
      <c r="AN250">
        <v>39.900031515151497</v>
      </c>
      <c r="AO250">
        <v>1.127880649504762E-2</v>
      </c>
      <c r="AP250">
        <v>85.801768597711657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46896.197302512999</v>
      </c>
      <c r="AV250">
        <f t="shared" si="132"/>
        <v>1199.99875</v>
      </c>
      <c r="AW250">
        <f t="shared" si="133"/>
        <v>1025.9244324211079</v>
      </c>
      <c r="AX250">
        <f t="shared" si="134"/>
        <v>0.85493791757792081</v>
      </c>
      <c r="AY250">
        <f t="shared" si="135"/>
        <v>0.18843018092538716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1665507059.1875</v>
      </c>
      <c r="BF250">
        <v>1534.5825</v>
      </c>
      <c r="BG250">
        <v>1554.0775000000001</v>
      </c>
      <c r="BH250">
        <v>39.883299999999998</v>
      </c>
      <c r="BI250">
        <v>39.589412500000002</v>
      </c>
      <c r="BJ250">
        <v>1533.9962499999999</v>
      </c>
      <c r="BK250">
        <v>39.673099999999998</v>
      </c>
      <c r="BL250">
        <v>650.01575000000003</v>
      </c>
      <c r="BM250">
        <v>101.299375</v>
      </c>
      <c r="BN250">
        <v>0.10020227499999999</v>
      </c>
      <c r="BO250">
        <v>35.494912499999998</v>
      </c>
      <c r="BP250">
        <v>36.303337499999998</v>
      </c>
      <c r="BQ250">
        <v>999.9</v>
      </c>
      <c r="BR250">
        <v>0</v>
      </c>
      <c r="BS250">
        <v>0</v>
      </c>
      <c r="BT250">
        <v>8976.09375</v>
      </c>
      <c r="BU250">
        <v>0</v>
      </c>
      <c r="BV250">
        <v>2077.1325000000002</v>
      </c>
      <c r="BW250">
        <v>-19.493324999999999</v>
      </c>
      <c r="BX250">
        <v>1598.3275000000001</v>
      </c>
      <c r="BY250">
        <v>1618.135</v>
      </c>
      <c r="BZ250">
        <v>0.29388425000000001</v>
      </c>
      <c r="CA250">
        <v>1554.0775000000001</v>
      </c>
      <c r="CB250">
        <v>39.589412500000002</v>
      </c>
      <c r="CC250">
        <v>4.0401587499999998</v>
      </c>
      <c r="CD250">
        <v>4.0103887500000006</v>
      </c>
      <c r="CE250">
        <v>29.078849999999999</v>
      </c>
      <c r="CF250">
        <v>28.951012500000001</v>
      </c>
      <c r="CG250">
        <v>1199.99875</v>
      </c>
      <c r="CH250">
        <v>0.49998762499999999</v>
      </c>
      <c r="CI250">
        <v>0.50001237500000006</v>
      </c>
      <c r="CJ250">
        <v>0</v>
      </c>
      <c r="CK250">
        <v>788.44337500000006</v>
      </c>
      <c r="CL250">
        <v>4.9990899999999998</v>
      </c>
      <c r="CM250">
        <v>8728.7875000000004</v>
      </c>
      <c r="CN250">
        <v>9557.8137500000012</v>
      </c>
      <c r="CO250">
        <v>46.375</v>
      </c>
      <c r="CP250">
        <v>49.609250000000003</v>
      </c>
      <c r="CQ250">
        <v>47.327749999999988</v>
      </c>
      <c r="CR250">
        <v>48.125</v>
      </c>
      <c r="CS250">
        <v>47.875</v>
      </c>
      <c r="CT250">
        <v>597.4837500000001</v>
      </c>
      <c r="CU250">
        <v>597.51625000000001</v>
      </c>
      <c r="CV250">
        <v>0</v>
      </c>
      <c r="CW250">
        <v>1665507066.3</v>
      </c>
      <c r="CX250">
        <v>0</v>
      </c>
      <c r="CY250">
        <v>1665503463</v>
      </c>
      <c r="CZ250" t="s">
        <v>356</v>
      </c>
      <c r="DA250">
        <v>1665503462</v>
      </c>
      <c r="DB250">
        <v>1665503463</v>
      </c>
      <c r="DC250">
        <v>5</v>
      </c>
      <c r="DD250">
        <v>8.5000000000000006E-2</v>
      </c>
      <c r="DE250">
        <v>-1E-3</v>
      </c>
      <c r="DF250">
        <v>-3.5999999999999997E-2</v>
      </c>
      <c r="DG250">
        <v>0.21</v>
      </c>
      <c r="DH250">
        <v>415</v>
      </c>
      <c r="DI250">
        <v>36</v>
      </c>
      <c r="DJ250">
        <v>0.25</v>
      </c>
      <c r="DK250">
        <v>0.11</v>
      </c>
      <c r="DL250">
        <v>-19.352012500000001</v>
      </c>
      <c r="DM250">
        <v>-0.66845065666032799</v>
      </c>
      <c r="DN250">
        <v>0.1132463160272776</v>
      </c>
      <c r="DO250">
        <v>0</v>
      </c>
      <c r="DP250">
        <v>0.33625577499999998</v>
      </c>
      <c r="DQ250">
        <v>-0.41315532833020652</v>
      </c>
      <c r="DR250">
        <v>4.6338108057239182E-2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363</v>
      </c>
      <c r="EA250">
        <v>3.29359</v>
      </c>
      <c r="EB250">
        <v>2.6252900000000001</v>
      </c>
      <c r="EC250">
        <v>0.24237800000000001</v>
      </c>
      <c r="ED250">
        <v>0.24271300000000001</v>
      </c>
      <c r="EE250">
        <v>0.154339</v>
      </c>
      <c r="EF250">
        <v>0.15196200000000001</v>
      </c>
      <c r="EG250">
        <v>22810.799999999999</v>
      </c>
      <c r="EH250">
        <v>23281.4</v>
      </c>
      <c r="EI250">
        <v>28042.400000000001</v>
      </c>
      <c r="EJ250">
        <v>29629.1</v>
      </c>
      <c r="EK250">
        <v>32573.5</v>
      </c>
      <c r="EL250">
        <v>34936.199999999997</v>
      </c>
      <c r="EM250">
        <v>39509.199999999997</v>
      </c>
      <c r="EN250">
        <v>42411.1</v>
      </c>
      <c r="EO250">
        <v>2.1905800000000002</v>
      </c>
      <c r="EP250">
        <v>2.13775</v>
      </c>
      <c r="EQ250">
        <v>9.7073599999999996E-2</v>
      </c>
      <c r="ER250">
        <v>0</v>
      </c>
      <c r="ES250">
        <v>34.739699999999999</v>
      </c>
      <c r="ET250">
        <v>999.9</v>
      </c>
      <c r="EU250">
        <v>73.900000000000006</v>
      </c>
      <c r="EV250">
        <v>36.299999999999997</v>
      </c>
      <c r="EW250">
        <v>44.269399999999997</v>
      </c>
      <c r="EX250">
        <v>57.769100000000002</v>
      </c>
      <c r="EY250">
        <v>-2.3197100000000002</v>
      </c>
      <c r="EZ250">
        <v>2</v>
      </c>
      <c r="FA250">
        <v>0.74252799999999997</v>
      </c>
      <c r="FB250">
        <v>2.1809500000000002</v>
      </c>
      <c r="FC250">
        <v>20.2531</v>
      </c>
      <c r="FD250">
        <v>5.2163899999999996</v>
      </c>
      <c r="FE250">
        <v>12.0098</v>
      </c>
      <c r="FF250">
        <v>4.9855499999999999</v>
      </c>
      <c r="FG250">
        <v>3.2845499999999999</v>
      </c>
      <c r="FH250">
        <v>6428.2</v>
      </c>
      <c r="FI250">
        <v>9999</v>
      </c>
      <c r="FJ250">
        <v>9999</v>
      </c>
      <c r="FK250">
        <v>490.7</v>
      </c>
      <c r="FL250">
        <v>1.8657900000000001</v>
      </c>
      <c r="FM250">
        <v>1.8621399999999999</v>
      </c>
      <c r="FN250">
        <v>1.8641799999999999</v>
      </c>
      <c r="FO250">
        <v>1.86033</v>
      </c>
      <c r="FP250">
        <v>1.8609899999999999</v>
      </c>
      <c r="FQ250">
        <v>1.86006</v>
      </c>
      <c r="FR250">
        <v>1.8617999999999999</v>
      </c>
      <c r="FS250">
        <v>1.8583700000000001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0.59</v>
      </c>
      <c r="GH250">
        <v>0.2102</v>
      </c>
      <c r="GI250">
        <v>-0.38878066965608271</v>
      </c>
      <c r="GJ250">
        <v>8.4540356221501391E-4</v>
      </c>
      <c r="GK250">
        <v>6.8779579211309249E-8</v>
      </c>
      <c r="GL250">
        <v>-1.3381725072044801E-10</v>
      </c>
      <c r="GM250">
        <v>0.21020000000000039</v>
      </c>
      <c r="GN250">
        <v>0</v>
      </c>
      <c r="GO250">
        <v>0</v>
      </c>
      <c r="GP250">
        <v>0</v>
      </c>
      <c r="GQ250">
        <v>1</v>
      </c>
      <c r="GR250">
        <v>2082</v>
      </c>
      <c r="GS250">
        <v>3</v>
      </c>
      <c r="GT250">
        <v>35</v>
      </c>
      <c r="GU250">
        <v>60</v>
      </c>
      <c r="GV250">
        <v>60</v>
      </c>
      <c r="GW250">
        <v>3.9685100000000002</v>
      </c>
      <c r="GX250">
        <v>2.5463900000000002</v>
      </c>
      <c r="GY250">
        <v>2.04834</v>
      </c>
      <c r="GZ250">
        <v>2.6257299999999999</v>
      </c>
      <c r="HA250">
        <v>2.1972700000000001</v>
      </c>
      <c r="HB250">
        <v>2.34009</v>
      </c>
      <c r="HC250">
        <v>41.326099999999997</v>
      </c>
      <c r="HD250">
        <v>13.9657</v>
      </c>
      <c r="HE250">
        <v>18</v>
      </c>
      <c r="HF250">
        <v>711.05700000000002</v>
      </c>
      <c r="HG250">
        <v>740.57100000000003</v>
      </c>
      <c r="HH250">
        <v>31.001999999999999</v>
      </c>
      <c r="HI250">
        <v>36.552199999999999</v>
      </c>
      <c r="HJ250">
        <v>30.000499999999999</v>
      </c>
      <c r="HK250">
        <v>36.260399999999997</v>
      </c>
      <c r="HL250">
        <v>36.221600000000002</v>
      </c>
      <c r="HM250">
        <v>79.349400000000003</v>
      </c>
      <c r="HN250">
        <v>13.2159</v>
      </c>
      <c r="HO250">
        <v>100</v>
      </c>
      <c r="HP250">
        <v>31</v>
      </c>
      <c r="HQ250">
        <v>1569.25</v>
      </c>
      <c r="HR250">
        <v>39.661799999999999</v>
      </c>
      <c r="HS250">
        <v>98.705699999999993</v>
      </c>
      <c r="HT250">
        <v>98.289699999999996</v>
      </c>
    </row>
    <row r="251" spans="1:228" x14ac:dyDescent="0.2">
      <c r="A251">
        <v>236</v>
      </c>
      <c r="B251">
        <v>1665507065.5</v>
      </c>
      <c r="C251">
        <v>938.40000009536743</v>
      </c>
      <c r="D251" t="s">
        <v>831</v>
      </c>
      <c r="E251" t="s">
        <v>832</v>
      </c>
      <c r="F251">
        <v>4</v>
      </c>
      <c r="G251">
        <v>1665507063.5</v>
      </c>
      <c r="H251">
        <f t="shared" si="102"/>
        <v>8.9889203912510971E-4</v>
      </c>
      <c r="I251">
        <f t="shared" si="103"/>
        <v>0.89889203912510973</v>
      </c>
      <c r="J251">
        <f t="shared" si="104"/>
        <v>22.124329652262801</v>
      </c>
      <c r="K251">
        <f t="shared" si="105"/>
        <v>1541.8942857142861</v>
      </c>
      <c r="L251">
        <f t="shared" si="106"/>
        <v>679.11770574261357</v>
      </c>
      <c r="M251">
        <f t="shared" si="107"/>
        <v>68.863338079429184</v>
      </c>
      <c r="N251">
        <f t="shared" si="108"/>
        <v>156.34990309047427</v>
      </c>
      <c r="O251">
        <f t="shared" si="109"/>
        <v>4.3119262238286153E-2</v>
      </c>
      <c r="P251">
        <f t="shared" si="110"/>
        <v>3.6784856478479724</v>
      </c>
      <c r="Q251">
        <f t="shared" si="111"/>
        <v>4.2840420148943362E-2</v>
      </c>
      <c r="R251">
        <f t="shared" si="112"/>
        <v>2.6800164941870569E-2</v>
      </c>
      <c r="S251">
        <f t="shared" si="113"/>
        <v>226.11301547793468</v>
      </c>
      <c r="T251">
        <f t="shared" si="114"/>
        <v>36.38709121432619</v>
      </c>
      <c r="U251">
        <f t="shared" si="115"/>
        <v>36.302814285714277</v>
      </c>
      <c r="V251">
        <f t="shared" si="116"/>
        <v>6.0688782642456403</v>
      </c>
      <c r="W251">
        <f t="shared" si="117"/>
        <v>69.690003677227708</v>
      </c>
      <c r="X251">
        <f t="shared" si="118"/>
        <v>4.0473760303506854</v>
      </c>
      <c r="Y251">
        <f t="shared" si="119"/>
        <v>5.80768520130417</v>
      </c>
      <c r="Z251">
        <f t="shared" si="120"/>
        <v>2.0215022338949549</v>
      </c>
      <c r="AA251">
        <f t="shared" si="121"/>
        <v>-39.641138925417337</v>
      </c>
      <c r="AB251">
        <f t="shared" si="122"/>
        <v>-158.5751218546699</v>
      </c>
      <c r="AC251">
        <f t="shared" si="123"/>
        <v>-10.156506051585311</v>
      </c>
      <c r="AD251">
        <f t="shared" si="124"/>
        <v>17.740248646262131</v>
      </c>
      <c r="AE251">
        <f t="shared" si="125"/>
        <v>45.507653271192233</v>
      </c>
      <c r="AF251">
        <f t="shared" si="126"/>
        <v>0.7928005781679055</v>
      </c>
      <c r="AG251">
        <f t="shared" si="127"/>
        <v>22.124329652262801</v>
      </c>
      <c r="AH251">
        <v>1625.2772503026929</v>
      </c>
      <c r="AI251">
        <v>1608.616242424242</v>
      </c>
      <c r="AJ251">
        <v>1.747376446392795</v>
      </c>
      <c r="AK251">
        <v>66.836007347559729</v>
      </c>
      <c r="AL251">
        <f t="shared" si="128"/>
        <v>0.89889203912510973</v>
      </c>
      <c r="AM251">
        <v>39.595518379097889</v>
      </c>
      <c r="AN251">
        <v>39.921791515151519</v>
      </c>
      <c r="AO251">
        <v>6.1774824619992806E-3</v>
      </c>
      <c r="AP251">
        <v>85.801768597711657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46919.610273188373</v>
      </c>
      <c r="AV251">
        <f t="shared" si="132"/>
        <v>1199.981428571429</v>
      </c>
      <c r="AW251">
        <f t="shared" si="133"/>
        <v>1025.909777967842</v>
      </c>
      <c r="AX251">
        <f t="shared" si="134"/>
        <v>0.85493804615724911</v>
      </c>
      <c r="AY251">
        <f t="shared" si="135"/>
        <v>0.18843042908349084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1665507063.5</v>
      </c>
      <c r="BF251">
        <v>1541.8942857142861</v>
      </c>
      <c r="BG251">
        <v>1561.3042857142859</v>
      </c>
      <c r="BH251">
        <v>39.914485714285718</v>
      </c>
      <c r="BI251">
        <v>39.598328571428567</v>
      </c>
      <c r="BJ251">
        <v>1541.3042857142859</v>
      </c>
      <c r="BK251">
        <v>39.704285714285717</v>
      </c>
      <c r="BL251">
        <v>650.03185714285712</v>
      </c>
      <c r="BM251">
        <v>101.3012857142857</v>
      </c>
      <c r="BN251">
        <v>9.9896285714285729E-2</v>
      </c>
      <c r="BO251">
        <v>35.5032</v>
      </c>
      <c r="BP251">
        <v>36.302814285714277</v>
      </c>
      <c r="BQ251">
        <v>999.89999999999986</v>
      </c>
      <c r="BR251">
        <v>0</v>
      </c>
      <c r="BS251">
        <v>0</v>
      </c>
      <c r="BT251">
        <v>8980.7142857142862</v>
      </c>
      <c r="BU251">
        <v>0</v>
      </c>
      <c r="BV251">
        <v>2077.732857142857</v>
      </c>
      <c r="BW251">
        <v>-19.412485714285712</v>
      </c>
      <c r="BX251">
        <v>1605.995714285714</v>
      </c>
      <c r="BY251">
        <v>1625.681428571429</v>
      </c>
      <c r="BZ251">
        <v>0.31615500000000002</v>
      </c>
      <c r="CA251">
        <v>1561.3042857142859</v>
      </c>
      <c r="CB251">
        <v>39.598328571428567</v>
      </c>
      <c r="CC251">
        <v>4.0434000000000001</v>
      </c>
      <c r="CD251">
        <v>4.0113728571428569</v>
      </c>
      <c r="CE251">
        <v>29.092728571428569</v>
      </c>
      <c r="CF251">
        <v>28.955285714285711</v>
      </c>
      <c r="CG251">
        <v>1199.981428571429</v>
      </c>
      <c r="CH251">
        <v>0.49998285714285712</v>
      </c>
      <c r="CI251">
        <v>0.50001714285714283</v>
      </c>
      <c r="CJ251">
        <v>0</v>
      </c>
      <c r="CK251">
        <v>788.399</v>
      </c>
      <c r="CL251">
        <v>4.9990899999999998</v>
      </c>
      <c r="CM251">
        <v>8728.3142857142848</v>
      </c>
      <c r="CN251">
        <v>9557.6528571428589</v>
      </c>
      <c r="CO251">
        <v>46.392714285714291</v>
      </c>
      <c r="CP251">
        <v>49.625</v>
      </c>
      <c r="CQ251">
        <v>47.357000000000014</v>
      </c>
      <c r="CR251">
        <v>48.125</v>
      </c>
      <c r="CS251">
        <v>47.875</v>
      </c>
      <c r="CT251">
        <v>597.47</v>
      </c>
      <c r="CU251">
        <v>597.51285714285711</v>
      </c>
      <c r="CV251">
        <v>0</v>
      </c>
      <c r="CW251">
        <v>1665507069.9000001</v>
      </c>
      <c r="CX251">
        <v>0</v>
      </c>
      <c r="CY251">
        <v>1665503463</v>
      </c>
      <c r="CZ251" t="s">
        <v>356</v>
      </c>
      <c r="DA251">
        <v>1665503462</v>
      </c>
      <c r="DB251">
        <v>1665503463</v>
      </c>
      <c r="DC251">
        <v>5</v>
      </c>
      <c r="DD251">
        <v>8.5000000000000006E-2</v>
      </c>
      <c r="DE251">
        <v>-1E-3</v>
      </c>
      <c r="DF251">
        <v>-3.5999999999999997E-2</v>
      </c>
      <c r="DG251">
        <v>0.21</v>
      </c>
      <c r="DH251">
        <v>415</v>
      </c>
      <c r="DI251">
        <v>36</v>
      </c>
      <c r="DJ251">
        <v>0.25</v>
      </c>
      <c r="DK251">
        <v>0.11</v>
      </c>
      <c r="DL251">
        <v>-19.3788175</v>
      </c>
      <c r="DM251">
        <v>-0.46637560975605041</v>
      </c>
      <c r="DN251">
        <v>0.1066617360807052</v>
      </c>
      <c r="DO251">
        <v>0</v>
      </c>
      <c r="DP251">
        <v>0.32312835000000001</v>
      </c>
      <c r="DQ251">
        <v>-0.27939010131332209</v>
      </c>
      <c r="DR251">
        <v>4.0831870987348841E-2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363</v>
      </c>
      <c r="EA251">
        <v>3.2934299999999999</v>
      </c>
      <c r="EB251">
        <v>2.6248300000000002</v>
      </c>
      <c r="EC251">
        <v>0.243002</v>
      </c>
      <c r="ED251">
        <v>0.243338</v>
      </c>
      <c r="EE251">
        <v>0.154392</v>
      </c>
      <c r="EF251">
        <v>0.15198</v>
      </c>
      <c r="EG251">
        <v>22792</v>
      </c>
      <c r="EH251">
        <v>23262.3</v>
      </c>
      <c r="EI251">
        <v>28042.6</v>
      </c>
      <c r="EJ251">
        <v>29629.5</v>
      </c>
      <c r="EK251">
        <v>32572.1</v>
      </c>
      <c r="EL251">
        <v>34936</v>
      </c>
      <c r="EM251">
        <v>39509.800000000003</v>
      </c>
      <c r="EN251">
        <v>42411.8</v>
      </c>
      <c r="EO251">
        <v>2.1905299999999999</v>
      </c>
      <c r="EP251">
        <v>2.1377299999999999</v>
      </c>
      <c r="EQ251">
        <v>9.6403100000000005E-2</v>
      </c>
      <c r="ER251">
        <v>0</v>
      </c>
      <c r="ES251">
        <v>34.749200000000002</v>
      </c>
      <c r="ET251">
        <v>999.9</v>
      </c>
      <c r="EU251">
        <v>73.900000000000006</v>
      </c>
      <c r="EV251">
        <v>36.299999999999997</v>
      </c>
      <c r="EW251">
        <v>44.262900000000002</v>
      </c>
      <c r="EX251">
        <v>57.439100000000003</v>
      </c>
      <c r="EY251">
        <v>-2.3317299999999999</v>
      </c>
      <c r="EZ251">
        <v>2</v>
      </c>
      <c r="FA251">
        <v>0.74278500000000003</v>
      </c>
      <c r="FB251">
        <v>2.1905100000000002</v>
      </c>
      <c r="FC251">
        <v>20.2529</v>
      </c>
      <c r="FD251">
        <v>5.21699</v>
      </c>
      <c r="FE251">
        <v>12.0099</v>
      </c>
      <c r="FF251">
        <v>4.9856499999999997</v>
      </c>
      <c r="FG251">
        <v>3.2846500000000001</v>
      </c>
      <c r="FH251">
        <v>6428.2</v>
      </c>
      <c r="FI251">
        <v>9999</v>
      </c>
      <c r="FJ251">
        <v>9999</v>
      </c>
      <c r="FK251">
        <v>490.7</v>
      </c>
      <c r="FL251">
        <v>1.86581</v>
      </c>
      <c r="FM251">
        <v>1.86216</v>
      </c>
      <c r="FN251">
        <v>1.8641700000000001</v>
      </c>
      <c r="FO251">
        <v>1.86032</v>
      </c>
      <c r="FP251">
        <v>1.86097</v>
      </c>
      <c r="FQ251">
        <v>1.86006</v>
      </c>
      <c r="FR251">
        <v>1.8618399999999999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0.59</v>
      </c>
      <c r="GH251">
        <v>0.2102</v>
      </c>
      <c r="GI251">
        <v>-0.38878066965608271</v>
      </c>
      <c r="GJ251">
        <v>8.4540356221501391E-4</v>
      </c>
      <c r="GK251">
        <v>6.8779579211309249E-8</v>
      </c>
      <c r="GL251">
        <v>-1.3381725072044801E-10</v>
      </c>
      <c r="GM251">
        <v>0.21020000000000039</v>
      </c>
      <c r="GN251">
        <v>0</v>
      </c>
      <c r="GO251">
        <v>0</v>
      </c>
      <c r="GP251">
        <v>0</v>
      </c>
      <c r="GQ251">
        <v>1</v>
      </c>
      <c r="GR251">
        <v>2082</v>
      </c>
      <c r="GS251">
        <v>3</v>
      </c>
      <c r="GT251">
        <v>35</v>
      </c>
      <c r="GU251">
        <v>60.1</v>
      </c>
      <c r="GV251">
        <v>60</v>
      </c>
      <c r="GW251">
        <v>3.9819300000000002</v>
      </c>
      <c r="GX251">
        <v>2.5463900000000002</v>
      </c>
      <c r="GY251">
        <v>2.04834</v>
      </c>
      <c r="GZ251">
        <v>2.6257299999999999</v>
      </c>
      <c r="HA251">
        <v>2.1972700000000001</v>
      </c>
      <c r="HB251">
        <v>2.34863</v>
      </c>
      <c r="HC251">
        <v>41.326099999999997</v>
      </c>
      <c r="HD251">
        <v>13.9657</v>
      </c>
      <c r="HE251">
        <v>18</v>
      </c>
      <c r="HF251">
        <v>711.06899999999996</v>
      </c>
      <c r="HG251">
        <v>740.61400000000003</v>
      </c>
      <c r="HH251">
        <v>31.002400000000002</v>
      </c>
      <c r="HI251">
        <v>36.558</v>
      </c>
      <c r="HJ251">
        <v>30.000399999999999</v>
      </c>
      <c r="HK251">
        <v>36.265599999999999</v>
      </c>
      <c r="HL251">
        <v>36.227400000000003</v>
      </c>
      <c r="HM251">
        <v>79.614099999999993</v>
      </c>
      <c r="HN251">
        <v>13.2159</v>
      </c>
      <c r="HO251">
        <v>100</v>
      </c>
      <c r="HP251">
        <v>31</v>
      </c>
      <c r="HQ251">
        <v>1575.93</v>
      </c>
      <c r="HR251">
        <v>39.668799999999997</v>
      </c>
      <c r="HS251">
        <v>98.706800000000001</v>
      </c>
      <c r="HT251">
        <v>98.2911</v>
      </c>
    </row>
    <row r="252" spans="1:228" x14ac:dyDescent="0.2">
      <c r="A252">
        <v>237</v>
      </c>
      <c r="B252">
        <v>1665507069.5</v>
      </c>
      <c r="C252">
        <v>942.40000009536743</v>
      </c>
      <c r="D252" t="s">
        <v>833</v>
      </c>
      <c r="E252" t="s">
        <v>834</v>
      </c>
      <c r="F252">
        <v>4</v>
      </c>
      <c r="G252">
        <v>1665507067.1875</v>
      </c>
      <c r="H252">
        <f t="shared" si="102"/>
        <v>9.2620649546296748E-4</v>
      </c>
      <c r="I252">
        <f t="shared" si="103"/>
        <v>0.92620649546296752</v>
      </c>
      <c r="J252">
        <f t="shared" si="104"/>
        <v>22.585766839180469</v>
      </c>
      <c r="K252">
        <f t="shared" si="105"/>
        <v>1547.99125</v>
      </c>
      <c r="L252">
        <f t="shared" si="106"/>
        <v>692.60803731956332</v>
      </c>
      <c r="M252">
        <f t="shared" si="107"/>
        <v>70.232634379284349</v>
      </c>
      <c r="N252">
        <f t="shared" si="108"/>
        <v>156.97118373666683</v>
      </c>
      <c r="O252">
        <f t="shared" si="109"/>
        <v>4.4441766119232395E-2</v>
      </c>
      <c r="P252">
        <f t="shared" si="110"/>
        <v>3.6754262665763933</v>
      </c>
      <c r="Q252">
        <f t="shared" si="111"/>
        <v>4.414537574088357E-2</v>
      </c>
      <c r="R252">
        <f t="shared" si="112"/>
        <v>2.7617324370882278E-2</v>
      </c>
      <c r="S252">
        <f t="shared" si="113"/>
        <v>226.11701619791248</v>
      </c>
      <c r="T252">
        <f t="shared" si="114"/>
        <v>36.383786690440438</v>
      </c>
      <c r="U252">
        <f t="shared" si="115"/>
        <v>36.308387500000002</v>
      </c>
      <c r="V252">
        <f t="shared" si="116"/>
        <v>6.0707339648278378</v>
      </c>
      <c r="W252">
        <f t="shared" si="117"/>
        <v>69.717904389302873</v>
      </c>
      <c r="X252">
        <f t="shared" si="118"/>
        <v>4.0493762190511093</v>
      </c>
      <c r="Y252">
        <f t="shared" si="119"/>
        <v>5.8082299726616897</v>
      </c>
      <c r="Z252">
        <f t="shared" si="120"/>
        <v>2.0213577457767284</v>
      </c>
      <c r="AA252">
        <f t="shared" si="121"/>
        <v>-40.845706449916868</v>
      </c>
      <c r="AB252">
        <f t="shared" si="122"/>
        <v>-159.21071137026559</v>
      </c>
      <c r="AC252">
        <f t="shared" si="123"/>
        <v>-10.206063291180778</v>
      </c>
      <c r="AD252">
        <f t="shared" si="124"/>
        <v>15.854535086549248</v>
      </c>
      <c r="AE252">
        <f t="shared" si="125"/>
        <v>45.42333976445439</v>
      </c>
      <c r="AF252">
        <f t="shared" si="126"/>
        <v>0.82738024721737202</v>
      </c>
      <c r="AG252">
        <f t="shared" si="127"/>
        <v>22.585766839180469</v>
      </c>
      <c r="AH252">
        <v>1632.1240499770649</v>
      </c>
      <c r="AI252">
        <v>1615.4595757575739</v>
      </c>
      <c r="AJ252">
        <v>1.6985970514684341</v>
      </c>
      <c r="AK252">
        <v>66.836007347559729</v>
      </c>
      <c r="AL252">
        <f t="shared" si="128"/>
        <v>0.92620649546296752</v>
      </c>
      <c r="AM252">
        <v>39.602737117069317</v>
      </c>
      <c r="AN252">
        <v>39.942635757575751</v>
      </c>
      <c r="AO252">
        <v>5.6581915797676843E-3</v>
      </c>
      <c r="AP252">
        <v>85.801768597711657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46865.09464372255</v>
      </c>
      <c r="AV252">
        <f t="shared" si="132"/>
        <v>1200.0074999999999</v>
      </c>
      <c r="AW252">
        <f t="shared" si="133"/>
        <v>1025.931594921198</v>
      </c>
      <c r="AX252">
        <f t="shared" si="134"/>
        <v>0.85493765240733754</v>
      </c>
      <c r="AY252">
        <f t="shared" si="135"/>
        <v>0.18842966914616158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1665507067.1875</v>
      </c>
      <c r="BF252">
        <v>1547.99125</v>
      </c>
      <c r="BG252">
        <v>1567.3924999999999</v>
      </c>
      <c r="BH252">
        <v>39.933437499999997</v>
      </c>
      <c r="BI252">
        <v>39.603462499999999</v>
      </c>
      <c r="BJ252">
        <v>1547.4024999999999</v>
      </c>
      <c r="BK252">
        <v>39.723237500000003</v>
      </c>
      <c r="BL252">
        <v>649.96387499999992</v>
      </c>
      <c r="BM252">
        <v>101.30325000000001</v>
      </c>
      <c r="BN252">
        <v>9.9896650000000003E-2</v>
      </c>
      <c r="BO252">
        <v>35.504899999999999</v>
      </c>
      <c r="BP252">
        <v>36.308387500000002</v>
      </c>
      <c r="BQ252">
        <v>999.9</v>
      </c>
      <c r="BR252">
        <v>0</v>
      </c>
      <c r="BS252">
        <v>0</v>
      </c>
      <c r="BT252">
        <v>8970</v>
      </c>
      <c r="BU252">
        <v>0</v>
      </c>
      <c r="BV252">
        <v>2079.76125</v>
      </c>
      <c r="BW252">
        <v>-19.4016375</v>
      </c>
      <c r="BX252">
        <v>1612.38</v>
      </c>
      <c r="BY252">
        <v>1632.0250000000001</v>
      </c>
      <c r="BZ252">
        <v>0.32995762499999998</v>
      </c>
      <c r="CA252">
        <v>1567.3924999999999</v>
      </c>
      <c r="CB252">
        <v>39.603462499999999</v>
      </c>
      <c r="CC252">
        <v>4.04538625</v>
      </c>
      <c r="CD252">
        <v>4.0119612499999997</v>
      </c>
      <c r="CE252">
        <v>29.101199999999999</v>
      </c>
      <c r="CF252">
        <v>28.957787499999998</v>
      </c>
      <c r="CG252">
        <v>1200.0074999999999</v>
      </c>
      <c r="CH252">
        <v>0.49999500000000002</v>
      </c>
      <c r="CI252">
        <v>0.50000500000000003</v>
      </c>
      <c r="CJ252">
        <v>0</v>
      </c>
      <c r="CK252">
        <v>788.36637500000006</v>
      </c>
      <c r="CL252">
        <v>4.9990899999999998</v>
      </c>
      <c r="CM252">
        <v>8729.6062500000007</v>
      </c>
      <c r="CN252">
        <v>9557.89</v>
      </c>
      <c r="CO252">
        <v>46.398249999999997</v>
      </c>
      <c r="CP252">
        <v>49.625</v>
      </c>
      <c r="CQ252">
        <v>47.375</v>
      </c>
      <c r="CR252">
        <v>48.125</v>
      </c>
      <c r="CS252">
        <v>47.875</v>
      </c>
      <c r="CT252">
        <v>597.49874999999997</v>
      </c>
      <c r="CU252">
        <v>597.51</v>
      </c>
      <c r="CV252">
        <v>0</v>
      </c>
      <c r="CW252">
        <v>1665507074.0999999</v>
      </c>
      <c r="CX252">
        <v>0</v>
      </c>
      <c r="CY252">
        <v>1665503463</v>
      </c>
      <c r="CZ252" t="s">
        <v>356</v>
      </c>
      <c r="DA252">
        <v>1665503462</v>
      </c>
      <c r="DB252">
        <v>1665503463</v>
      </c>
      <c r="DC252">
        <v>5</v>
      </c>
      <c r="DD252">
        <v>8.5000000000000006E-2</v>
      </c>
      <c r="DE252">
        <v>-1E-3</v>
      </c>
      <c r="DF252">
        <v>-3.5999999999999997E-2</v>
      </c>
      <c r="DG252">
        <v>0.21</v>
      </c>
      <c r="DH252">
        <v>415</v>
      </c>
      <c r="DI252">
        <v>36</v>
      </c>
      <c r="DJ252">
        <v>0.25</v>
      </c>
      <c r="DK252">
        <v>0.11</v>
      </c>
      <c r="DL252">
        <v>-19.383052500000002</v>
      </c>
      <c r="DM252">
        <v>-0.41118686679174082</v>
      </c>
      <c r="DN252">
        <v>0.10571105189974229</v>
      </c>
      <c r="DO252">
        <v>0</v>
      </c>
      <c r="DP252">
        <v>0.31496347499999999</v>
      </c>
      <c r="DQ252">
        <v>-8.4296701688556172E-2</v>
      </c>
      <c r="DR252">
        <v>3.2901808940381611E-2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3.29331</v>
      </c>
      <c r="EB252">
        <v>2.6251699999999998</v>
      </c>
      <c r="EC252">
        <v>0.24362400000000001</v>
      </c>
      <c r="ED252">
        <v>0.24396300000000001</v>
      </c>
      <c r="EE252">
        <v>0.154445</v>
      </c>
      <c r="EF252">
        <v>0.15199299999999999</v>
      </c>
      <c r="EG252">
        <v>22772.9</v>
      </c>
      <c r="EH252">
        <v>23242.6</v>
      </c>
      <c r="EI252">
        <v>28042.3</v>
      </c>
      <c r="EJ252">
        <v>29629.1</v>
      </c>
      <c r="EK252">
        <v>32570.2</v>
      </c>
      <c r="EL252">
        <v>34934.9</v>
      </c>
      <c r="EM252">
        <v>39510</v>
      </c>
      <c r="EN252">
        <v>42411.1</v>
      </c>
      <c r="EO252">
        <v>2.1903299999999999</v>
      </c>
      <c r="EP252">
        <v>2.1375299999999999</v>
      </c>
      <c r="EQ252">
        <v>9.6596799999999997E-2</v>
      </c>
      <c r="ER252">
        <v>0</v>
      </c>
      <c r="ES252">
        <v>34.760300000000001</v>
      </c>
      <c r="ET252">
        <v>999.9</v>
      </c>
      <c r="EU252">
        <v>73.900000000000006</v>
      </c>
      <c r="EV252">
        <v>36.299999999999997</v>
      </c>
      <c r="EW252">
        <v>44.267699999999998</v>
      </c>
      <c r="EX252">
        <v>57.589100000000002</v>
      </c>
      <c r="EY252">
        <v>-2.2435900000000002</v>
      </c>
      <c r="EZ252">
        <v>2</v>
      </c>
      <c r="FA252">
        <v>0.74323700000000004</v>
      </c>
      <c r="FB252">
        <v>2.19787</v>
      </c>
      <c r="FC252">
        <v>20.252800000000001</v>
      </c>
      <c r="FD252">
        <v>5.2166899999999998</v>
      </c>
      <c r="FE252">
        <v>12.0099</v>
      </c>
      <c r="FF252">
        <v>4.9858000000000002</v>
      </c>
      <c r="FG252">
        <v>3.2846500000000001</v>
      </c>
      <c r="FH252">
        <v>6428.2</v>
      </c>
      <c r="FI252">
        <v>9999</v>
      </c>
      <c r="FJ252">
        <v>9999</v>
      </c>
      <c r="FK252">
        <v>490.7</v>
      </c>
      <c r="FL252">
        <v>1.8657999999999999</v>
      </c>
      <c r="FM252">
        <v>1.86216</v>
      </c>
      <c r="FN252">
        <v>1.8641799999999999</v>
      </c>
      <c r="FO252">
        <v>1.8603099999999999</v>
      </c>
      <c r="FP252">
        <v>1.8609800000000001</v>
      </c>
      <c r="FQ252">
        <v>1.86008</v>
      </c>
      <c r="FR252">
        <v>1.86182</v>
      </c>
      <c r="FS252">
        <v>1.8583700000000001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0.59</v>
      </c>
      <c r="GH252">
        <v>0.2102</v>
      </c>
      <c r="GI252">
        <v>-0.38878066965608271</v>
      </c>
      <c r="GJ252">
        <v>8.4540356221501391E-4</v>
      </c>
      <c r="GK252">
        <v>6.8779579211309249E-8</v>
      </c>
      <c r="GL252">
        <v>-1.3381725072044801E-10</v>
      </c>
      <c r="GM252">
        <v>0.21020000000000039</v>
      </c>
      <c r="GN252">
        <v>0</v>
      </c>
      <c r="GO252">
        <v>0</v>
      </c>
      <c r="GP252">
        <v>0</v>
      </c>
      <c r="GQ252">
        <v>1</v>
      </c>
      <c r="GR252">
        <v>2082</v>
      </c>
      <c r="GS252">
        <v>3</v>
      </c>
      <c r="GT252">
        <v>35</v>
      </c>
      <c r="GU252">
        <v>60.1</v>
      </c>
      <c r="GV252">
        <v>60.1</v>
      </c>
      <c r="GW252">
        <v>3.9953599999999998</v>
      </c>
      <c r="GX252">
        <v>2.5451700000000002</v>
      </c>
      <c r="GY252">
        <v>2.04834</v>
      </c>
      <c r="GZ252">
        <v>2.6257299999999999</v>
      </c>
      <c r="HA252">
        <v>2.1972700000000001</v>
      </c>
      <c r="HB252">
        <v>2.3071299999999999</v>
      </c>
      <c r="HC252">
        <v>41.326099999999997</v>
      </c>
      <c r="HD252">
        <v>13.9657</v>
      </c>
      <c r="HE252">
        <v>18</v>
      </c>
      <c r="HF252">
        <v>710.952</v>
      </c>
      <c r="HG252">
        <v>740.48099999999999</v>
      </c>
      <c r="HH252">
        <v>31.002199999999998</v>
      </c>
      <c r="HI252">
        <v>36.562399999999997</v>
      </c>
      <c r="HJ252">
        <v>30.000499999999999</v>
      </c>
      <c r="HK252">
        <v>36.270600000000002</v>
      </c>
      <c r="HL252">
        <v>36.232500000000002</v>
      </c>
      <c r="HM252">
        <v>79.876900000000006</v>
      </c>
      <c r="HN252">
        <v>13.2159</v>
      </c>
      <c r="HO252">
        <v>100</v>
      </c>
      <c r="HP252">
        <v>31</v>
      </c>
      <c r="HQ252">
        <v>1582.61</v>
      </c>
      <c r="HR252">
        <v>39.679000000000002</v>
      </c>
      <c r="HS252">
        <v>98.706599999999995</v>
      </c>
      <c r="HT252">
        <v>98.289599999999993</v>
      </c>
    </row>
    <row r="253" spans="1:228" x14ac:dyDescent="0.2">
      <c r="A253">
        <v>238</v>
      </c>
      <c r="B253">
        <v>1665507073.5</v>
      </c>
      <c r="C253">
        <v>946.40000009536743</v>
      </c>
      <c r="D253" t="s">
        <v>835</v>
      </c>
      <c r="E253" t="s">
        <v>836</v>
      </c>
      <c r="F253">
        <v>4</v>
      </c>
      <c r="G253">
        <v>1665507071.5</v>
      </c>
      <c r="H253">
        <f t="shared" si="102"/>
        <v>8.9667423809517528E-4</v>
      </c>
      <c r="I253">
        <f t="shared" si="103"/>
        <v>0.89667423809517532</v>
      </c>
      <c r="J253">
        <f t="shared" si="104"/>
        <v>21.438257836993692</v>
      </c>
      <c r="K253">
        <f t="shared" si="105"/>
        <v>1555.2057142857141</v>
      </c>
      <c r="L253">
        <f t="shared" si="106"/>
        <v>714.04372703412457</v>
      </c>
      <c r="M253">
        <f t="shared" si="107"/>
        <v>72.406791058303398</v>
      </c>
      <c r="N253">
        <f t="shared" si="108"/>
        <v>157.70386454439591</v>
      </c>
      <c r="O253">
        <f t="shared" si="109"/>
        <v>4.2950537429933114E-2</v>
      </c>
      <c r="P253">
        <f t="shared" si="110"/>
        <v>3.681194131898982</v>
      </c>
      <c r="Q253">
        <f t="shared" si="111"/>
        <v>4.2674067872708908E-2</v>
      </c>
      <c r="R253">
        <f t="shared" si="112"/>
        <v>2.6695983573017723E-2</v>
      </c>
      <c r="S253">
        <f t="shared" si="113"/>
        <v>226.10771229235021</v>
      </c>
      <c r="T253">
        <f t="shared" si="114"/>
        <v>36.390730340285508</v>
      </c>
      <c r="U253">
        <f t="shared" si="115"/>
        <v>36.322385714285709</v>
      </c>
      <c r="V253">
        <f t="shared" si="116"/>
        <v>6.0753970921803386</v>
      </c>
      <c r="W253">
        <f t="shared" si="117"/>
        <v>69.738976293398423</v>
      </c>
      <c r="X253">
        <f t="shared" si="118"/>
        <v>4.0510726699222781</v>
      </c>
      <c r="Y253">
        <f t="shared" si="119"/>
        <v>5.8089075653749704</v>
      </c>
      <c r="Z253">
        <f t="shared" si="120"/>
        <v>2.0243244222580605</v>
      </c>
      <c r="AA253">
        <f t="shared" si="121"/>
        <v>-39.543333899997229</v>
      </c>
      <c r="AB253">
        <f t="shared" si="122"/>
        <v>-161.81905241586375</v>
      </c>
      <c r="AC253">
        <f t="shared" si="123"/>
        <v>-10.357826264887535</v>
      </c>
      <c r="AD253">
        <f t="shared" si="124"/>
        <v>14.387499711601691</v>
      </c>
      <c r="AE253">
        <f t="shared" si="125"/>
        <v>45.59382312477932</v>
      </c>
      <c r="AF253">
        <f t="shared" si="126"/>
        <v>0.85382093897010858</v>
      </c>
      <c r="AG253">
        <f t="shared" si="127"/>
        <v>21.438257836993692</v>
      </c>
      <c r="AH253">
        <v>1639.233530932084</v>
      </c>
      <c r="AI253">
        <v>1622.6341212121199</v>
      </c>
      <c r="AJ253">
        <v>1.8051682995072911</v>
      </c>
      <c r="AK253">
        <v>66.836007347559729</v>
      </c>
      <c r="AL253">
        <f t="shared" si="128"/>
        <v>0.89667423809517532</v>
      </c>
      <c r="AM253">
        <v>39.606712685911752</v>
      </c>
      <c r="AN253">
        <v>39.952999999999982</v>
      </c>
      <c r="AO253">
        <v>2.1658998474136789E-3</v>
      </c>
      <c r="AP253">
        <v>85.801768597711657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46967.099196994372</v>
      </c>
      <c r="AV253">
        <f t="shared" si="132"/>
        <v>1199.9557142857141</v>
      </c>
      <c r="AW253">
        <f t="shared" si="133"/>
        <v>1025.8875566281604</v>
      </c>
      <c r="AX253">
        <f t="shared" si="134"/>
        <v>0.85493784846787491</v>
      </c>
      <c r="AY253">
        <f t="shared" si="135"/>
        <v>0.18843004754299883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1665507071.5</v>
      </c>
      <c r="BF253">
        <v>1555.2057142857141</v>
      </c>
      <c r="BG253">
        <v>1574.6957142857141</v>
      </c>
      <c r="BH253">
        <v>39.949885714285713</v>
      </c>
      <c r="BI253">
        <v>39.609400000000001</v>
      </c>
      <c r="BJ253">
        <v>1554.6171428571431</v>
      </c>
      <c r="BK253">
        <v>39.73968571428572</v>
      </c>
      <c r="BL253">
        <v>650.01828571428564</v>
      </c>
      <c r="BM253">
        <v>101.3038571428571</v>
      </c>
      <c r="BN253">
        <v>0.10000415714285719</v>
      </c>
      <c r="BO253">
        <v>35.507014285714277</v>
      </c>
      <c r="BP253">
        <v>36.322385714285709</v>
      </c>
      <c r="BQ253">
        <v>999.89999999999986</v>
      </c>
      <c r="BR253">
        <v>0</v>
      </c>
      <c r="BS253">
        <v>0</v>
      </c>
      <c r="BT253">
        <v>8989.8214285714294</v>
      </c>
      <c r="BU253">
        <v>0</v>
      </c>
      <c r="BV253">
        <v>2104.6728571428571</v>
      </c>
      <c r="BW253">
        <v>-19.488771428571429</v>
      </c>
      <c r="BX253">
        <v>1619.9228571428571</v>
      </c>
      <c r="BY253">
        <v>1639.638571428572</v>
      </c>
      <c r="BZ253">
        <v>0.34048842857142858</v>
      </c>
      <c r="CA253">
        <v>1574.6957142857141</v>
      </c>
      <c r="CB253">
        <v>39.609400000000001</v>
      </c>
      <c r="CC253">
        <v>4.0470757142857137</v>
      </c>
      <c r="CD253">
        <v>4.0125828571428572</v>
      </c>
      <c r="CE253">
        <v>29.108428571428568</v>
      </c>
      <c r="CF253">
        <v>28.9605</v>
      </c>
      <c r="CG253">
        <v>1199.9557142857141</v>
      </c>
      <c r="CH253">
        <v>0.49998700000000001</v>
      </c>
      <c r="CI253">
        <v>0.50001299999999993</v>
      </c>
      <c r="CJ253">
        <v>0</v>
      </c>
      <c r="CK253">
        <v>788.13942857142854</v>
      </c>
      <c r="CL253">
        <v>4.9990899999999998</v>
      </c>
      <c r="CM253">
        <v>8732.7928571428583</v>
      </c>
      <c r="CN253">
        <v>9557.4514285714286</v>
      </c>
      <c r="CO253">
        <v>46.410428571428568</v>
      </c>
      <c r="CP253">
        <v>49.625</v>
      </c>
      <c r="CQ253">
        <v>47.357000000000014</v>
      </c>
      <c r="CR253">
        <v>48.125</v>
      </c>
      <c r="CS253">
        <v>47.892714285714291</v>
      </c>
      <c r="CT253">
        <v>597.46571428571428</v>
      </c>
      <c r="CU253">
        <v>597.49285714285713</v>
      </c>
      <c r="CV253">
        <v>0</v>
      </c>
      <c r="CW253">
        <v>1665507078.3</v>
      </c>
      <c r="CX253">
        <v>0</v>
      </c>
      <c r="CY253">
        <v>1665503463</v>
      </c>
      <c r="CZ253" t="s">
        <v>356</v>
      </c>
      <c r="DA253">
        <v>1665503462</v>
      </c>
      <c r="DB253">
        <v>1665503463</v>
      </c>
      <c r="DC253">
        <v>5</v>
      </c>
      <c r="DD253">
        <v>8.5000000000000006E-2</v>
      </c>
      <c r="DE253">
        <v>-1E-3</v>
      </c>
      <c r="DF253">
        <v>-3.5999999999999997E-2</v>
      </c>
      <c r="DG253">
        <v>0.21</v>
      </c>
      <c r="DH253">
        <v>415</v>
      </c>
      <c r="DI253">
        <v>36</v>
      </c>
      <c r="DJ253">
        <v>0.25</v>
      </c>
      <c r="DK253">
        <v>0.11</v>
      </c>
      <c r="DL253">
        <v>-19.424226829268289</v>
      </c>
      <c r="DM253">
        <v>-0.46992334494776228</v>
      </c>
      <c r="DN253">
        <v>0.1091687617795634</v>
      </c>
      <c r="DO253">
        <v>0</v>
      </c>
      <c r="DP253">
        <v>0.31014029268292681</v>
      </c>
      <c r="DQ253">
        <v>0.21573464111498231</v>
      </c>
      <c r="DR253">
        <v>2.4010322732508499E-2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363</v>
      </c>
      <c r="EA253">
        <v>3.2935300000000001</v>
      </c>
      <c r="EB253">
        <v>2.6251000000000002</v>
      </c>
      <c r="EC253">
        <v>0.24426100000000001</v>
      </c>
      <c r="ED253">
        <v>0.24457300000000001</v>
      </c>
      <c r="EE253">
        <v>0.154474</v>
      </c>
      <c r="EF253">
        <v>0.15200900000000001</v>
      </c>
      <c r="EG253">
        <v>22753.599999999999</v>
      </c>
      <c r="EH253">
        <v>23223.1</v>
      </c>
      <c r="EI253">
        <v>28042.400000000001</v>
      </c>
      <c r="EJ253">
        <v>29628.3</v>
      </c>
      <c r="EK253">
        <v>32568.7</v>
      </c>
      <c r="EL253">
        <v>34933.699999999997</v>
      </c>
      <c r="EM253">
        <v>39509.5</v>
      </c>
      <c r="EN253">
        <v>42410.400000000001</v>
      </c>
      <c r="EO253">
        <v>2.1905299999999999</v>
      </c>
      <c r="EP253">
        <v>2.1373799999999998</v>
      </c>
      <c r="EQ253">
        <v>9.6045400000000003E-2</v>
      </c>
      <c r="ER253">
        <v>0</v>
      </c>
      <c r="ES253">
        <v>34.770600000000002</v>
      </c>
      <c r="ET253">
        <v>999.9</v>
      </c>
      <c r="EU253">
        <v>73.900000000000006</v>
      </c>
      <c r="EV253">
        <v>36.299999999999997</v>
      </c>
      <c r="EW253">
        <v>44.266300000000001</v>
      </c>
      <c r="EX253">
        <v>57.829099999999997</v>
      </c>
      <c r="EY253">
        <v>-2.26362</v>
      </c>
      <c r="EZ253">
        <v>2</v>
      </c>
      <c r="FA253">
        <v>0.74363800000000002</v>
      </c>
      <c r="FB253">
        <v>2.2019799999999998</v>
      </c>
      <c r="FC253">
        <v>20.252700000000001</v>
      </c>
      <c r="FD253">
        <v>5.2157900000000001</v>
      </c>
      <c r="FE253">
        <v>12.0099</v>
      </c>
      <c r="FF253">
        <v>4.9853500000000004</v>
      </c>
      <c r="FG253">
        <v>3.2845800000000001</v>
      </c>
      <c r="FH253">
        <v>6428.5</v>
      </c>
      <c r="FI253">
        <v>9999</v>
      </c>
      <c r="FJ253">
        <v>9999</v>
      </c>
      <c r="FK253">
        <v>490.7</v>
      </c>
      <c r="FL253">
        <v>1.8658300000000001</v>
      </c>
      <c r="FM253">
        <v>1.8621700000000001</v>
      </c>
      <c r="FN253">
        <v>1.8642000000000001</v>
      </c>
      <c r="FO253">
        <v>1.86032</v>
      </c>
      <c r="FP253">
        <v>1.8610100000000001</v>
      </c>
      <c r="FQ253">
        <v>1.86009</v>
      </c>
      <c r="FR253">
        <v>1.86182</v>
      </c>
      <c r="FS253">
        <v>1.8583700000000001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0.59</v>
      </c>
      <c r="GH253">
        <v>0.2102</v>
      </c>
      <c r="GI253">
        <v>-0.38878066965608271</v>
      </c>
      <c r="GJ253">
        <v>8.4540356221501391E-4</v>
      </c>
      <c r="GK253">
        <v>6.8779579211309249E-8</v>
      </c>
      <c r="GL253">
        <v>-1.3381725072044801E-10</v>
      </c>
      <c r="GM253">
        <v>0.21020000000000039</v>
      </c>
      <c r="GN253">
        <v>0</v>
      </c>
      <c r="GO253">
        <v>0</v>
      </c>
      <c r="GP253">
        <v>0</v>
      </c>
      <c r="GQ253">
        <v>1</v>
      </c>
      <c r="GR253">
        <v>2082</v>
      </c>
      <c r="GS253">
        <v>3</v>
      </c>
      <c r="GT253">
        <v>35</v>
      </c>
      <c r="GU253">
        <v>60.2</v>
      </c>
      <c r="GV253">
        <v>60.2</v>
      </c>
      <c r="GW253">
        <v>4.0087900000000003</v>
      </c>
      <c r="GX253">
        <v>2.5476100000000002</v>
      </c>
      <c r="GY253">
        <v>2.04834</v>
      </c>
      <c r="GZ253">
        <v>2.6269499999999999</v>
      </c>
      <c r="HA253">
        <v>2.1972700000000001</v>
      </c>
      <c r="HB253">
        <v>2.34253</v>
      </c>
      <c r="HC253">
        <v>41.3521</v>
      </c>
      <c r="HD253">
        <v>13.9657</v>
      </c>
      <c r="HE253">
        <v>18</v>
      </c>
      <c r="HF253">
        <v>711.18499999999995</v>
      </c>
      <c r="HG253">
        <v>740.404</v>
      </c>
      <c r="HH253">
        <v>31.0016</v>
      </c>
      <c r="HI253">
        <v>36.568199999999997</v>
      </c>
      <c r="HJ253">
        <v>30.000499999999999</v>
      </c>
      <c r="HK253">
        <v>36.276299999999999</v>
      </c>
      <c r="HL253">
        <v>36.238300000000002</v>
      </c>
      <c r="HM253">
        <v>80.144099999999995</v>
      </c>
      <c r="HN253">
        <v>13.2159</v>
      </c>
      <c r="HO253">
        <v>100</v>
      </c>
      <c r="HP253">
        <v>31</v>
      </c>
      <c r="HQ253">
        <v>1589.28</v>
      </c>
      <c r="HR253">
        <v>39.685000000000002</v>
      </c>
      <c r="HS253">
        <v>98.706100000000006</v>
      </c>
      <c r="HT253">
        <v>98.287599999999998</v>
      </c>
    </row>
    <row r="254" spans="1:228" x14ac:dyDescent="0.2">
      <c r="A254">
        <v>239</v>
      </c>
      <c r="B254">
        <v>1665507077.5</v>
      </c>
      <c r="C254">
        <v>950.40000009536743</v>
      </c>
      <c r="D254" t="s">
        <v>837</v>
      </c>
      <c r="E254" t="s">
        <v>838</v>
      </c>
      <c r="F254">
        <v>4</v>
      </c>
      <c r="G254">
        <v>1665507075.1875</v>
      </c>
      <c r="H254">
        <f t="shared" si="102"/>
        <v>8.7262405221191026E-4</v>
      </c>
      <c r="I254">
        <f t="shared" si="103"/>
        <v>0.87262405221191031</v>
      </c>
      <c r="J254">
        <f t="shared" si="104"/>
        <v>22.980190586679228</v>
      </c>
      <c r="K254">
        <f t="shared" si="105"/>
        <v>1561.36625</v>
      </c>
      <c r="L254">
        <f t="shared" si="106"/>
        <v>640.1486818036426</v>
      </c>
      <c r="M254">
        <f t="shared" si="107"/>
        <v>64.914173006126433</v>
      </c>
      <c r="N254">
        <f t="shared" si="108"/>
        <v>158.33009074213189</v>
      </c>
      <c r="O254">
        <f t="shared" si="109"/>
        <v>4.1805553963352622E-2</v>
      </c>
      <c r="P254">
        <f t="shared" si="110"/>
        <v>3.6814534332700828</v>
      </c>
      <c r="Q254">
        <f t="shared" si="111"/>
        <v>4.1543598094846333E-2</v>
      </c>
      <c r="R254">
        <f t="shared" si="112"/>
        <v>2.5988147483932942E-2</v>
      </c>
      <c r="S254">
        <f t="shared" si="113"/>
        <v>226.11775569736929</v>
      </c>
      <c r="T254">
        <f t="shared" si="114"/>
        <v>36.401288305522357</v>
      </c>
      <c r="U254">
        <f t="shared" si="115"/>
        <v>36.322437499999999</v>
      </c>
      <c r="V254">
        <f t="shared" si="116"/>
        <v>6.0754143489675627</v>
      </c>
      <c r="W254">
        <f t="shared" si="117"/>
        <v>69.729540373138462</v>
      </c>
      <c r="X254">
        <f t="shared" si="118"/>
        <v>4.0517646407254633</v>
      </c>
      <c r="Y254">
        <f t="shared" si="119"/>
        <v>5.8106860005724386</v>
      </c>
      <c r="Z254">
        <f t="shared" si="120"/>
        <v>2.0236497082420994</v>
      </c>
      <c r="AA254">
        <f t="shared" si="121"/>
        <v>-38.482720702545244</v>
      </c>
      <c r="AB254">
        <f t="shared" si="122"/>
        <v>-160.73954985582276</v>
      </c>
      <c r="AC254">
        <f t="shared" si="123"/>
        <v>-10.288283546472829</v>
      </c>
      <c r="AD254">
        <f t="shared" si="124"/>
        <v>16.607201592528469</v>
      </c>
      <c r="AE254">
        <f t="shared" si="125"/>
        <v>45.540921493507817</v>
      </c>
      <c r="AF254">
        <f t="shared" si="126"/>
        <v>0.86194705108343517</v>
      </c>
      <c r="AG254">
        <f t="shared" si="127"/>
        <v>22.980190586679228</v>
      </c>
      <c r="AH254">
        <v>1646.168215808076</v>
      </c>
      <c r="AI254">
        <v>1629.403090909092</v>
      </c>
      <c r="AJ254">
        <v>1.6815390074142591</v>
      </c>
      <c r="AK254">
        <v>66.836007347559729</v>
      </c>
      <c r="AL254">
        <f t="shared" si="128"/>
        <v>0.87262405221191031</v>
      </c>
      <c r="AM254">
        <v>39.612319796790359</v>
      </c>
      <c r="AN254">
        <v>39.959433333333322</v>
      </c>
      <c r="AO254">
        <v>1.690140077261087E-4</v>
      </c>
      <c r="AP254">
        <v>85.801768597711657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46970.862105585991</v>
      </c>
      <c r="AV254">
        <f t="shared" si="132"/>
        <v>1200.00125</v>
      </c>
      <c r="AW254">
        <f t="shared" si="133"/>
        <v>1025.927244920917</v>
      </c>
      <c r="AX254">
        <f t="shared" si="134"/>
        <v>0.85493848020651386</v>
      </c>
      <c r="AY254">
        <f t="shared" si="135"/>
        <v>0.1884312667985715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1665507075.1875</v>
      </c>
      <c r="BF254">
        <v>1561.36625</v>
      </c>
      <c r="BG254">
        <v>1580.8425</v>
      </c>
      <c r="BH254">
        <v>39.956325</v>
      </c>
      <c r="BI254">
        <v>39.612587499999997</v>
      </c>
      <c r="BJ254">
        <v>1560.7762499999999</v>
      </c>
      <c r="BK254">
        <v>39.746124999999999</v>
      </c>
      <c r="BL254">
        <v>649.99262499999998</v>
      </c>
      <c r="BM254">
        <v>101.304875</v>
      </c>
      <c r="BN254">
        <v>9.9962425000000008E-2</v>
      </c>
      <c r="BO254">
        <v>35.512562500000001</v>
      </c>
      <c r="BP254">
        <v>36.322437499999999</v>
      </c>
      <c r="BQ254">
        <v>999.9</v>
      </c>
      <c r="BR254">
        <v>0</v>
      </c>
      <c r="BS254">
        <v>0</v>
      </c>
      <c r="BT254">
        <v>8990.625</v>
      </c>
      <c r="BU254">
        <v>0</v>
      </c>
      <c r="BV254">
        <v>2132.2424999999998</v>
      </c>
      <c r="BW254">
        <v>-19.474787500000001</v>
      </c>
      <c r="BX254">
        <v>1626.3512499999999</v>
      </c>
      <c r="BY254">
        <v>1646.0450000000001</v>
      </c>
      <c r="BZ254">
        <v>0.34372187500000001</v>
      </c>
      <c r="CA254">
        <v>1580.8425</v>
      </c>
      <c r="CB254">
        <v>39.612587499999997</v>
      </c>
      <c r="CC254">
        <v>4.0477662499999996</v>
      </c>
      <c r="CD254">
        <v>4.0129462500000006</v>
      </c>
      <c r="CE254">
        <v>29.111387499999999</v>
      </c>
      <c r="CF254">
        <v>28.962050000000001</v>
      </c>
      <c r="CG254">
        <v>1200.00125</v>
      </c>
      <c r="CH254">
        <v>0.49996737499999999</v>
      </c>
      <c r="CI254">
        <v>0.50003275000000003</v>
      </c>
      <c r="CJ254">
        <v>0</v>
      </c>
      <c r="CK254">
        <v>788.07037500000001</v>
      </c>
      <c r="CL254">
        <v>4.9990899999999998</v>
      </c>
      <c r="CM254">
        <v>8731.6662499999984</v>
      </c>
      <c r="CN254">
        <v>9557.7537499999999</v>
      </c>
      <c r="CO254">
        <v>46.382750000000001</v>
      </c>
      <c r="CP254">
        <v>49.625</v>
      </c>
      <c r="CQ254">
        <v>47.359250000000003</v>
      </c>
      <c r="CR254">
        <v>48.125</v>
      </c>
      <c r="CS254">
        <v>47.905999999999999</v>
      </c>
      <c r="CT254">
        <v>597.46249999999998</v>
      </c>
      <c r="CU254">
        <v>597.54</v>
      </c>
      <c r="CV254">
        <v>0</v>
      </c>
      <c r="CW254">
        <v>1665507081.9000001</v>
      </c>
      <c r="CX254">
        <v>0</v>
      </c>
      <c r="CY254">
        <v>1665503463</v>
      </c>
      <c r="CZ254" t="s">
        <v>356</v>
      </c>
      <c r="DA254">
        <v>1665503462</v>
      </c>
      <c r="DB254">
        <v>1665503463</v>
      </c>
      <c r="DC254">
        <v>5</v>
      </c>
      <c r="DD254">
        <v>8.5000000000000006E-2</v>
      </c>
      <c r="DE254">
        <v>-1E-3</v>
      </c>
      <c r="DF254">
        <v>-3.5999999999999997E-2</v>
      </c>
      <c r="DG254">
        <v>0.21</v>
      </c>
      <c r="DH254">
        <v>415</v>
      </c>
      <c r="DI254">
        <v>36</v>
      </c>
      <c r="DJ254">
        <v>0.25</v>
      </c>
      <c r="DK254">
        <v>0.11</v>
      </c>
      <c r="DL254">
        <v>-19.45663658536585</v>
      </c>
      <c r="DM254">
        <v>7.8577003484303631E-2</v>
      </c>
      <c r="DN254">
        <v>8.108363269353025E-2</v>
      </c>
      <c r="DO254">
        <v>1</v>
      </c>
      <c r="DP254">
        <v>0.32180417073170731</v>
      </c>
      <c r="DQ254">
        <v>0.20435402090592361</v>
      </c>
      <c r="DR254">
        <v>2.1097514429837282E-2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3.2933300000000001</v>
      </c>
      <c r="EB254">
        <v>2.62513</v>
      </c>
      <c r="EC254">
        <v>0.244864</v>
      </c>
      <c r="ED254">
        <v>0.24519099999999999</v>
      </c>
      <c r="EE254">
        <v>0.15448899999999999</v>
      </c>
      <c r="EF254">
        <v>0.15201100000000001</v>
      </c>
      <c r="EG254">
        <v>22734.799999999999</v>
      </c>
      <c r="EH254">
        <v>23203.7</v>
      </c>
      <c r="EI254">
        <v>28041.8</v>
      </c>
      <c r="EJ254">
        <v>29628</v>
      </c>
      <c r="EK254">
        <v>32567.8</v>
      </c>
      <c r="EL254">
        <v>34932.800000000003</v>
      </c>
      <c r="EM254">
        <v>39509.1</v>
      </c>
      <c r="EN254">
        <v>42409.3</v>
      </c>
      <c r="EO254">
        <v>2.1904699999999999</v>
      </c>
      <c r="EP254">
        <v>2.1374</v>
      </c>
      <c r="EQ254">
        <v>9.5553700000000005E-2</v>
      </c>
      <c r="ER254">
        <v>0</v>
      </c>
      <c r="ES254">
        <v>34.780900000000003</v>
      </c>
      <c r="ET254">
        <v>999.9</v>
      </c>
      <c r="EU254">
        <v>73.900000000000006</v>
      </c>
      <c r="EV254">
        <v>36.299999999999997</v>
      </c>
      <c r="EW254">
        <v>44.264800000000001</v>
      </c>
      <c r="EX254">
        <v>57.619100000000003</v>
      </c>
      <c r="EY254">
        <v>-2.2556099999999999</v>
      </c>
      <c r="EZ254">
        <v>2</v>
      </c>
      <c r="FA254">
        <v>0.74406499999999998</v>
      </c>
      <c r="FB254">
        <v>2.20682</v>
      </c>
      <c r="FC254">
        <v>20.252800000000001</v>
      </c>
      <c r="FD254">
        <v>5.2165400000000002</v>
      </c>
      <c r="FE254">
        <v>12.0099</v>
      </c>
      <c r="FF254">
        <v>4.9856999999999996</v>
      </c>
      <c r="FG254">
        <v>3.2846500000000001</v>
      </c>
      <c r="FH254">
        <v>6428.5</v>
      </c>
      <c r="FI254">
        <v>9999</v>
      </c>
      <c r="FJ254">
        <v>9999</v>
      </c>
      <c r="FK254">
        <v>490.7</v>
      </c>
      <c r="FL254">
        <v>1.86581</v>
      </c>
      <c r="FM254">
        <v>1.8621700000000001</v>
      </c>
      <c r="FN254">
        <v>1.8642000000000001</v>
      </c>
      <c r="FO254">
        <v>1.86033</v>
      </c>
      <c r="FP254">
        <v>1.8609800000000001</v>
      </c>
      <c r="FQ254">
        <v>1.86008</v>
      </c>
      <c r="FR254">
        <v>1.8618399999999999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0.59</v>
      </c>
      <c r="GH254">
        <v>0.2102</v>
      </c>
      <c r="GI254">
        <v>-0.38878066965608271</v>
      </c>
      <c r="GJ254">
        <v>8.4540356221501391E-4</v>
      </c>
      <c r="GK254">
        <v>6.8779579211309249E-8</v>
      </c>
      <c r="GL254">
        <v>-1.3381725072044801E-10</v>
      </c>
      <c r="GM254">
        <v>0.21020000000000039</v>
      </c>
      <c r="GN254">
        <v>0</v>
      </c>
      <c r="GO254">
        <v>0</v>
      </c>
      <c r="GP254">
        <v>0</v>
      </c>
      <c r="GQ254">
        <v>1</v>
      </c>
      <c r="GR254">
        <v>2082</v>
      </c>
      <c r="GS254">
        <v>3</v>
      </c>
      <c r="GT254">
        <v>35</v>
      </c>
      <c r="GU254">
        <v>60.3</v>
      </c>
      <c r="GV254">
        <v>60.2</v>
      </c>
      <c r="GW254">
        <v>4.0209999999999999</v>
      </c>
      <c r="GX254">
        <v>2.5451700000000002</v>
      </c>
      <c r="GY254">
        <v>2.04834</v>
      </c>
      <c r="GZ254">
        <v>2.6257299999999999</v>
      </c>
      <c r="HA254">
        <v>2.1972700000000001</v>
      </c>
      <c r="HB254">
        <v>2.34375</v>
      </c>
      <c r="HC254">
        <v>41.3521</v>
      </c>
      <c r="HD254">
        <v>13.9657</v>
      </c>
      <c r="HE254">
        <v>18</v>
      </c>
      <c r="HF254">
        <v>711.20699999999999</v>
      </c>
      <c r="HG254">
        <v>740.50699999999995</v>
      </c>
      <c r="HH254">
        <v>31.0015</v>
      </c>
      <c r="HI254">
        <v>36.572699999999998</v>
      </c>
      <c r="HJ254">
        <v>30.000599999999999</v>
      </c>
      <c r="HK254">
        <v>36.282400000000003</v>
      </c>
      <c r="HL254">
        <v>36.245100000000001</v>
      </c>
      <c r="HM254">
        <v>80.408299999999997</v>
      </c>
      <c r="HN254">
        <v>13.2159</v>
      </c>
      <c r="HO254">
        <v>100</v>
      </c>
      <c r="HP254">
        <v>31</v>
      </c>
      <c r="HQ254">
        <v>1595.97</v>
      </c>
      <c r="HR254">
        <v>39.691899999999997</v>
      </c>
      <c r="HS254">
        <v>98.704499999999996</v>
      </c>
      <c r="HT254">
        <v>98.285600000000002</v>
      </c>
    </row>
    <row r="255" spans="1:228" x14ac:dyDescent="0.2">
      <c r="A255">
        <v>240</v>
      </c>
      <c r="B255">
        <v>1665507081.5</v>
      </c>
      <c r="C255">
        <v>954.40000009536743</v>
      </c>
      <c r="D255" t="s">
        <v>839</v>
      </c>
      <c r="E255" t="s">
        <v>840</v>
      </c>
      <c r="F255">
        <v>4</v>
      </c>
      <c r="G255">
        <v>1665507079.5</v>
      </c>
      <c r="H255">
        <f t="shared" si="102"/>
        <v>8.8567300835833336E-4</v>
      </c>
      <c r="I255">
        <f t="shared" si="103"/>
        <v>0.8856730083583334</v>
      </c>
      <c r="J255">
        <f t="shared" si="104"/>
        <v>22.747980257026814</v>
      </c>
      <c r="K255">
        <f t="shared" si="105"/>
        <v>1568.461428571429</v>
      </c>
      <c r="L255">
        <f t="shared" si="106"/>
        <v>669.09411468967676</v>
      </c>
      <c r="M255">
        <f t="shared" si="107"/>
        <v>67.849853146112437</v>
      </c>
      <c r="N255">
        <f t="shared" si="108"/>
        <v>159.05068548281926</v>
      </c>
      <c r="O255">
        <f t="shared" si="109"/>
        <v>4.246383651236553E-2</v>
      </c>
      <c r="P255">
        <f t="shared" si="110"/>
        <v>3.6795020871719557</v>
      </c>
      <c r="Q255">
        <f t="shared" si="111"/>
        <v>4.2193452470309506E-2</v>
      </c>
      <c r="R255">
        <f t="shared" si="112"/>
        <v>2.6395057019864561E-2</v>
      </c>
      <c r="S255">
        <f t="shared" si="113"/>
        <v>226.12584266357842</v>
      </c>
      <c r="T255">
        <f t="shared" si="114"/>
        <v>36.40357784089489</v>
      </c>
      <c r="U255">
        <f t="shared" si="115"/>
        <v>36.321042857142857</v>
      </c>
      <c r="V255">
        <f t="shared" si="116"/>
        <v>6.0749496207003935</v>
      </c>
      <c r="W255">
        <f t="shared" si="117"/>
        <v>69.727533872687758</v>
      </c>
      <c r="X255">
        <f t="shared" si="118"/>
        <v>4.0526624528101012</v>
      </c>
      <c r="Y255">
        <f t="shared" si="119"/>
        <v>5.8121408111316084</v>
      </c>
      <c r="Z255">
        <f t="shared" si="120"/>
        <v>2.0222871678902923</v>
      </c>
      <c r="AA255">
        <f t="shared" si="121"/>
        <v>-39.058179668602499</v>
      </c>
      <c r="AB255">
        <f t="shared" si="122"/>
        <v>-159.47759509547186</v>
      </c>
      <c r="AC255">
        <f t="shared" si="123"/>
        <v>-10.21307990291977</v>
      </c>
      <c r="AD255">
        <f t="shared" si="124"/>
        <v>17.376987996584319</v>
      </c>
      <c r="AE255">
        <f t="shared" si="125"/>
        <v>45.714920382401559</v>
      </c>
      <c r="AF255">
        <f t="shared" si="126"/>
        <v>0.87227858578009732</v>
      </c>
      <c r="AG255">
        <f t="shared" si="127"/>
        <v>22.747980257026814</v>
      </c>
      <c r="AH255">
        <v>1653.0989877665349</v>
      </c>
      <c r="AI255">
        <v>1636.3156363636369</v>
      </c>
      <c r="AJ255">
        <v>1.710912981002737</v>
      </c>
      <c r="AK255">
        <v>66.836007347559729</v>
      </c>
      <c r="AL255">
        <f t="shared" si="128"/>
        <v>0.8856730083583334</v>
      </c>
      <c r="AM255">
        <v>39.615760445050498</v>
      </c>
      <c r="AN255">
        <v>39.96711696969696</v>
      </c>
      <c r="AO255">
        <v>3.5059292481747888E-4</v>
      </c>
      <c r="AP255">
        <v>85.801768597711657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46935.557007527008</v>
      </c>
      <c r="AV255">
        <f t="shared" si="132"/>
        <v>1200.0542857142859</v>
      </c>
      <c r="AW255">
        <f t="shared" si="133"/>
        <v>1025.9715993075538</v>
      </c>
      <c r="AX255">
        <f t="shared" si="134"/>
        <v>0.85493765700514435</v>
      </c>
      <c r="AY255">
        <f t="shared" si="135"/>
        <v>0.18842967801992871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1665507079.5</v>
      </c>
      <c r="BF255">
        <v>1568.461428571429</v>
      </c>
      <c r="BG255">
        <v>1588.018571428571</v>
      </c>
      <c r="BH255">
        <v>39.964899999999993</v>
      </c>
      <c r="BI255">
        <v>39.617057142857149</v>
      </c>
      <c r="BJ255">
        <v>1567.8714285714291</v>
      </c>
      <c r="BK255">
        <v>39.7547</v>
      </c>
      <c r="BL255">
        <v>650.01442857142865</v>
      </c>
      <c r="BM255">
        <v>101.3055714285714</v>
      </c>
      <c r="BN255">
        <v>9.9973257142857139E-2</v>
      </c>
      <c r="BO255">
        <v>35.517099999999992</v>
      </c>
      <c r="BP255">
        <v>36.321042857142857</v>
      </c>
      <c r="BQ255">
        <v>999.89999999999986</v>
      </c>
      <c r="BR255">
        <v>0</v>
      </c>
      <c r="BS255">
        <v>0</v>
      </c>
      <c r="BT255">
        <v>8983.8371428571445</v>
      </c>
      <c r="BU255">
        <v>0</v>
      </c>
      <c r="BV255">
        <v>2011.5442857142859</v>
      </c>
      <c r="BW255">
        <v>-19.559542857142851</v>
      </c>
      <c r="BX255">
        <v>1633.751428571429</v>
      </c>
      <c r="BY255">
        <v>1653.525714285714</v>
      </c>
      <c r="BZ255">
        <v>0.3478592857142857</v>
      </c>
      <c r="CA255">
        <v>1588.018571428571</v>
      </c>
      <c r="CB255">
        <v>39.617057142857149</v>
      </c>
      <c r="CC255">
        <v>4.0486642857142856</v>
      </c>
      <c r="CD255">
        <v>4.0134242857142857</v>
      </c>
      <c r="CE255">
        <v>29.115214285714281</v>
      </c>
      <c r="CF255">
        <v>28.964085714285719</v>
      </c>
      <c r="CG255">
        <v>1200.0542857142859</v>
      </c>
      <c r="CH255">
        <v>0.49999485714285707</v>
      </c>
      <c r="CI255">
        <v>0.50000514285714293</v>
      </c>
      <c r="CJ255">
        <v>0</v>
      </c>
      <c r="CK255">
        <v>787.86714285714277</v>
      </c>
      <c r="CL255">
        <v>4.9990899999999998</v>
      </c>
      <c r="CM255">
        <v>8670.2857142857138</v>
      </c>
      <c r="CN255">
        <v>9558.278571428571</v>
      </c>
      <c r="CO255">
        <v>46.375</v>
      </c>
      <c r="CP255">
        <v>49.642714285714291</v>
      </c>
      <c r="CQ255">
        <v>47.375</v>
      </c>
      <c r="CR255">
        <v>48.125</v>
      </c>
      <c r="CS255">
        <v>47.936999999999998</v>
      </c>
      <c r="CT255">
        <v>597.52142857142849</v>
      </c>
      <c r="CU255">
        <v>597.5328571428571</v>
      </c>
      <c r="CV255">
        <v>0</v>
      </c>
      <c r="CW255">
        <v>1665507086.0999999</v>
      </c>
      <c r="CX255">
        <v>0</v>
      </c>
      <c r="CY255">
        <v>1665503463</v>
      </c>
      <c r="CZ255" t="s">
        <v>356</v>
      </c>
      <c r="DA255">
        <v>1665503462</v>
      </c>
      <c r="DB255">
        <v>1665503463</v>
      </c>
      <c r="DC255">
        <v>5</v>
      </c>
      <c r="DD255">
        <v>8.5000000000000006E-2</v>
      </c>
      <c r="DE255">
        <v>-1E-3</v>
      </c>
      <c r="DF255">
        <v>-3.5999999999999997E-2</v>
      </c>
      <c r="DG255">
        <v>0.21</v>
      </c>
      <c r="DH255">
        <v>415</v>
      </c>
      <c r="DI255">
        <v>36</v>
      </c>
      <c r="DJ255">
        <v>0.25</v>
      </c>
      <c r="DK255">
        <v>0.11</v>
      </c>
      <c r="DL255">
        <v>-19.457907500000001</v>
      </c>
      <c r="DM255">
        <v>-0.49142026266410521</v>
      </c>
      <c r="DN255">
        <v>8.3714516027687924E-2</v>
      </c>
      <c r="DO255">
        <v>0</v>
      </c>
      <c r="DP255">
        <v>0.33324652500000002</v>
      </c>
      <c r="DQ255">
        <v>0.13137238649155611</v>
      </c>
      <c r="DR255">
        <v>1.329906141422676E-2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363</v>
      </c>
      <c r="EA255">
        <v>3.2935500000000002</v>
      </c>
      <c r="EB255">
        <v>2.6252499999999999</v>
      </c>
      <c r="EC255">
        <v>0.245476</v>
      </c>
      <c r="ED255">
        <v>0.245805</v>
      </c>
      <c r="EE255">
        <v>0.154503</v>
      </c>
      <c r="EF255">
        <v>0.152028</v>
      </c>
      <c r="EG255">
        <v>22716.2</v>
      </c>
      <c r="EH255">
        <v>23184.7</v>
      </c>
      <c r="EI255">
        <v>28041.7</v>
      </c>
      <c r="EJ255">
        <v>29628</v>
      </c>
      <c r="EK255">
        <v>32567.3</v>
      </c>
      <c r="EL255">
        <v>34932.400000000001</v>
      </c>
      <c r="EM255">
        <v>39509</v>
      </c>
      <c r="EN255">
        <v>42409.7</v>
      </c>
      <c r="EO255">
        <v>2.1903299999999999</v>
      </c>
      <c r="EP255">
        <v>2.1372800000000001</v>
      </c>
      <c r="EQ255">
        <v>9.5441899999999996E-2</v>
      </c>
      <c r="ER255">
        <v>0</v>
      </c>
      <c r="ES255">
        <v>34.790399999999998</v>
      </c>
      <c r="ET255">
        <v>999.9</v>
      </c>
      <c r="EU255">
        <v>73.900000000000006</v>
      </c>
      <c r="EV255">
        <v>36.299999999999997</v>
      </c>
      <c r="EW255">
        <v>44.264000000000003</v>
      </c>
      <c r="EX255">
        <v>57.799100000000003</v>
      </c>
      <c r="EY255">
        <v>-2.2916599999999998</v>
      </c>
      <c r="EZ255">
        <v>2</v>
      </c>
      <c r="FA255">
        <v>0.74462099999999998</v>
      </c>
      <c r="FB255">
        <v>2.2113200000000002</v>
      </c>
      <c r="FC255">
        <v>20.252700000000001</v>
      </c>
      <c r="FD255">
        <v>5.2160900000000003</v>
      </c>
      <c r="FE255">
        <v>12.0099</v>
      </c>
      <c r="FF255">
        <v>4.9855</v>
      </c>
      <c r="FG255">
        <v>3.2845800000000001</v>
      </c>
      <c r="FH255">
        <v>6428.8</v>
      </c>
      <c r="FI255">
        <v>9999</v>
      </c>
      <c r="FJ255">
        <v>9999</v>
      </c>
      <c r="FK255">
        <v>490.7</v>
      </c>
      <c r="FL255">
        <v>1.86581</v>
      </c>
      <c r="FM255">
        <v>1.86216</v>
      </c>
      <c r="FN255">
        <v>1.86419</v>
      </c>
      <c r="FO255">
        <v>1.86032</v>
      </c>
      <c r="FP255">
        <v>1.8609800000000001</v>
      </c>
      <c r="FQ255">
        <v>1.86006</v>
      </c>
      <c r="FR255">
        <v>1.86181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0.59</v>
      </c>
      <c r="GH255">
        <v>0.2102</v>
      </c>
      <c r="GI255">
        <v>-0.38878066965608271</v>
      </c>
      <c r="GJ255">
        <v>8.4540356221501391E-4</v>
      </c>
      <c r="GK255">
        <v>6.8779579211309249E-8</v>
      </c>
      <c r="GL255">
        <v>-1.3381725072044801E-10</v>
      </c>
      <c r="GM255">
        <v>0.21020000000000039</v>
      </c>
      <c r="GN255">
        <v>0</v>
      </c>
      <c r="GO255">
        <v>0</v>
      </c>
      <c r="GP255">
        <v>0</v>
      </c>
      <c r="GQ255">
        <v>1</v>
      </c>
      <c r="GR255">
        <v>2082</v>
      </c>
      <c r="GS255">
        <v>3</v>
      </c>
      <c r="GT255">
        <v>35</v>
      </c>
      <c r="GU255">
        <v>60.3</v>
      </c>
      <c r="GV255">
        <v>60.3</v>
      </c>
      <c r="GW255">
        <v>4.0344199999999999</v>
      </c>
      <c r="GX255">
        <v>2.5463900000000002</v>
      </c>
      <c r="GY255">
        <v>2.04834</v>
      </c>
      <c r="GZ255">
        <v>2.6257299999999999</v>
      </c>
      <c r="HA255">
        <v>2.1972700000000001</v>
      </c>
      <c r="HB255">
        <v>2.36328</v>
      </c>
      <c r="HC255">
        <v>41.3521</v>
      </c>
      <c r="HD255">
        <v>13.9657</v>
      </c>
      <c r="HE255">
        <v>18</v>
      </c>
      <c r="HF255">
        <v>711.13300000000004</v>
      </c>
      <c r="HG255">
        <v>740.44500000000005</v>
      </c>
      <c r="HH255">
        <v>31.0014</v>
      </c>
      <c r="HI255">
        <v>36.578699999999998</v>
      </c>
      <c r="HJ255">
        <v>30.000599999999999</v>
      </c>
      <c r="HK255">
        <v>36.287399999999998</v>
      </c>
      <c r="HL255">
        <v>36.250100000000003</v>
      </c>
      <c r="HM255">
        <v>80.672899999999998</v>
      </c>
      <c r="HN255">
        <v>12.9415</v>
      </c>
      <c r="HO255">
        <v>100</v>
      </c>
      <c r="HP255">
        <v>31</v>
      </c>
      <c r="HQ255">
        <v>1602.65</v>
      </c>
      <c r="HR255">
        <v>39.6965</v>
      </c>
      <c r="HS255">
        <v>98.704499999999996</v>
      </c>
      <c r="HT255">
        <v>98.286100000000005</v>
      </c>
    </row>
    <row r="256" spans="1:228" x14ac:dyDescent="0.2">
      <c r="A256">
        <v>241</v>
      </c>
      <c r="B256">
        <v>1665507085.5</v>
      </c>
      <c r="C256">
        <v>958.40000009536743</v>
      </c>
      <c r="D256" t="s">
        <v>841</v>
      </c>
      <c r="E256" t="s">
        <v>842</v>
      </c>
      <c r="F256">
        <v>4</v>
      </c>
      <c r="G256">
        <v>1665507083.1875</v>
      </c>
      <c r="H256">
        <f t="shared" si="102"/>
        <v>8.7650449746934714E-4</v>
      </c>
      <c r="I256">
        <f t="shared" si="103"/>
        <v>0.87650449746934711</v>
      </c>
      <c r="J256">
        <f t="shared" si="104"/>
        <v>21.578637087728605</v>
      </c>
      <c r="K256">
        <f t="shared" si="105"/>
        <v>1574.59</v>
      </c>
      <c r="L256">
        <f t="shared" si="106"/>
        <v>708.06681683445822</v>
      </c>
      <c r="M256">
        <f t="shared" si="107"/>
        <v>71.801857371503232</v>
      </c>
      <c r="N256">
        <f t="shared" si="108"/>
        <v>159.67205906364009</v>
      </c>
      <c r="O256">
        <f t="shared" si="109"/>
        <v>4.1916886634951002E-2</v>
      </c>
      <c r="P256">
        <f t="shared" si="110"/>
        <v>3.6825347427357267</v>
      </c>
      <c r="Q256">
        <f t="shared" si="111"/>
        <v>4.1653615221666031E-2</v>
      </c>
      <c r="R256">
        <f t="shared" si="112"/>
        <v>2.6057025373875442E-2</v>
      </c>
      <c r="S256">
        <f t="shared" si="113"/>
        <v>226.11453249848589</v>
      </c>
      <c r="T256">
        <f t="shared" si="114"/>
        <v>36.408138306617289</v>
      </c>
      <c r="U256">
        <f t="shared" si="115"/>
        <v>36.337850000000003</v>
      </c>
      <c r="V256">
        <f t="shared" si="116"/>
        <v>6.0805522180411264</v>
      </c>
      <c r="W256">
        <f t="shared" si="117"/>
        <v>69.72597444713405</v>
      </c>
      <c r="X256">
        <f t="shared" si="118"/>
        <v>4.0533292532419827</v>
      </c>
      <c r="Y256">
        <f t="shared" si="119"/>
        <v>5.8132271156930191</v>
      </c>
      <c r="Z256">
        <f t="shared" si="120"/>
        <v>2.0272229647991438</v>
      </c>
      <c r="AA256">
        <f t="shared" si="121"/>
        <v>-38.653848338398205</v>
      </c>
      <c r="AB256">
        <f t="shared" si="122"/>
        <v>-162.27327640688213</v>
      </c>
      <c r="AC256">
        <f t="shared" si="123"/>
        <v>-10.384578352150896</v>
      </c>
      <c r="AD256">
        <f t="shared" si="124"/>
        <v>14.802829401054652</v>
      </c>
      <c r="AE256">
        <f t="shared" si="125"/>
        <v>45.820293362324257</v>
      </c>
      <c r="AF256">
        <f t="shared" si="126"/>
        <v>0.81708225688601133</v>
      </c>
      <c r="AG256">
        <f t="shared" si="127"/>
        <v>21.578637087728605</v>
      </c>
      <c r="AH256">
        <v>1660.069561514513</v>
      </c>
      <c r="AI256">
        <v>1643.410666666666</v>
      </c>
      <c r="AJ256">
        <v>1.8047055328257611</v>
      </c>
      <c r="AK256">
        <v>66.836007347559729</v>
      </c>
      <c r="AL256">
        <f t="shared" si="128"/>
        <v>0.87650449746934711</v>
      </c>
      <c r="AM256">
        <v>39.628196147841258</v>
      </c>
      <c r="AN256">
        <v>39.976929696969691</v>
      </c>
      <c r="AO256">
        <v>1.5323300356879821E-4</v>
      </c>
      <c r="AP256">
        <v>85.801768597711657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46988.844587767475</v>
      </c>
      <c r="AV256">
        <f t="shared" si="132"/>
        <v>1199.9937500000001</v>
      </c>
      <c r="AW256">
        <f t="shared" si="133"/>
        <v>1025.9198950769355</v>
      </c>
      <c r="AX256">
        <f t="shared" si="134"/>
        <v>0.85493769869796032</v>
      </c>
      <c r="AY256">
        <f t="shared" si="135"/>
        <v>0.18842975848706367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1665507083.1875</v>
      </c>
      <c r="BF256">
        <v>1574.59</v>
      </c>
      <c r="BG256">
        <v>1594.1575</v>
      </c>
      <c r="BH256">
        <v>39.971500000000013</v>
      </c>
      <c r="BI256">
        <v>39.6456625</v>
      </c>
      <c r="BJ256">
        <v>1574</v>
      </c>
      <c r="BK256">
        <v>39.761300000000013</v>
      </c>
      <c r="BL256">
        <v>649.998875</v>
      </c>
      <c r="BM256">
        <v>101.30549999999999</v>
      </c>
      <c r="BN256">
        <v>9.9982737500000002E-2</v>
      </c>
      <c r="BO256">
        <v>35.520487500000002</v>
      </c>
      <c r="BP256">
        <v>36.337850000000003</v>
      </c>
      <c r="BQ256">
        <v>999.9</v>
      </c>
      <c r="BR256">
        <v>0</v>
      </c>
      <c r="BS256">
        <v>0</v>
      </c>
      <c r="BT256">
        <v>8994.2975000000006</v>
      </c>
      <c r="BU256">
        <v>0</v>
      </c>
      <c r="BV256">
        <v>1642.6075000000001</v>
      </c>
      <c r="BW256">
        <v>-19.567612499999999</v>
      </c>
      <c r="BX256">
        <v>1640.1487500000001</v>
      </c>
      <c r="BY256">
        <v>1659.9675</v>
      </c>
      <c r="BZ256">
        <v>0.32583962500000002</v>
      </c>
      <c r="CA256">
        <v>1594.1575</v>
      </c>
      <c r="CB256">
        <v>39.6456625</v>
      </c>
      <c r="CC256">
        <v>4.0493362499999996</v>
      </c>
      <c r="CD256">
        <v>4.0163287499999996</v>
      </c>
      <c r="CE256">
        <v>29.118087500000001</v>
      </c>
      <c r="CF256">
        <v>28.976587500000001</v>
      </c>
      <c r="CG256">
        <v>1199.9937500000001</v>
      </c>
      <c r="CH256">
        <v>0.49999312499999998</v>
      </c>
      <c r="CI256">
        <v>0.50000687499999996</v>
      </c>
      <c r="CJ256">
        <v>0</v>
      </c>
      <c r="CK256">
        <v>787.83349999999996</v>
      </c>
      <c r="CL256">
        <v>4.9990899999999998</v>
      </c>
      <c r="CM256">
        <v>8674.9462500000009</v>
      </c>
      <c r="CN256">
        <v>9557.7800000000007</v>
      </c>
      <c r="CO256">
        <v>46.405999999999999</v>
      </c>
      <c r="CP256">
        <v>49.625</v>
      </c>
      <c r="CQ256">
        <v>47.359250000000003</v>
      </c>
      <c r="CR256">
        <v>48.125</v>
      </c>
      <c r="CS256">
        <v>47.882750000000001</v>
      </c>
      <c r="CT256">
        <v>597.49125000000004</v>
      </c>
      <c r="CU256">
        <v>597.50625000000002</v>
      </c>
      <c r="CV256">
        <v>0</v>
      </c>
      <c r="CW256">
        <v>1665507090.3</v>
      </c>
      <c r="CX256">
        <v>0</v>
      </c>
      <c r="CY256">
        <v>1665503463</v>
      </c>
      <c r="CZ256" t="s">
        <v>356</v>
      </c>
      <c r="DA256">
        <v>1665503462</v>
      </c>
      <c r="DB256">
        <v>1665503463</v>
      </c>
      <c r="DC256">
        <v>5</v>
      </c>
      <c r="DD256">
        <v>8.5000000000000006E-2</v>
      </c>
      <c r="DE256">
        <v>-1E-3</v>
      </c>
      <c r="DF256">
        <v>-3.5999999999999997E-2</v>
      </c>
      <c r="DG256">
        <v>0.21</v>
      </c>
      <c r="DH256">
        <v>415</v>
      </c>
      <c r="DI256">
        <v>36</v>
      </c>
      <c r="DJ256">
        <v>0.25</v>
      </c>
      <c r="DK256">
        <v>0.11</v>
      </c>
      <c r="DL256">
        <v>-19.496275609756101</v>
      </c>
      <c r="DM256">
        <v>-0.61665783972130661</v>
      </c>
      <c r="DN256">
        <v>9.2901103410412272E-2</v>
      </c>
      <c r="DO256">
        <v>0</v>
      </c>
      <c r="DP256">
        <v>0.3374817317073171</v>
      </c>
      <c r="DQ256">
        <v>2.5737595818815271E-2</v>
      </c>
      <c r="DR256">
        <v>1.016762717846274E-2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357</v>
      </c>
      <c r="EA256">
        <v>3.2934000000000001</v>
      </c>
      <c r="EB256">
        <v>2.6253000000000002</v>
      </c>
      <c r="EC256">
        <v>0.24610299999999999</v>
      </c>
      <c r="ED256">
        <v>0.24641299999999999</v>
      </c>
      <c r="EE256">
        <v>0.154532</v>
      </c>
      <c r="EF256">
        <v>0.15218200000000001</v>
      </c>
      <c r="EG256">
        <v>22697</v>
      </c>
      <c r="EH256">
        <v>23165.7</v>
      </c>
      <c r="EI256">
        <v>28041.4</v>
      </c>
      <c r="EJ256">
        <v>29627.9</v>
      </c>
      <c r="EK256">
        <v>32565.8</v>
      </c>
      <c r="EL256">
        <v>34925.699999999997</v>
      </c>
      <c r="EM256">
        <v>39508.6</v>
      </c>
      <c r="EN256">
        <v>42409.2</v>
      </c>
      <c r="EO256">
        <v>2.1901799999999998</v>
      </c>
      <c r="EP256">
        <v>2.13748</v>
      </c>
      <c r="EQ256">
        <v>9.5650600000000002E-2</v>
      </c>
      <c r="ER256">
        <v>0</v>
      </c>
      <c r="ES256">
        <v>34.801499999999997</v>
      </c>
      <c r="ET256">
        <v>999.9</v>
      </c>
      <c r="EU256">
        <v>73.900000000000006</v>
      </c>
      <c r="EV256">
        <v>36.299999999999997</v>
      </c>
      <c r="EW256">
        <v>44.265099999999997</v>
      </c>
      <c r="EX256">
        <v>57.949100000000001</v>
      </c>
      <c r="EY256">
        <v>-2.3197100000000002</v>
      </c>
      <c r="EZ256">
        <v>2</v>
      </c>
      <c r="FA256">
        <v>0.74497999999999998</v>
      </c>
      <c r="FB256">
        <v>2.2179700000000002</v>
      </c>
      <c r="FC256">
        <v>20.252800000000001</v>
      </c>
      <c r="FD256">
        <v>5.2150400000000001</v>
      </c>
      <c r="FE256">
        <v>12.0099</v>
      </c>
      <c r="FF256">
        <v>4.9853500000000004</v>
      </c>
      <c r="FG256">
        <v>3.2845</v>
      </c>
      <c r="FH256">
        <v>6428.8</v>
      </c>
      <c r="FI256">
        <v>9999</v>
      </c>
      <c r="FJ256">
        <v>9999</v>
      </c>
      <c r="FK256">
        <v>490.7</v>
      </c>
      <c r="FL256">
        <v>1.86581</v>
      </c>
      <c r="FM256">
        <v>1.86216</v>
      </c>
      <c r="FN256">
        <v>1.8642000000000001</v>
      </c>
      <c r="FO256">
        <v>1.86033</v>
      </c>
      <c r="FP256">
        <v>1.8609800000000001</v>
      </c>
      <c r="FQ256">
        <v>1.86005</v>
      </c>
      <c r="FR256">
        <v>1.86181</v>
      </c>
      <c r="FS256">
        <v>1.8583700000000001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0.59</v>
      </c>
      <c r="GH256">
        <v>0.2102</v>
      </c>
      <c r="GI256">
        <v>-0.38878066965608271</v>
      </c>
      <c r="GJ256">
        <v>8.4540356221501391E-4</v>
      </c>
      <c r="GK256">
        <v>6.8779579211309249E-8</v>
      </c>
      <c r="GL256">
        <v>-1.3381725072044801E-10</v>
      </c>
      <c r="GM256">
        <v>0.21020000000000039</v>
      </c>
      <c r="GN256">
        <v>0</v>
      </c>
      <c r="GO256">
        <v>0</v>
      </c>
      <c r="GP256">
        <v>0</v>
      </c>
      <c r="GQ256">
        <v>1</v>
      </c>
      <c r="GR256">
        <v>2082</v>
      </c>
      <c r="GS256">
        <v>3</v>
      </c>
      <c r="GT256">
        <v>35</v>
      </c>
      <c r="GU256">
        <v>60.4</v>
      </c>
      <c r="GV256">
        <v>60.4</v>
      </c>
      <c r="GW256">
        <v>4.0478500000000004</v>
      </c>
      <c r="GX256">
        <v>2.5427200000000001</v>
      </c>
      <c r="GY256">
        <v>2.04834</v>
      </c>
      <c r="GZ256">
        <v>2.6257299999999999</v>
      </c>
      <c r="HA256">
        <v>2.1972700000000001</v>
      </c>
      <c r="HB256">
        <v>2.34619</v>
      </c>
      <c r="HC256">
        <v>41.3521</v>
      </c>
      <c r="HD256">
        <v>13.9657</v>
      </c>
      <c r="HE256">
        <v>18</v>
      </c>
      <c r="HF256">
        <v>711.06700000000001</v>
      </c>
      <c r="HG256">
        <v>740.71699999999998</v>
      </c>
      <c r="HH256">
        <v>31.0017</v>
      </c>
      <c r="HI256">
        <v>36.584499999999998</v>
      </c>
      <c r="HJ256">
        <v>30.000599999999999</v>
      </c>
      <c r="HK256">
        <v>36.293199999999999</v>
      </c>
      <c r="HL256">
        <v>36.256799999999998</v>
      </c>
      <c r="HM256">
        <v>80.934200000000004</v>
      </c>
      <c r="HN256">
        <v>12.9415</v>
      </c>
      <c r="HO256">
        <v>100</v>
      </c>
      <c r="HP256">
        <v>31</v>
      </c>
      <c r="HQ256">
        <v>1609.34</v>
      </c>
      <c r="HR256">
        <v>39.689700000000002</v>
      </c>
      <c r="HS256">
        <v>98.703299999999999</v>
      </c>
      <c r="HT256">
        <v>98.285399999999996</v>
      </c>
    </row>
    <row r="257" spans="1:228" x14ac:dyDescent="0.2">
      <c r="A257">
        <v>242</v>
      </c>
      <c r="B257">
        <v>1665507089.5</v>
      </c>
      <c r="C257">
        <v>962.40000009536743</v>
      </c>
      <c r="D257" t="s">
        <v>843</v>
      </c>
      <c r="E257" t="s">
        <v>844</v>
      </c>
      <c r="F257">
        <v>4</v>
      </c>
      <c r="G257">
        <v>1665507087.5</v>
      </c>
      <c r="H257">
        <f t="shared" si="102"/>
        <v>8.5850944957947134E-4</v>
      </c>
      <c r="I257">
        <f t="shared" si="103"/>
        <v>0.85850944957947128</v>
      </c>
      <c r="J257">
        <f t="shared" si="104"/>
        <v>22.873946966281903</v>
      </c>
      <c r="K257">
        <f t="shared" si="105"/>
        <v>1581.8785714285721</v>
      </c>
      <c r="L257">
        <f t="shared" si="106"/>
        <v>647.69474946501407</v>
      </c>
      <c r="M257">
        <f t="shared" si="107"/>
        <v>65.679243470804934</v>
      </c>
      <c r="N257">
        <f t="shared" si="108"/>
        <v>160.40980403179626</v>
      </c>
      <c r="O257">
        <f t="shared" si="109"/>
        <v>4.1032077621503925E-2</v>
      </c>
      <c r="P257">
        <f t="shared" si="110"/>
        <v>3.6846305118463767</v>
      </c>
      <c r="Q257">
        <f t="shared" si="111"/>
        <v>4.0779909966406902E-2</v>
      </c>
      <c r="R257">
        <f t="shared" si="112"/>
        <v>2.5509970616329355E-2</v>
      </c>
      <c r="S257">
        <f t="shared" si="113"/>
        <v>226.11921210677954</v>
      </c>
      <c r="T257">
        <f t="shared" si="114"/>
        <v>36.416708418219976</v>
      </c>
      <c r="U257">
        <f t="shared" si="115"/>
        <v>36.346285714285713</v>
      </c>
      <c r="V257">
        <f t="shared" si="116"/>
        <v>6.0833659224171672</v>
      </c>
      <c r="W257">
        <f t="shared" si="117"/>
        <v>69.739422328047766</v>
      </c>
      <c r="X257">
        <f t="shared" si="118"/>
        <v>4.0552897597353752</v>
      </c>
      <c r="Y257">
        <f t="shared" si="119"/>
        <v>5.8149173370832763</v>
      </c>
      <c r="Z257">
        <f t="shared" si="120"/>
        <v>2.028076162681792</v>
      </c>
      <c r="AA257">
        <f t="shared" si="121"/>
        <v>-37.860266726454689</v>
      </c>
      <c r="AB257">
        <f t="shared" si="122"/>
        <v>-162.99455462119093</v>
      </c>
      <c r="AC257">
        <f t="shared" si="123"/>
        <v>-10.425497128692898</v>
      </c>
      <c r="AD257">
        <f t="shared" si="124"/>
        <v>14.838893630441021</v>
      </c>
      <c r="AE257">
        <f t="shared" si="125"/>
        <v>45.91374106420556</v>
      </c>
      <c r="AF257">
        <f t="shared" si="126"/>
        <v>0.75390731866634164</v>
      </c>
      <c r="AG257">
        <f t="shared" si="127"/>
        <v>22.873946966281903</v>
      </c>
      <c r="AH257">
        <v>1667.2434400270929</v>
      </c>
      <c r="AI257">
        <v>1650.3560606060589</v>
      </c>
      <c r="AJ257">
        <v>1.7232313833403621</v>
      </c>
      <c r="AK257">
        <v>66.836007347559729</v>
      </c>
      <c r="AL257">
        <f t="shared" si="128"/>
        <v>0.85850944957947128</v>
      </c>
      <c r="AM257">
        <v>39.68587682313099</v>
      </c>
      <c r="AN257">
        <v>40.0011703030303</v>
      </c>
      <c r="AO257">
        <v>5.1870919774140052E-3</v>
      </c>
      <c r="AP257">
        <v>85.801768597711657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47025.2207585039</v>
      </c>
      <c r="AV257">
        <f t="shared" si="132"/>
        <v>1200.017142857143</v>
      </c>
      <c r="AW257">
        <f t="shared" si="133"/>
        <v>1025.9400352884868</v>
      </c>
      <c r="AX257">
        <f t="shared" si="134"/>
        <v>0.85493781600970076</v>
      </c>
      <c r="AY257">
        <f t="shared" si="135"/>
        <v>0.18842998489872248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1665507087.5</v>
      </c>
      <c r="BF257">
        <v>1581.8785714285721</v>
      </c>
      <c r="BG257">
        <v>1601.444285714286</v>
      </c>
      <c r="BH257">
        <v>39.991171428571427</v>
      </c>
      <c r="BI257">
        <v>39.690557142857138</v>
      </c>
      <c r="BJ257">
        <v>1581.287142857143</v>
      </c>
      <c r="BK257">
        <v>39.780971428571434</v>
      </c>
      <c r="BL257">
        <v>650.05085714285713</v>
      </c>
      <c r="BM257">
        <v>101.30457142857141</v>
      </c>
      <c r="BN257">
        <v>0.1000540142857143</v>
      </c>
      <c r="BO257">
        <v>35.525757142857138</v>
      </c>
      <c r="BP257">
        <v>36.346285714285713</v>
      </c>
      <c r="BQ257">
        <v>999.89999999999986</v>
      </c>
      <c r="BR257">
        <v>0</v>
      </c>
      <c r="BS257">
        <v>0</v>
      </c>
      <c r="BT257">
        <v>9001.6071428571431</v>
      </c>
      <c r="BU257">
        <v>0</v>
      </c>
      <c r="BV257">
        <v>1850.257142857143</v>
      </c>
      <c r="BW257">
        <v>-19.56541428571429</v>
      </c>
      <c r="BX257">
        <v>1647.775714285714</v>
      </c>
      <c r="BY257">
        <v>1667.6357142857139</v>
      </c>
      <c r="BZ257">
        <v>0.30061871428571429</v>
      </c>
      <c r="CA257">
        <v>1601.444285714286</v>
      </c>
      <c r="CB257">
        <v>39.690557142857138</v>
      </c>
      <c r="CC257">
        <v>4.0512842857142859</v>
      </c>
      <c r="CD257">
        <v>4.0208299999999992</v>
      </c>
      <c r="CE257">
        <v>29.12641428571429</v>
      </c>
      <c r="CF257">
        <v>28.995942857142861</v>
      </c>
      <c r="CG257">
        <v>1200.017142857143</v>
      </c>
      <c r="CH257">
        <v>0.49999057142857151</v>
      </c>
      <c r="CI257">
        <v>0.5000094285714286</v>
      </c>
      <c r="CJ257">
        <v>0</v>
      </c>
      <c r="CK257">
        <v>787.59228571428571</v>
      </c>
      <c r="CL257">
        <v>4.9990899999999998</v>
      </c>
      <c r="CM257">
        <v>8679.0700000000015</v>
      </c>
      <c r="CN257">
        <v>9557.9457142857136</v>
      </c>
      <c r="CO257">
        <v>46.436999999999998</v>
      </c>
      <c r="CP257">
        <v>49.642714285714291</v>
      </c>
      <c r="CQ257">
        <v>47.375</v>
      </c>
      <c r="CR257">
        <v>48.125</v>
      </c>
      <c r="CS257">
        <v>47.936999999999998</v>
      </c>
      <c r="CT257">
        <v>597.49857142857138</v>
      </c>
      <c r="CU257">
        <v>597.52285714285711</v>
      </c>
      <c r="CV257">
        <v>0</v>
      </c>
      <c r="CW257">
        <v>1665507093.9000001</v>
      </c>
      <c r="CX257">
        <v>0</v>
      </c>
      <c r="CY257">
        <v>1665503463</v>
      </c>
      <c r="CZ257" t="s">
        <v>356</v>
      </c>
      <c r="DA257">
        <v>1665503462</v>
      </c>
      <c r="DB257">
        <v>1665503463</v>
      </c>
      <c r="DC257">
        <v>5</v>
      </c>
      <c r="DD257">
        <v>8.5000000000000006E-2</v>
      </c>
      <c r="DE257">
        <v>-1E-3</v>
      </c>
      <c r="DF257">
        <v>-3.5999999999999997E-2</v>
      </c>
      <c r="DG257">
        <v>0.21</v>
      </c>
      <c r="DH257">
        <v>415</v>
      </c>
      <c r="DI257">
        <v>36</v>
      </c>
      <c r="DJ257">
        <v>0.25</v>
      </c>
      <c r="DK257">
        <v>0.11</v>
      </c>
      <c r="DL257">
        <v>-19.529207317073169</v>
      </c>
      <c r="DM257">
        <v>-0.34839721254355088</v>
      </c>
      <c r="DN257">
        <v>7.7791780838162169E-2</v>
      </c>
      <c r="DO257">
        <v>0</v>
      </c>
      <c r="DP257">
        <v>0.33232841463414631</v>
      </c>
      <c r="DQ257">
        <v>-0.1289395191637627</v>
      </c>
      <c r="DR257">
        <v>1.8202907977245789E-2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363</v>
      </c>
      <c r="EA257">
        <v>3.2934600000000001</v>
      </c>
      <c r="EB257">
        <v>2.6252599999999999</v>
      </c>
      <c r="EC257">
        <v>0.24671199999999999</v>
      </c>
      <c r="ED257">
        <v>0.24701799999999999</v>
      </c>
      <c r="EE257">
        <v>0.15459200000000001</v>
      </c>
      <c r="EF257">
        <v>0.15220800000000001</v>
      </c>
      <c r="EG257">
        <v>22678.400000000001</v>
      </c>
      <c r="EH257">
        <v>23146.799999999999</v>
      </c>
      <c r="EI257">
        <v>28041.3</v>
      </c>
      <c r="EJ257">
        <v>29627.7</v>
      </c>
      <c r="EK257">
        <v>32563.1</v>
      </c>
      <c r="EL257">
        <v>34924.6</v>
      </c>
      <c r="EM257">
        <v>39508.1</v>
      </c>
      <c r="EN257">
        <v>42409.1</v>
      </c>
      <c r="EO257">
        <v>2.19015</v>
      </c>
      <c r="EP257">
        <v>2.1373500000000001</v>
      </c>
      <c r="EQ257">
        <v>9.54792E-2</v>
      </c>
      <c r="ER257">
        <v>0</v>
      </c>
      <c r="ES257">
        <v>34.810299999999998</v>
      </c>
      <c r="ET257">
        <v>999.9</v>
      </c>
      <c r="EU257">
        <v>73.900000000000006</v>
      </c>
      <c r="EV257">
        <v>36.299999999999997</v>
      </c>
      <c r="EW257">
        <v>44.261800000000001</v>
      </c>
      <c r="EX257">
        <v>57.829099999999997</v>
      </c>
      <c r="EY257">
        <v>-2.2836500000000002</v>
      </c>
      <c r="EZ257">
        <v>2</v>
      </c>
      <c r="FA257">
        <v>0.74570099999999995</v>
      </c>
      <c r="FB257">
        <v>2.2265199999999998</v>
      </c>
      <c r="FC257">
        <v>20.252700000000001</v>
      </c>
      <c r="FD257">
        <v>5.2159399999999998</v>
      </c>
      <c r="FE257">
        <v>12.0098</v>
      </c>
      <c r="FF257">
        <v>4.9854500000000002</v>
      </c>
      <c r="FG257">
        <v>3.2846500000000001</v>
      </c>
      <c r="FH257">
        <v>6428.8</v>
      </c>
      <c r="FI257">
        <v>9999</v>
      </c>
      <c r="FJ257">
        <v>9999</v>
      </c>
      <c r="FK257">
        <v>490.7</v>
      </c>
      <c r="FL257">
        <v>1.86582</v>
      </c>
      <c r="FM257">
        <v>1.86216</v>
      </c>
      <c r="FN257">
        <v>1.8642099999999999</v>
      </c>
      <c r="FO257">
        <v>1.8603400000000001</v>
      </c>
      <c r="FP257">
        <v>1.86097</v>
      </c>
      <c r="FQ257">
        <v>1.86006</v>
      </c>
      <c r="FR257">
        <v>1.8617999999999999</v>
      </c>
      <c r="FS257">
        <v>1.8583700000000001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0.59</v>
      </c>
      <c r="GH257">
        <v>0.2102</v>
      </c>
      <c r="GI257">
        <v>-0.38878066965608271</v>
      </c>
      <c r="GJ257">
        <v>8.4540356221501391E-4</v>
      </c>
      <c r="GK257">
        <v>6.8779579211309249E-8</v>
      </c>
      <c r="GL257">
        <v>-1.3381725072044801E-10</v>
      </c>
      <c r="GM257">
        <v>0.21020000000000039</v>
      </c>
      <c r="GN257">
        <v>0</v>
      </c>
      <c r="GO257">
        <v>0</v>
      </c>
      <c r="GP257">
        <v>0</v>
      </c>
      <c r="GQ257">
        <v>1</v>
      </c>
      <c r="GR257">
        <v>2082</v>
      </c>
      <c r="GS257">
        <v>3</v>
      </c>
      <c r="GT257">
        <v>35</v>
      </c>
      <c r="GU257">
        <v>60.5</v>
      </c>
      <c r="GV257">
        <v>60.4</v>
      </c>
      <c r="GW257">
        <v>4.06128</v>
      </c>
      <c r="GX257">
        <v>2.5451700000000002</v>
      </c>
      <c r="GY257">
        <v>2.04834</v>
      </c>
      <c r="GZ257">
        <v>2.6269499999999999</v>
      </c>
      <c r="HA257">
        <v>2.1972700000000001</v>
      </c>
      <c r="HB257">
        <v>2.34375</v>
      </c>
      <c r="HC257">
        <v>41.3521</v>
      </c>
      <c r="HD257">
        <v>13.9657</v>
      </c>
      <c r="HE257">
        <v>18</v>
      </c>
      <c r="HF257">
        <v>711.11</v>
      </c>
      <c r="HG257">
        <v>740.67399999999998</v>
      </c>
      <c r="HH257">
        <v>31.002099999999999</v>
      </c>
      <c r="HI257">
        <v>36.589799999999997</v>
      </c>
      <c r="HJ257">
        <v>30.000800000000002</v>
      </c>
      <c r="HK257">
        <v>36.299199999999999</v>
      </c>
      <c r="HL257">
        <v>36.263500000000001</v>
      </c>
      <c r="HM257">
        <v>81.203000000000003</v>
      </c>
      <c r="HN257">
        <v>12.9415</v>
      </c>
      <c r="HO257">
        <v>100</v>
      </c>
      <c r="HP257">
        <v>31</v>
      </c>
      <c r="HQ257">
        <v>1616.02</v>
      </c>
      <c r="HR257">
        <v>39.686100000000003</v>
      </c>
      <c r="HS257">
        <v>98.702399999999997</v>
      </c>
      <c r="HT257">
        <v>98.284999999999997</v>
      </c>
    </row>
    <row r="258" spans="1:228" x14ac:dyDescent="0.2">
      <c r="A258">
        <v>243</v>
      </c>
      <c r="B258">
        <v>1665507093.5</v>
      </c>
      <c r="C258">
        <v>966.40000009536743</v>
      </c>
      <c r="D258" t="s">
        <v>845</v>
      </c>
      <c r="E258" t="s">
        <v>846</v>
      </c>
      <c r="F258">
        <v>4</v>
      </c>
      <c r="G258">
        <v>1665507091.1875</v>
      </c>
      <c r="H258">
        <f t="shared" si="102"/>
        <v>8.5265382422528891E-4</v>
      </c>
      <c r="I258">
        <f t="shared" si="103"/>
        <v>0.8526538242252889</v>
      </c>
      <c r="J258">
        <f t="shared" si="104"/>
        <v>23.004455131542901</v>
      </c>
      <c r="K258">
        <f t="shared" si="105"/>
        <v>1587.9525000000001</v>
      </c>
      <c r="L258">
        <f t="shared" si="106"/>
        <v>642.93719216180682</v>
      </c>
      <c r="M258">
        <f t="shared" si="107"/>
        <v>65.195962822917096</v>
      </c>
      <c r="N258">
        <f t="shared" si="108"/>
        <v>161.02364805877266</v>
      </c>
      <c r="O258">
        <f t="shared" si="109"/>
        <v>4.0772206318211636E-2</v>
      </c>
      <c r="P258">
        <f t="shared" si="110"/>
        <v>3.6879386915582897</v>
      </c>
      <c r="Q258">
        <f t="shared" si="111"/>
        <v>4.0523434113622872E-2</v>
      </c>
      <c r="R258">
        <f t="shared" si="112"/>
        <v>2.5349370794920362E-2</v>
      </c>
      <c r="S258">
        <f t="shared" si="113"/>
        <v>226.11570861079346</v>
      </c>
      <c r="T258">
        <f t="shared" si="114"/>
        <v>36.419678100492334</v>
      </c>
      <c r="U258">
        <f t="shared" si="115"/>
        <v>36.348500000000001</v>
      </c>
      <c r="V258">
        <f t="shared" si="116"/>
        <v>6.0841046773732179</v>
      </c>
      <c r="W258">
        <f t="shared" si="117"/>
        <v>69.762035451107849</v>
      </c>
      <c r="X258">
        <f t="shared" si="118"/>
        <v>4.0571681938576285</v>
      </c>
      <c r="Y258">
        <f t="shared" si="119"/>
        <v>5.8157250825931843</v>
      </c>
      <c r="Z258">
        <f t="shared" si="120"/>
        <v>2.0269364835155894</v>
      </c>
      <c r="AA258">
        <f t="shared" si="121"/>
        <v>-37.602033648335244</v>
      </c>
      <c r="AB258">
        <f t="shared" si="122"/>
        <v>-163.08053904013471</v>
      </c>
      <c r="AC258">
        <f t="shared" si="123"/>
        <v>-10.421879440447787</v>
      </c>
      <c r="AD258">
        <f t="shared" si="124"/>
        <v>15.011256481875733</v>
      </c>
      <c r="AE258">
        <f t="shared" si="125"/>
        <v>45.93392509484044</v>
      </c>
      <c r="AF258">
        <f t="shared" si="126"/>
        <v>0.78777072850214236</v>
      </c>
      <c r="AG258">
        <f t="shared" si="127"/>
        <v>23.004455131542901</v>
      </c>
      <c r="AH258">
        <v>1674.1266010001741</v>
      </c>
      <c r="AI258">
        <v>1657.2361818181821</v>
      </c>
      <c r="AJ258">
        <v>1.709738848838227</v>
      </c>
      <c r="AK258">
        <v>66.836007347559729</v>
      </c>
      <c r="AL258">
        <f t="shared" si="128"/>
        <v>0.8526538242252889</v>
      </c>
      <c r="AM258">
        <v>39.69461052686286</v>
      </c>
      <c r="AN258">
        <v>40.01733939393938</v>
      </c>
      <c r="AO258">
        <v>3.3161545704772709E-3</v>
      </c>
      <c r="AP258">
        <v>85.801768597711657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47083.531805447616</v>
      </c>
      <c r="AV258">
        <f t="shared" si="132"/>
        <v>1199.9949999999999</v>
      </c>
      <c r="AW258">
        <f t="shared" si="133"/>
        <v>1025.9214510936754</v>
      </c>
      <c r="AX258">
        <f t="shared" si="134"/>
        <v>0.8549381048201663</v>
      </c>
      <c r="AY258">
        <f t="shared" si="135"/>
        <v>0.18843054230292083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1665507091.1875</v>
      </c>
      <c r="BF258">
        <v>1587.9525000000001</v>
      </c>
      <c r="BG258">
        <v>1607.5525</v>
      </c>
      <c r="BH258">
        <v>40.010212500000002</v>
      </c>
      <c r="BI258">
        <v>39.696074999999993</v>
      </c>
      <c r="BJ258">
        <v>1587.36</v>
      </c>
      <c r="BK258">
        <v>39.799999999999997</v>
      </c>
      <c r="BL258">
        <v>649.99562500000002</v>
      </c>
      <c r="BM258">
        <v>101.303375</v>
      </c>
      <c r="BN258">
        <v>9.9940312499999989E-2</v>
      </c>
      <c r="BO258">
        <v>35.528275000000001</v>
      </c>
      <c r="BP258">
        <v>36.348500000000001</v>
      </c>
      <c r="BQ258">
        <v>999.9</v>
      </c>
      <c r="BR258">
        <v>0</v>
      </c>
      <c r="BS258">
        <v>0</v>
      </c>
      <c r="BT258">
        <v>9013.1262499999993</v>
      </c>
      <c r="BU258">
        <v>0</v>
      </c>
      <c r="BV258">
        <v>1726.71875</v>
      </c>
      <c r="BW258">
        <v>-19.6028375</v>
      </c>
      <c r="BX258">
        <v>1654.13375</v>
      </c>
      <c r="BY258">
        <v>1674.0050000000001</v>
      </c>
      <c r="BZ258">
        <v>0.31412649999999998</v>
      </c>
      <c r="CA258">
        <v>1607.5525</v>
      </c>
      <c r="CB258">
        <v>39.696074999999993</v>
      </c>
      <c r="CC258">
        <v>4.0531687499999993</v>
      </c>
      <c r="CD258">
        <v>4.0213450000000002</v>
      </c>
      <c r="CE258">
        <v>29.134450000000001</v>
      </c>
      <c r="CF258">
        <v>28.998149999999999</v>
      </c>
      <c r="CG258">
        <v>1199.9949999999999</v>
      </c>
      <c r="CH258">
        <v>0.49998062500000001</v>
      </c>
      <c r="CI258">
        <v>0.50001937499999993</v>
      </c>
      <c r="CJ258">
        <v>0</v>
      </c>
      <c r="CK258">
        <v>787.74287499999991</v>
      </c>
      <c r="CL258">
        <v>4.9990899999999998</v>
      </c>
      <c r="CM258">
        <v>8665.1737499999999</v>
      </c>
      <c r="CN258">
        <v>9557.7487499999988</v>
      </c>
      <c r="CO258">
        <v>46.436999999999998</v>
      </c>
      <c r="CP258">
        <v>49.671499999999988</v>
      </c>
      <c r="CQ258">
        <v>47.375</v>
      </c>
      <c r="CR258">
        <v>48.125</v>
      </c>
      <c r="CS258">
        <v>47.936999999999998</v>
      </c>
      <c r="CT258">
        <v>597.47375000000011</v>
      </c>
      <c r="CU258">
        <v>597.52125000000001</v>
      </c>
      <c r="CV258">
        <v>0</v>
      </c>
      <c r="CW258">
        <v>1665507098.0999999</v>
      </c>
      <c r="CX258">
        <v>0</v>
      </c>
      <c r="CY258">
        <v>1665503463</v>
      </c>
      <c r="CZ258" t="s">
        <v>356</v>
      </c>
      <c r="DA258">
        <v>1665503462</v>
      </c>
      <c r="DB258">
        <v>1665503463</v>
      </c>
      <c r="DC258">
        <v>5</v>
      </c>
      <c r="DD258">
        <v>8.5000000000000006E-2</v>
      </c>
      <c r="DE258">
        <v>-1E-3</v>
      </c>
      <c r="DF258">
        <v>-3.5999999999999997E-2</v>
      </c>
      <c r="DG258">
        <v>0.21</v>
      </c>
      <c r="DH258">
        <v>415</v>
      </c>
      <c r="DI258">
        <v>36</v>
      </c>
      <c r="DJ258">
        <v>0.25</v>
      </c>
      <c r="DK258">
        <v>0.11</v>
      </c>
      <c r="DL258">
        <v>-19.537735000000001</v>
      </c>
      <c r="DM258">
        <v>-0.45226041275793483</v>
      </c>
      <c r="DN258">
        <v>7.8314189486963476E-2</v>
      </c>
      <c r="DO258">
        <v>0</v>
      </c>
      <c r="DP258">
        <v>0.32743729999999999</v>
      </c>
      <c r="DQ258">
        <v>-0.16032110318949361</v>
      </c>
      <c r="DR258">
        <v>1.9402883088860789E-2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363</v>
      </c>
      <c r="EA258">
        <v>3.2932899999999998</v>
      </c>
      <c r="EB258">
        <v>2.6253600000000001</v>
      </c>
      <c r="EC258">
        <v>0.247309</v>
      </c>
      <c r="ED258">
        <v>0.24762999999999999</v>
      </c>
      <c r="EE258">
        <v>0.15462999999999999</v>
      </c>
      <c r="EF258">
        <v>0.15221799999999999</v>
      </c>
      <c r="EG258">
        <v>22659.9</v>
      </c>
      <c r="EH258">
        <v>23127.8</v>
      </c>
      <c r="EI258">
        <v>28040.799999999999</v>
      </c>
      <c r="EJ258">
        <v>29627.599999999999</v>
      </c>
      <c r="EK258">
        <v>32561.4</v>
      </c>
      <c r="EL258">
        <v>34924.1</v>
      </c>
      <c r="EM258">
        <v>39507.699999999997</v>
      </c>
      <c r="EN258">
        <v>42409</v>
      </c>
      <c r="EO258">
        <v>2.1899799999999998</v>
      </c>
      <c r="EP258">
        <v>2.1372499999999999</v>
      </c>
      <c r="EQ258">
        <v>9.4711799999999999E-2</v>
      </c>
      <c r="ER258">
        <v>0</v>
      </c>
      <c r="ES258">
        <v>34.818199999999997</v>
      </c>
      <c r="ET258">
        <v>999.9</v>
      </c>
      <c r="EU258">
        <v>73.900000000000006</v>
      </c>
      <c r="EV258">
        <v>36.299999999999997</v>
      </c>
      <c r="EW258">
        <v>44.264600000000002</v>
      </c>
      <c r="EX258">
        <v>57.769100000000002</v>
      </c>
      <c r="EY258">
        <v>-2.2556099999999999</v>
      </c>
      <c r="EZ258">
        <v>2</v>
      </c>
      <c r="FA258">
        <v>0.74620399999999998</v>
      </c>
      <c r="FB258">
        <v>2.2361399999999998</v>
      </c>
      <c r="FC258">
        <v>20.252600000000001</v>
      </c>
      <c r="FD258">
        <v>5.21549</v>
      </c>
      <c r="FE258">
        <v>12.0099</v>
      </c>
      <c r="FF258">
        <v>4.9859499999999999</v>
      </c>
      <c r="FG258">
        <v>3.2846500000000001</v>
      </c>
      <c r="FH258">
        <v>6429.1</v>
      </c>
      <c r="FI258">
        <v>9999</v>
      </c>
      <c r="FJ258">
        <v>9999</v>
      </c>
      <c r="FK258">
        <v>490.8</v>
      </c>
      <c r="FL258">
        <v>1.86582</v>
      </c>
      <c r="FM258">
        <v>1.86216</v>
      </c>
      <c r="FN258">
        <v>1.86422</v>
      </c>
      <c r="FO258">
        <v>1.86033</v>
      </c>
      <c r="FP258">
        <v>1.86097</v>
      </c>
      <c r="FQ258">
        <v>1.8600699999999999</v>
      </c>
      <c r="FR258">
        <v>1.8618300000000001</v>
      </c>
      <c r="FS258">
        <v>1.8583700000000001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0.59</v>
      </c>
      <c r="GH258">
        <v>0.2102</v>
      </c>
      <c r="GI258">
        <v>-0.38878066965608271</v>
      </c>
      <c r="GJ258">
        <v>8.4540356221501391E-4</v>
      </c>
      <c r="GK258">
        <v>6.8779579211309249E-8</v>
      </c>
      <c r="GL258">
        <v>-1.3381725072044801E-10</v>
      </c>
      <c r="GM258">
        <v>0.21020000000000039</v>
      </c>
      <c r="GN258">
        <v>0</v>
      </c>
      <c r="GO258">
        <v>0</v>
      </c>
      <c r="GP258">
        <v>0</v>
      </c>
      <c r="GQ258">
        <v>1</v>
      </c>
      <c r="GR258">
        <v>2082</v>
      </c>
      <c r="GS258">
        <v>3</v>
      </c>
      <c r="GT258">
        <v>35</v>
      </c>
      <c r="GU258">
        <v>60.5</v>
      </c>
      <c r="GV258">
        <v>60.5</v>
      </c>
      <c r="GW258">
        <v>4.0747099999999996</v>
      </c>
      <c r="GX258">
        <v>2.5463900000000002</v>
      </c>
      <c r="GY258">
        <v>2.04834</v>
      </c>
      <c r="GZ258">
        <v>2.6245099999999999</v>
      </c>
      <c r="HA258">
        <v>2.1972700000000001</v>
      </c>
      <c r="HB258">
        <v>2.3559600000000001</v>
      </c>
      <c r="HC258">
        <v>41.3521</v>
      </c>
      <c r="HD258">
        <v>13.9657</v>
      </c>
      <c r="HE258">
        <v>18</v>
      </c>
      <c r="HF258">
        <v>711.03300000000002</v>
      </c>
      <c r="HG258">
        <v>740.63800000000003</v>
      </c>
      <c r="HH258">
        <v>31.002500000000001</v>
      </c>
      <c r="HI258">
        <v>36.595799999999997</v>
      </c>
      <c r="HJ258">
        <v>30.000699999999998</v>
      </c>
      <c r="HK258">
        <v>36.305999999999997</v>
      </c>
      <c r="HL258">
        <v>36.268500000000003</v>
      </c>
      <c r="HM258">
        <v>81.4709</v>
      </c>
      <c r="HN258">
        <v>12.9415</v>
      </c>
      <c r="HO258">
        <v>100</v>
      </c>
      <c r="HP258">
        <v>31</v>
      </c>
      <c r="HQ258">
        <v>1622.83</v>
      </c>
      <c r="HR258">
        <v>39.686100000000003</v>
      </c>
      <c r="HS258">
        <v>98.701300000000003</v>
      </c>
      <c r="HT258">
        <v>98.284700000000001</v>
      </c>
    </row>
    <row r="259" spans="1:228" x14ac:dyDescent="0.2">
      <c r="A259">
        <v>244</v>
      </c>
      <c r="B259">
        <v>1665507097.5</v>
      </c>
      <c r="C259">
        <v>970.40000009536743</v>
      </c>
      <c r="D259" t="s">
        <v>847</v>
      </c>
      <c r="E259" t="s">
        <v>848</v>
      </c>
      <c r="F259">
        <v>4</v>
      </c>
      <c r="G259">
        <v>1665507095.5</v>
      </c>
      <c r="H259">
        <f t="shared" si="102"/>
        <v>8.5243779796201206E-4</v>
      </c>
      <c r="I259">
        <f t="shared" si="103"/>
        <v>0.85243779796201202</v>
      </c>
      <c r="J259">
        <f t="shared" si="104"/>
        <v>22.89323722429981</v>
      </c>
      <c r="K259">
        <f t="shared" si="105"/>
        <v>1595</v>
      </c>
      <c r="L259">
        <f t="shared" si="106"/>
        <v>654.81665391115189</v>
      </c>
      <c r="M259">
        <f t="shared" si="107"/>
        <v>66.401007065846102</v>
      </c>
      <c r="N259">
        <f t="shared" si="108"/>
        <v>161.7393290739285</v>
      </c>
      <c r="O259">
        <f t="shared" si="109"/>
        <v>4.0805260186549439E-2</v>
      </c>
      <c r="P259">
        <f t="shared" si="110"/>
        <v>3.684249677553189</v>
      </c>
      <c r="Q259">
        <f t="shared" si="111"/>
        <v>4.0555837940784517E-2</v>
      </c>
      <c r="R259">
        <f t="shared" si="112"/>
        <v>2.5369681031538822E-2</v>
      </c>
      <c r="S259">
        <f t="shared" si="113"/>
        <v>226.11137704902421</v>
      </c>
      <c r="T259">
        <f t="shared" si="114"/>
        <v>36.423122582883124</v>
      </c>
      <c r="U259">
        <f t="shared" si="115"/>
        <v>36.347385714285707</v>
      </c>
      <c r="V259">
        <f t="shared" si="116"/>
        <v>6.0837329070762847</v>
      </c>
      <c r="W259">
        <f t="shared" si="117"/>
        <v>69.782387657966666</v>
      </c>
      <c r="X259">
        <f t="shared" si="118"/>
        <v>4.0589299484417225</v>
      </c>
      <c r="Y259">
        <f t="shared" si="119"/>
        <v>5.8165535526475178</v>
      </c>
      <c r="Z259">
        <f t="shared" si="120"/>
        <v>2.0248029586345622</v>
      </c>
      <c r="AA259">
        <f t="shared" si="121"/>
        <v>-37.592506890124731</v>
      </c>
      <c r="AB259">
        <f t="shared" si="122"/>
        <v>-162.1832068328406</v>
      </c>
      <c r="AC259">
        <f t="shared" si="123"/>
        <v>-10.374985942758173</v>
      </c>
      <c r="AD259">
        <f t="shared" si="124"/>
        <v>15.96067738330072</v>
      </c>
      <c r="AE259">
        <f t="shared" si="125"/>
        <v>46.454137809042578</v>
      </c>
      <c r="AF259">
        <f t="shared" si="126"/>
        <v>0.8189502999192152</v>
      </c>
      <c r="AG259">
        <f t="shared" si="127"/>
        <v>22.89323722429981</v>
      </c>
      <c r="AH259">
        <v>1681.1733749241221</v>
      </c>
      <c r="AI259">
        <v>1664.1427272727269</v>
      </c>
      <c r="AJ259">
        <v>1.7562362347792559</v>
      </c>
      <c r="AK259">
        <v>66.836007347559729</v>
      </c>
      <c r="AL259">
        <f t="shared" si="128"/>
        <v>0.85243779796201202</v>
      </c>
      <c r="AM259">
        <v>39.699001397069843</v>
      </c>
      <c r="AN259">
        <v>40.03346727272725</v>
      </c>
      <c r="AO259">
        <v>1.044474819030954E-3</v>
      </c>
      <c r="AP259">
        <v>85.801768597711657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47017.6811226391</v>
      </c>
      <c r="AV259">
        <f t="shared" si="132"/>
        <v>1199.9685714285711</v>
      </c>
      <c r="AW259">
        <f t="shared" si="133"/>
        <v>1025.8991922533801</v>
      </c>
      <c r="AX259">
        <f t="shared" si="134"/>
        <v>0.85493838478789486</v>
      </c>
      <c r="AY259">
        <f t="shared" si="135"/>
        <v>0.18843108264063702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1665507095.5</v>
      </c>
      <c r="BF259">
        <v>1595</v>
      </c>
      <c r="BG259">
        <v>1614.838571428571</v>
      </c>
      <c r="BH259">
        <v>40.027328571428583</v>
      </c>
      <c r="BI259">
        <v>39.700771428571429</v>
      </c>
      <c r="BJ259">
        <v>1594.4057142857141</v>
      </c>
      <c r="BK259">
        <v>39.817114285714283</v>
      </c>
      <c r="BL259">
        <v>650.01142857142861</v>
      </c>
      <c r="BM259">
        <v>101.3038571428571</v>
      </c>
      <c r="BN259">
        <v>0.1001109285714286</v>
      </c>
      <c r="BO259">
        <v>35.530857142857137</v>
      </c>
      <c r="BP259">
        <v>36.347385714285707</v>
      </c>
      <c r="BQ259">
        <v>999.89999999999986</v>
      </c>
      <c r="BR259">
        <v>0</v>
      </c>
      <c r="BS259">
        <v>0</v>
      </c>
      <c r="BT259">
        <v>9000.3571428571431</v>
      </c>
      <c r="BU259">
        <v>0</v>
      </c>
      <c r="BV259">
        <v>1792.54</v>
      </c>
      <c r="BW259">
        <v>-19.841285714285711</v>
      </c>
      <c r="BX259">
        <v>1661.504285714286</v>
      </c>
      <c r="BY259">
        <v>1681.5985714285709</v>
      </c>
      <c r="BZ259">
        <v>0.32655985714285712</v>
      </c>
      <c r="CA259">
        <v>1614.838571428571</v>
      </c>
      <c r="CB259">
        <v>39.700771428571429</v>
      </c>
      <c r="CC259">
        <v>4.054925714285714</v>
      </c>
      <c r="CD259">
        <v>4.0218442857142858</v>
      </c>
      <c r="CE259">
        <v>29.141942857142858</v>
      </c>
      <c r="CF259">
        <v>29.000314285714289</v>
      </c>
      <c r="CG259">
        <v>1199.9685714285711</v>
      </c>
      <c r="CH259">
        <v>0.49997271428571433</v>
      </c>
      <c r="CI259">
        <v>0.50002728571428567</v>
      </c>
      <c r="CJ259">
        <v>0</v>
      </c>
      <c r="CK259">
        <v>787.54600000000005</v>
      </c>
      <c r="CL259">
        <v>4.9990899999999998</v>
      </c>
      <c r="CM259">
        <v>8701.9457142857154</v>
      </c>
      <c r="CN259">
        <v>9557.4971428571444</v>
      </c>
      <c r="CO259">
        <v>46.436999999999998</v>
      </c>
      <c r="CP259">
        <v>49.678142857142859</v>
      </c>
      <c r="CQ259">
        <v>47.375</v>
      </c>
      <c r="CR259">
        <v>48.186999999999998</v>
      </c>
      <c r="CS259">
        <v>47.936999999999998</v>
      </c>
      <c r="CT259">
        <v>597.44999999999993</v>
      </c>
      <c r="CU259">
        <v>597.5200000000001</v>
      </c>
      <c r="CV259">
        <v>0</v>
      </c>
      <c r="CW259">
        <v>1665507102.3</v>
      </c>
      <c r="CX259">
        <v>0</v>
      </c>
      <c r="CY259">
        <v>1665503463</v>
      </c>
      <c r="CZ259" t="s">
        <v>356</v>
      </c>
      <c r="DA259">
        <v>1665503462</v>
      </c>
      <c r="DB259">
        <v>1665503463</v>
      </c>
      <c r="DC259">
        <v>5</v>
      </c>
      <c r="DD259">
        <v>8.5000000000000006E-2</v>
      </c>
      <c r="DE259">
        <v>-1E-3</v>
      </c>
      <c r="DF259">
        <v>-3.5999999999999997E-2</v>
      </c>
      <c r="DG259">
        <v>0.21</v>
      </c>
      <c r="DH259">
        <v>415</v>
      </c>
      <c r="DI259">
        <v>36</v>
      </c>
      <c r="DJ259">
        <v>0.25</v>
      </c>
      <c r="DK259">
        <v>0.11</v>
      </c>
      <c r="DL259">
        <v>-19.61751219512195</v>
      </c>
      <c r="DM259">
        <v>-0.71878745644596287</v>
      </c>
      <c r="DN259">
        <v>0.10564446863758679</v>
      </c>
      <c r="DO259">
        <v>0</v>
      </c>
      <c r="DP259">
        <v>0.32368560975609761</v>
      </c>
      <c r="DQ259">
        <v>-9.7528975609756235E-2</v>
      </c>
      <c r="DR259">
        <v>1.776029798403889E-2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3.2934899999999998</v>
      </c>
      <c r="EB259">
        <v>2.6253600000000001</v>
      </c>
      <c r="EC259">
        <v>0.24792900000000001</v>
      </c>
      <c r="ED259">
        <v>0.24824299999999999</v>
      </c>
      <c r="EE259">
        <v>0.15467600000000001</v>
      </c>
      <c r="EF259">
        <v>0.15223300000000001</v>
      </c>
      <c r="EG259">
        <v>22640.9</v>
      </c>
      <c r="EH259">
        <v>23108.400000000001</v>
      </c>
      <c r="EI259">
        <v>28040.6</v>
      </c>
      <c r="EJ259">
        <v>29627.200000000001</v>
      </c>
      <c r="EK259">
        <v>32559.5</v>
      </c>
      <c r="EL259">
        <v>34923.300000000003</v>
      </c>
      <c r="EM259">
        <v>39507.599999999999</v>
      </c>
      <c r="EN259">
        <v>42408.800000000003</v>
      </c>
      <c r="EO259">
        <v>2.1899799999999998</v>
      </c>
      <c r="EP259">
        <v>2.1371000000000002</v>
      </c>
      <c r="EQ259">
        <v>9.4339300000000001E-2</v>
      </c>
      <c r="ER259">
        <v>0</v>
      </c>
      <c r="ES259">
        <v>34.825400000000002</v>
      </c>
      <c r="ET259">
        <v>999.9</v>
      </c>
      <c r="EU259">
        <v>73.900000000000006</v>
      </c>
      <c r="EV259">
        <v>36.299999999999997</v>
      </c>
      <c r="EW259">
        <v>44.268300000000004</v>
      </c>
      <c r="EX259">
        <v>57.829099999999997</v>
      </c>
      <c r="EY259">
        <v>-2.2916599999999998</v>
      </c>
      <c r="EZ259">
        <v>2</v>
      </c>
      <c r="FA259">
        <v>0.74670000000000003</v>
      </c>
      <c r="FB259">
        <v>2.2473299999999998</v>
      </c>
      <c r="FC259">
        <v>20.252199999999998</v>
      </c>
      <c r="FD259">
        <v>5.2156399999999996</v>
      </c>
      <c r="FE259">
        <v>12.0099</v>
      </c>
      <c r="FF259">
        <v>4.9856999999999996</v>
      </c>
      <c r="FG259">
        <v>3.2846500000000001</v>
      </c>
      <c r="FH259">
        <v>6429.1</v>
      </c>
      <c r="FI259">
        <v>9999</v>
      </c>
      <c r="FJ259">
        <v>9999</v>
      </c>
      <c r="FK259">
        <v>490.8</v>
      </c>
      <c r="FL259">
        <v>1.86582</v>
      </c>
      <c r="FM259">
        <v>1.86216</v>
      </c>
      <c r="FN259">
        <v>1.8642000000000001</v>
      </c>
      <c r="FO259">
        <v>1.86032</v>
      </c>
      <c r="FP259">
        <v>1.8609800000000001</v>
      </c>
      <c r="FQ259">
        <v>1.8600699999999999</v>
      </c>
      <c r="FR259">
        <v>1.8617999999999999</v>
      </c>
      <c r="FS259">
        <v>1.8583799999999999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0.59</v>
      </c>
      <c r="GH259">
        <v>0.2102</v>
      </c>
      <c r="GI259">
        <v>-0.38878066965608271</v>
      </c>
      <c r="GJ259">
        <v>8.4540356221501391E-4</v>
      </c>
      <c r="GK259">
        <v>6.8779579211309249E-8</v>
      </c>
      <c r="GL259">
        <v>-1.3381725072044801E-10</v>
      </c>
      <c r="GM259">
        <v>0.21020000000000039</v>
      </c>
      <c r="GN259">
        <v>0</v>
      </c>
      <c r="GO259">
        <v>0</v>
      </c>
      <c r="GP259">
        <v>0</v>
      </c>
      <c r="GQ259">
        <v>1</v>
      </c>
      <c r="GR259">
        <v>2082</v>
      </c>
      <c r="GS259">
        <v>3</v>
      </c>
      <c r="GT259">
        <v>35</v>
      </c>
      <c r="GU259">
        <v>60.6</v>
      </c>
      <c r="GV259">
        <v>60.6</v>
      </c>
      <c r="GW259">
        <v>4.0881299999999996</v>
      </c>
      <c r="GX259">
        <v>2.5415000000000001</v>
      </c>
      <c r="GY259">
        <v>2.04834</v>
      </c>
      <c r="GZ259">
        <v>2.6257299999999999</v>
      </c>
      <c r="HA259">
        <v>2.1972700000000001</v>
      </c>
      <c r="HB259">
        <v>2.35107</v>
      </c>
      <c r="HC259">
        <v>41.3521</v>
      </c>
      <c r="HD259">
        <v>13.9657</v>
      </c>
      <c r="HE259">
        <v>18</v>
      </c>
      <c r="HF259">
        <v>711.08699999999999</v>
      </c>
      <c r="HG259">
        <v>740.57100000000003</v>
      </c>
      <c r="HH259">
        <v>31.0029</v>
      </c>
      <c r="HI259">
        <v>36.602600000000002</v>
      </c>
      <c r="HJ259">
        <v>30.000699999999998</v>
      </c>
      <c r="HK259">
        <v>36.311</v>
      </c>
      <c r="HL259">
        <v>36.275300000000001</v>
      </c>
      <c r="HM259">
        <v>81.735600000000005</v>
      </c>
      <c r="HN259">
        <v>12.9415</v>
      </c>
      <c r="HO259">
        <v>100</v>
      </c>
      <c r="HP259">
        <v>31</v>
      </c>
      <c r="HQ259">
        <v>1629.52</v>
      </c>
      <c r="HR259">
        <v>39.686100000000003</v>
      </c>
      <c r="HS259">
        <v>98.700800000000001</v>
      </c>
      <c r="HT259">
        <v>98.283799999999999</v>
      </c>
    </row>
    <row r="260" spans="1:228" x14ac:dyDescent="0.2">
      <c r="A260">
        <v>245</v>
      </c>
      <c r="B260">
        <v>1665507101.5</v>
      </c>
      <c r="C260">
        <v>974.40000009536743</v>
      </c>
      <c r="D260" t="s">
        <v>849</v>
      </c>
      <c r="E260" t="s">
        <v>850</v>
      </c>
      <c r="F260">
        <v>4</v>
      </c>
      <c r="G260">
        <v>1665507099.1875</v>
      </c>
      <c r="H260">
        <f t="shared" si="102"/>
        <v>8.9206478129985329E-4</v>
      </c>
      <c r="I260">
        <f t="shared" si="103"/>
        <v>0.89206478129985334</v>
      </c>
      <c r="J260">
        <f t="shared" si="104"/>
        <v>22.048372849376406</v>
      </c>
      <c r="K260">
        <f t="shared" si="105"/>
        <v>1601.2750000000001</v>
      </c>
      <c r="L260">
        <f t="shared" si="106"/>
        <v>732.16126355205154</v>
      </c>
      <c r="M260">
        <f t="shared" si="107"/>
        <v>74.244260908359124</v>
      </c>
      <c r="N260">
        <f t="shared" si="108"/>
        <v>162.37608407369783</v>
      </c>
      <c r="O260">
        <f t="shared" si="109"/>
        <v>4.2740562912393879E-2</v>
      </c>
      <c r="P260">
        <f t="shared" si="110"/>
        <v>3.6846998925535486</v>
      </c>
      <c r="Q260">
        <f t="shared" si="111"/>
        <v>4.2467039318778127E-2</v>
      </c>
      <c r="R260">
        <f t="shared" si="112"/>
        <v>2.6566328474800924E-2</v>
      </c>
      <c r="S260">
        <f t="shared" si="113"/>
        <v>226.1134949080016</v>
      </c>
      <c r="T260">
        <f t="shared" si="114"/>
        <v>36.416801663371096</v>
      </c>
      <c r="U260">
        <f t="shared" si="115"/>
        <v>36.347812500000003</v>
      </c>
      <c r="V260">
        <f t="shared" si="116"/>
        <v>6.0838752975350436</v>
      </c>
      <c r="W260">
        <f t="shared" si="117"/>
        <v>69.798372860480058</v>
      </c>
      <c r="X260">
        <f t="shared" si="118"/>
        <v>4.0603172751629337</v>
      </c>
      <c r="Y260">
        <f t="shared" si="119"/>
        <v>5.8172090677229686</v>
      </c>
      <c r="Z260">
        <f t="shared" si="120"/>
        <v>2.0235580223721099</v>
      </c>
      <c r="AA260">
        <f t="shared" si="121"/>
        <v>-39.340056855323532</v>
      </c>
      <c r="AB260">
        <f t="shared" si="122"/>
        <v>-161.88199376018568</v>
      </c>
      <c r="AC260">
        <f t="shared" si="123"/>
        <v>-10.354575883224408</v>
      </c>
      <c r="AD260">
        <f t="shared" si="124"/>
        <v>14.536868409267981</v>
      </c>
      <c r="AE260">
        <f t="shared" si="125"/>
        <v>46.164611872163256</v>
      </c>
      <c r="AF260">
        <f t="shared" si="126"/>
        <v>0.83971813256351968</v>
      </c>
      <c r="AG260">
        <f t="shared" si="127"/>
        <v>22.048372849376406</v>
      </c>
      <c r="AH260">
        <v>1688.135000589341</v>
      </c>
      <c r="AI260">
        <v>1671.318666666667</v>
      </c>
      <c r="AJ260">
        <v>1.7935704551607681</v>
      </c>
      <c r="AK260">
        <v>66.836007347559729</v>
      </c>
      <c r="AL260">
        <f t="shared" si="128"/>
        <v>0.89206478129985334</v>
      </c>
      <c r="AM260">
        <v>39.704125579734573</v>
      </c>
      <c r="AN260">
        <v>40.045064242424253</v>
      </c>
      <c r="AO260">
        <v>2.832277606844773E-3</v>
      </c>
      <c r="AP260">
        <v>85.801768597711657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47025.360855889645</v>
      </c>
      <c r="AV260">
        <f t="shared" si="132"/>
        <v>1199.9775</v>
      </c>
      <c r="AW260">
        <f t="shared" si="133"/>
        <v>1025.9070512476692</v>
      </c>
      <c r="AX260">
        <f t="shared" si="134"/>
        <v>0.85493857280463104</v>
      </c>
      <c r="AY260">
        <f t="shared" si="135"/>
        <v>0.18843144551293803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1665507099.1875</v>
      </c>
      <c r="BF260">
        <v>1601.2750000000001</v>
      </c>
      <c r="BG260">
        <v>1621.00875</v>
      </c>
      <c r="BH260">
        <v>40.040900000000001</v>
      </c>
      <c r="BI260">
        <v>39.706074999999998</v>
      </c>
      <c r="BJ260">
        <v>1600.6812500000001</v>
      </c>
      <c r="BK260">
        <v>39.8307</v>
      </c>
      <c r="BL260">
        <v>650.02812500000005</v>
      </c>
      <c r="BM260">
        <v>101.30425</v>
      </c>
      <c r="BN260">
        <v>9.9996037499999996E-2</v>
      </c>
      <c r="BO260">
        <v>35.532899999999998</v>
      </c>
      <c r="BP260">
        <v>36.347812500000003</v>
      </c>
      <c r="BQ260">
        <v>999.9</v>
      </c>
      <c r="BR260">
        <v>0</v>
      </c>
      <c r="BS260">
        <v>0</v>
      </c>
      <c r="BT260">
        <v>9001.875</v>
      </c>
      <c r="BU260">
        <v>0</v>
      </c>
      <c r="BV260">
        <v>2006.0825</v>
      </c>
      <c r="BW260">
        <v>-19.736049999999999</v>
      </c>
      <c r="BX260">
        <v>1668.0650000000001</v>
      </c>
      <c r="BY260">
        <v>1688.0325</v>
      </c>
      <c r="BZ260">
        <v>0.33480362499999999</v>
      </c>
      <c r="CA260">
        <v>1621.00875</v>
      </c>
      <c r="CB260">
        <v>39.706074999999998</v>
      </c>
      <c r="CC260">
        <v>4.0563137500000002</v>
      </c>
      <c r="CD260">
        <v>4.0223975000000003</v>
      </c>
      <c r="CE260">
        <v>29.147874999999999</v>
      </c>
      <c r="CF260">
        <v>29.0026875</v>
      </c>
      <c r="CG260">
        <v>1199.9775</v>
      </c>
      <c r="CH260">
        <v>0.49996499999999999</v>
      </c>
      <c r="CI260">
        <v>0.50003500000000001</v>
      </c>
      <c r="CJ260">
        <v>0</v>
      </c>
      <c r="CK260">
        <v>787.39249999999993</v>
      </c>
      <c r="CL260">
        <v>4.9990899999999998</v>
      </c>
      <c r="CM260">
        <v>8719.4150000000009</v>
      </c>
      <c r="CN260">
        <v>9557.5499999999993</v>
      </c>
      <c r="CO260">
        <v>46.436999999999998</v>
      </c>
      <c r="CP260">
        <v>49.686999999999998</v>
      </c>
      <c r="CQ260">
        <v>47.375</v>
      </c>
      <c r="CR260">
        <v>48.186999999999998</v>
      </c>
      <c r="CS260">
        <v>47.936999999999998</v>
      </c>
      <c r="CT260">
        <v>597.4475000000001</v>
      </c>
      <c r="CU260">
        <v>597.53250000000003</v>
      </c>
      <c r="CV260">
        <v>0</v>
      </c>
      <c r="CW260">
        <v>1665507105.9000001</v>
      </c>
      <c r="CX260">
        <v>0</v>
      </c>
      <c r="CY260">
        <v>1665503463</v>
      </c>
      <c r="CZ260" t="s">
        <v>356</v>
      </c>
      <c r="DA260">
        <v>1665503462</v>
      </c>
      <c r="DB260">
        <v>1665503463</v>
      </c>
      <c r="DC260">
        <v>5</v>
      </c>
      <c r="DD260">
        <v>8.5000000000000006E-2</v>
      </c>
      <c r="DE260">
        <v>-1E-3</v>
      </c>
      <c r="DF260">
        <v>-3.5999999999999997E-2</v>
      </c>
      <c r="DG260">
        <v>0.21</v>
      </c>
      <c r="DH260">
        <v>415</v>
      </c>
      <c r="DI260">
        <v>36</v>
      </c>
      <c r="DJ260">
        <v>0.25</v>
      </c>
      <c r="DK260">
        <v>0.11</v>
      </c>
      <c r="DL260">
        <v>-19.65591707317073</v>
      </c>
      <c r="DM260">
        <v>-0.82114912891983205</v>
      </c>
      <c r="DN260">
        <v>0.1149373103838042</v>
      </c>
      <c r="DO260">
        <v>0</v>
      </c>
      <c r="DP260">
        <v>0.32121043902439023</v>
      </c>
      <c r="DQ260">
        <v>2.828000696864141E-2</v>
      </c>
      <c r="DR260">
        <v>1.5018362216330921E-2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3.2934800000000002</v>
      </c>
      <c r="EB260">
        <v>2.6253299999999999</v>
      </c>
      <c r="EC260">
        <v>0.24854699999999999</v>
      </c>
      <c r="ED260">
        <v>0.24884999999999999</v>
      </c>
      <c r="EE260">
        <v>0.154697</v>
      </c>
      <c r="EF260">
        <v>0.15224599999999999</v>
      </c>
      <c r="EG260">
        <v>22621.9</v>
      </c>
      <c r="EH260">
        <v>23089.9</v>
      </c>
      <c r="EI260">
        <v>28040.400000000001</v>
      </c>
      <c r="EJ260">
        <v>29627.5</v>
      </c>
      <c r="EK260">
        <v>32558.2</v>
      </c>
      <c r="EL260">
        <v>34923.1</v>
      </c>
      <c r="EM260">
        <v>39507</v>
      </c>
      <c r="EN260">
        <v>42409.2</v>
      </c>
      <c r="EO260">
        <v>2.18967</v>
      </c>
      <c r="EP260">
        <v>2.1372499999999999</v>
      </c>
      <c r="EQ260">
        <v>9.4518099999999994E-2</v>
      </c>
      <c r="ER260">
        <v>0</v>
      </c>
      <c r="ES260">
        <v>34.831699999999998</v>
      </c>
      <c r="ET260">
        <v>999.9</v>
      </c>
      <c r="EU260">
        <v>73.900000000000006</v>
      </c>
      <c r="EV260">
        <v>36.299999999999997</v>
      </c>
      <c r="EW260">
        <v>44.265099999999997</v>
      </c>
      <c r="EX260">
        <v>58.009099999999997</v>
      </c>
      <c r="EY260">
        <v>-2.3237199999999998</v>
      </c>
      <c r="EZ260">
        <v>2</v>
      </c>
      <c r="FA260">
        <v>0.74737799999999999</v>
      </c>
      <c r="FB260">
        <v>2.2574100000000001</v>
      </c>
      <c r="FC260">
        <v>20.252199999999998</v>
      </c>
      <c r="FD260">
        <v>5.2144399999999997</v>
      </c>
      <c r="FE260">
        <v>12.0099</v>
      </c>
      <c r="FF260">
        <v>4.9852499999999997</v>
      </c>
      <c r="FG260">
        <v>3.2844799999999998</v>
      </c>
      <c r="FH260">
        <v>6429.1</v>
      </c>
      <c r="FI260">
        <v>9999</v>
      </c>
      <c r="FJ260">
        <v>9999</v>
      </c>
      <c r="FK260">
        <v>490.8</v>
      </c>
      <c r="FL260">
        <v>1.8657900000000001</v>
      </c>
      <c r="FM260">
        <v>1.8621700000000001</v>
      </c>
      <c r="FN260">
        <v>1.8641799999999999</v>
      </c>
      <c r="FO260">
        <v>1.8603400000000001</v>
      </c>
      <c r="FP260">
        <v>1.8609800000000001</v>
      </c>
      <c r="FQ260">
        <v>1.86008</v>
      </c>
      <c r="FR260">
        <v>1.8618399999999999</v>
      </c>
      <c r="FS260">
        <v>1.8583799999999999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0.6</v>
      </c>
      <c r="GH260">
        <v>0.2102</v>
      </c>
      <c r="GI260">
        <v>-0.38878066965608271</v>
      </c>
      <c r="GJ260">
        <v>8.4540356221501391E-4</v>
      </c>
      <c r="GK260">
        <v>6.8779579211309249E-8</v>
      </c>
      <c r="GL260">
        <v>-1.3381725072044801E-10</v>
      </c>
      <c r="GM260">
        <v>0.21020000000000039</v>
      </c>
      <c r="GN260">
        <v>0</v>
      </c>
      <c r="GO260">
        <v>0</v>
      </c>
      <c r="GP260">
        <v>0</v>
      </c>
      <c r="GQ260">
        <v>1</v>
      </c>
      <c r="GR260">
        <v>2082</v>
      </c>
      <c r="GS260">
        <v>3</v>
      </c>
      <c r="GT260">
        <v>35</v>
      </c>
      <c r="GU260">
        <v>60.7</v>
      </c>
      <c r="GV260">
        <v>60.6</v>
      </c>
      <c r="GW260">
        <v>4.1003400000000001</v>
      </c>
      <c r="GX260">
        <v>2.5390600000000001</v>
      </c>
      <c r="GY260">
        <v>2.04834</v>
      </c>
      <c r="GZ260">
        <v>2.6257299999999999</v>
      </c>
      <c r="HA260">
        <v>2.1972700000000001</v>
      </c>
      <c r="HB260">
        <v>2.35229</v>
      </c>
      <c r="HC260">
        <v>41.3521</v>
      </c>
      <c r="HD260">
        <v>13.9657</v>
      </c>
      <c r="HE260">
        <v>18</v>
      </c>
      <c r="HF260">
        <v>710.90300000000002</v>
      </c>
      <c r="HG260">
        <v>740.79399999999998</v>
      </c>
      <c r="HH260">
        <v>31.002800000000001</v>
      </c>
      <c r="HI260">
        <v>36.609299999999998</v>
      </c>
      <c r="HJ260">
        <v>30.000800000000002</v>
      </c>
      <c r="HK260">
        <v>36.317799999999998</v>
      </c>
      <c r="HL260">
        <v>36.281999999999996</v>
      </c>
      <c r="HM260">
        <v>81.996600000000001</v>
      </c>
      <c r="HN260">
        <v>12.9415</v>
      </c>
      <c r="HO260">
        <v>100</v>
      </c>
      <c r="HP260">
        <v>31</v>
      </c>
      <c r="HQ260">
        <v>1636.2</v>
      </c>
      <c r="HR260">
        <v>39.6843</v>
      </c>
      <c r="HS260">
        <v>98.699399999999997</v>
      </c>
      <c r="HT260">
        <v>98.284800000000004</v>
      </c>
    </row>
    <row r="261" spans="1:228" x14ac:dyDescent="0.2">
      <c r="A261">
        <v>246</v>
      </c>
      <c r="B261">
        <v>1665507105.5</v>
      </c>
      <c r="C261">
        <v>978.40000009536743</v>
      </c>
      <c r="D261" t="s">
        <v>851</v>
      </c>
      <c r="E261" t="s">
        <v>852</v>
      </c>
      <c r="F261">
        <v>4</v>
      </c>
      <c r="G261">
        <v>1665507103.5</v>
      </c>
      <c r="H261">
        <f t="shared" si="102"/>
        <v>8.6584475510016431E-4</v>
      </c>
      <c r="I261">
        <f t="shared" si="103"/>
        <v>0.86584475510016434</v>
      </c>
      <c r="J261">
        <f t="shared" si="104"/>
        <v>23.085413892113948</v>
      </c>
      <c r="K261">
        <f t="shared" si="105"/>
        <v>1608.6271428571431</v>
      </c>
      <c r="L261">
        <f t="shared" si="106"/>
        <v>675.02895056854993</v>
      </c>
      <c r="M261">
        <f t="shared" si="107"/>
        <v>68.450644025595878</v>
      </c>
      <c r="N261">
        <f t="shared" si="108"/>
        <v>163.12124662636037</v>
      </c>
      <c r="O261">
        <f t="shared" si="109"/>
        <v>4.1478906826587995E-2</v>
      </c>
      <c r="P261">
        <f t="shared" si="110"/>
        <v>3.6853923663601296</v>
      </c>
      <c r="Q261">
        <f t="shared" si="111"/>
        <v>4.1221288701765932E-2</v>
      </c>
      <c r="R261">
        <f t="shared" si="112"/>
        <v>2.5786317836126206E-2</v>
      </c>
      <c r="S261">
        <f t="shared" si="113"/>
        <v>226.12719176450236</v>
      </c>
      <c r="T261">
        <f t="shared" si="114"/>
        <v>36.429577719054748</v>
      </c>
      <c r="U261">
        <f t="shared" si="115"/>
        <v>36.350485714285711</v>
      </c>
      <c r="V261">
        <f t="shared" si="116"/>
        <v>6.0847672400178583</v>
      </c>
      <c r="W261">
        <f t="shared" si="117"/>
        <v>69.78772342331095</v>
      </c>
      <c r="X261">
        <f t="shared" si="118"/>
        <v>4.0613552758315743</v>
      </c>
      <c r="Y261">
        <f t="shared" si="119"/>
        <v>5.8195841282808978</v>
      </c>
      <c r="Z261">
        <f t="shared" si="120"/>
        <v>2.023411964186284</v>
      </c>
      <c r="AA261">
        <f t="shared" si="121"/>
        <v>-38.183753699917247</v>
      </c>
      <c r="AB261">
        <f t="shared" si="122"/>
        <v>-160.97326632746419</v>
      </c>
      <c r="AC261">
        <f t="shared" si="123"/>
        <v>-10.295018907621969</v>
      </c>
      <c r="AD261">
        <f t="shared" si="124"/>
        <v>16.675152829498955</v>
      </c>
      <c r="AE261">
        <f t="shared" si="125"/>
        <v>46.151306622861789</v>
      </c>
      <c r="AF261">
        <f t="shared" si="126"/>
        <v>0.84490445179607654</v>
      </c>
      <c r="AG261">
        <f t="shared" si="127"/>
        <v>23.085413892113948</v>
      </c>
      <c r="AH261">
        <v>1695.2773603266839</v>
      </c>
      <c r="AI261">
        <v>1678.313151515152</v>
      </c>
      <c r="AJ261">
        <v>1.71919993559396</v>
      </c>
      <c r="AK261">
        <v>66.836007347559729</v>
      </c>
      <c r="AL261">
        <f t="shared" si="128"/>
        <v>0.86584475510016434</v>
      </c>
      <c r="AM261">
        <v>39.712356666819808</v>
      </c>
      <c r="AN261">
        <v>40.054180000000009</v>
      </c>
      <c r="AO261">
        <v>6.6019926926081036E-4</v>
      </c>
      <c r="AP261">
        <v>85.801768597711657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47036.51798096158</v>
      </c>
      <c r="AV261">
        <f t="shared" si="132"/>
        <v>1200.0671428571429</v>
      </c>
      <c r="AW261">
        <f t="shared" si="133"/>
        <v>1025.9820351111412</v>
      </c>
      <c r="AX261">
        <f t="shared" si="134"/>
        <v>0.85493719348774389</v>
      </c>
      <c r="AY261">
        <f t="shared" si="135"/>
        <v>0.18842878343134567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1665507103.5</v>
      </c>
      <c r="BF261">
        <v>1608.6271428571431</v>
      </c>
      <c r="BG261">
        <v>1628.3628571428569</v>
      </c>
      <c r="BH261">
        <v>40.051228571428567</v>
      </c>
      <c r="BI261">
        <v>39.714314285714288</v>
      </c>
      <c r="BJ261">
        <v>1608.0342857142859</v>
      </c>
      <c r="BK261">
        <v>39.841028571428573</v>
      </c>
      <c r="BL261">
        <v>649.9799999999999</v>
      </c>
      <c r="BM261">
        <v>101.304</v>
      </c>
      <c r="BN261">
        <v>0.1000123285714286</v>
      </c>
      <c r="BO261">
        <v>35.540300000000002</v>
      </c>
      <c r="BP261">
        <v>36.350485714285711</v>
      </c>
      <c r="BQ261">
        <v>999.89999999999986</v>
      </c>
      <c r="BR261">
        <v>0</v>
      </c>
      <c r="BS261">
        <v>0</v>
      </c>
      <c r="BT261">
        <v>9004.2857142857138</v>
      </c>
      <c r="BU261">
        <v>0</v>
      </c>
      <c r="BV261">
        <v>2088.5471428571432</v>
      </c>
      <c r="BW261">
        <v>-19.736000000000001</v>
      </c>
      <c r="BX261">
        <v>1675.742857142857</v>
      </c>
      <c r="BY261">
        <v>1695.707142857143</v>
      </c>
      <c r="BZ261">
        <v>0.33691628571428572</v>
      </c>
      <c r="CA261">
        <v>1628.3628571428569</v>
      </c>
      <c r="CB261">
        <v>39.714314285714288</v>
      </c>
      <c r="CC261">
        <v>4.0573528571428579</v>
      </c>
      <c r="CD261">
        <v>4.0232214285714294</v>
      </c>
      <c r="CE261">
        <v>29.1523</v>
      </c>
      <c r="CF261">
        <v>29.006242857142858</v>
      </c>
      <c r="CG261">
        <v>1200.0671428571429</v>
      </c>
      <c r="CH261">
        <v>0.50001228571428569</v>
      </c>
      <c r="CI261">
        <v>0.4999877142857142</v>
      </c>
      <c r="CJ261">
        <v>0</v>
      </c>
      <c r="CK261">
        <v>787.2817142857142</v>
      </c>
      <c r="CL261">
        <v>4.9990899999999998</v>
      </c>
      <c r="CM261">
        <v>8725.26</v>
      </c>
      <c r="CN261">
        <v>9558.4257142857132</v>
      </c>
      <c r="CO261">
        <v>46.436999999999998</v>
      </c>
      <c r="CP261">
        <v>49.686999999999998</v>
      </c>
      <c r="CQ261">
        <v>47.375</v>
      </c>
      <c r="CR261">
        <v>48.204999999999998</v>
      </c>
      <c r="CS261">
        <v>47.936999999999998</v>
      </c>
      <c r="CT261">
        <v>597.54714285714283</v>
      </c>
      <c r="CU261">
        <v>597.52142857142849</v>
      </c>
      <c r="CV261">
        <v>0</v>
      </c>
      <c r="CW261">
        <v>1665507110.0999999</v>
      </c>
      <c r="CX261">
        <v>0</v>
      </c>
      <c r="CY261">
        <v>1665503463</v>
      </c>
      <c r="CZ261" t="s">
        <v>356</v>
      </c>
      <c r="DA261">
        <v>1665503462</v>
      </c>
      <c r="DB261">
        <v>1665503463</v>
      </c>
      <c r="DC261">
        <v>5</v>
      </c>
      <c r="DD261">
        <v>8.5000000000000006E-2</v>
      </c>
      <c r="DE261">
        <v>-1E-3</v>
      </c>
      <c r="DF261">
        <v>-3.5999999999999997E-2</v>
      </c>
      <c r="DG261">
        <v>0.21</v>
      </c>
      <c r="DH261">
        <v>415</v>
      </c>
      <c r="DI261">
        <v>36</v>
      </c>
      <c r="DJ261">
        <v>0.25</v>
      </c>
      <c r="DK261">
        <v>0.11</v>
      </c>
      <c r="DL261">
        <v>-19.677812195121948</v>
      </c>
      <c r="DM261">
        <v>-0.74017003484323263</v>
      </c>
      <c r="DN261">
        <v>0.11424369800652399</v>
      </c>
      <c r="DO261">
        <v>0</v>
      </c>
      <c r="DP261">
        <v>0.32118363414634138</v>
      </c>
      <c r="DQ261">
        <v>0.1375928153310102</v>
      </c>
      <c r="DR261">
        <v>1.410333890194887E-2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363</v>
      </c>
      <c r="EA261">
        <v>3.2932600000000001</v>
      </c>
      <c r="EB261">
        <v>2.6253000000000002</v>
      </c>
      <c r="EC261">
        <v>0.24915499999999999</v>
      </c>
      <c r="ED261">
        <v>0.24946499999999999</v>
      </c>
      <c r="EE261">
        <v>0.15471699999999999</v>
      </c>
      <c r="EF261">
        <v>0.15226000000000001</v>
      </c>
      <c r="EG261">
        <v>22602.5</v>
      </c>
      <c r="EH261">
        <v>23070.3</v>
      </c>
      <c r="EI261">
        <v>28039.200000000001</v>
      </c>
      <c r="EJ261">
        <v>29626.799999999999</v>
      </c>
      <c r="EK261">
        <v>32555.9</v>
      </c>
      <c r="EL261">
        <v>34921.800000000003</v>
      </c>
      <c r="EM261">
        <v>39505</v>
      </c>
      <c r="EN261">
        <v>42408.2</v>
      </c>
      <c r="EO261">
        <v>2.1896300000000002</v>
      </c>
      <c r="EP261">
        <v>2.1371500000000001</v>
      </c>
      <c r="EQ261">
        <v>9.3199299999999999E-2</v>
      </c>
      <c r="ER261">
        <v>0</v>
      </c>
      <c r="ES261">
        <v>34.839700000000001</v>
      </c>
      <c r="ET261">
        <v>999.9</v>
      </c>
      <c r="EU261">
        <v>73.900000000000006</v>
      </c>
      <c r="EV261">
        <v>36.299999999999997</v>
      </c>
      <c r="EW261">
        <v>44.264699999999998</v>
      </c>
      <c r="EX261">
        <v>58.129100000000001</v>
      </c>
      <c r="EY261">
        <v>-2.2596099999999999</v>
      </c>
      <c r="EZ261">
        <v>2</v>
      </c>
      <c r="FA261">
        <v>0.74787899999999996</v>
      </c>
      <c r="FB261">
        <v>2.2659500000000001</v>
      </c>
      <c r="FC261">
        <v>20.252099999999999</v>
      </c>
      <c r="FD261">
        <v>5.2142900000000001</v>
      </c>
      <c r="FE261">
        <v>12.0098</v>
      </c>
      <c r="FF261">
        <v>4.9855999999999998</v>
      </c>
      <c r="FG261">
        <v>3.2845</v>
      </c>
      <c r="FH261">
        <v>6429.4</v>
      </c>
      <c r="FI261">
        <v>9999</v>
      </c>
      <c r="FJ261">
        <v>9999</v>
      </c>
      <c r="FK261">
        <v>490.8</v>
      </c>
      <c r="FL261">
        <v>1.86578</v>
      </c>
      <c r="FM261">
        <v>1.8621700000000001</v>
      </c>
      <c r="FN261">
        <v>1.86419</v>
      </c>
      <c r="FO261">
        <v>1.8603400000000001</v>
      </c>
      <c r="FP261">
        <v>1.86097</v>
      </c>
      <c r="FQ261">
        <v>1.8600699999999999</v>
      </c>
      <c r="FR261">
        <v>1.8618399999999999</v>
      </c>
      <c r="FS261">
        <v>1.8583700000000001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0.6</v>
      </c>
      <c r="GH261">
        <v>0.2102</v>
      </c>
      <c r="GI261">
        <v>-0.38878066965608271</v>
      </c>
      <c r="GJ261">
        <v>8.4540356221501391E-4</v>
      </c>
      <c r="GK261">
        <v>6.8779579211309249E-8</v>
      </c>
      <c r="GL261">
        <v>-1.3381725072044801E-10</v>
      </c>
      <c r="GM261">
        <v>0.21020000000000039</v>
      </c>
      <c r="GN261">
        <v>0</v>
      </c>
      <c r="GO261">
        <v>0</v>
      </c>
      <c r="GP261">
        <v>0</v>
      </c>
      <c r="GQ261">
        <v>1</v>
      </c>
      <c r="GR261">
        <v>2082</v>
      </c>
      <c r="GS261">
        <v>3</v>
      </c>
      <c r="GT261">
        <v>35</v>
      </c>
      <c r="GU261">
        <v>60.7</v>
      </c>
      <c r="GV261">
        <v>60.7</v>
      </c>
      <c r="GW261">
        <v>4.1137699999999997</v>
      </c>
      <c r="GX261">
        <v>2.5415000000000001</v>
      </c>
      <c r="GY261">
        <v>2.04834</v>
      </c>
      <c r="GZ261">
        <v>2.6257299999999999</v>
      </c>
      <c r="HA261">
        <v>2.1972700000000001</v>
      </c>
      <c r="HB261">
        <v>2.35229</v>
      </c>
      <c r="HC261">
        <v>41.3521</v>
      </c>
      <c r="HD261">
        <v>13.9657</v>
      </c>
      <c r="HE261">
        <v>18</v>
      </c>
      <c r="HF261">
        <v>710.92200000000003</v>
      </c>
      <c r="HG261">
        <v>740.74800000000005</v>
      </c>
      <c r="HH261">
        <v>31.002600000000001</v>
      </c>
      <c r="HI261">
        <v>36.614600000000003</v>
      </c>
      <c r="HJ261">
        <v>30.000699999999998</v>
      </c>
      <c r="HK261">
        <v>36.323500000000003</v>
      </c>
      <c r="HL261">
        <v>36.286200000000001</v>
      </c>
      <c r="HM261">
        <v>82.258099999999999</v>
      </c>
      <c r="HN261">
        <v>12.9415</v>
      </c>
      <c r="HO261">
        <v>100</v>
      </c>
      <c r="HP261">
        <v>31</v>
      </c>
      <c r="HQ261">
        <v>1642.89</v>
      </c>
      <c r="HR261">
        <v>39.681399999999996</v>
      </c>
      <c r="HS261">
        <v>98.694800000000001</v>
      </c>
      <c r="HT261">
        <v>98.282499999999999</v>
      </c>
    </row>
    <row r="262" spans="1:228" x14ac:dyDescent="0.2">
      <c r="A262">
        <v>247</v>
      </c>
      <c r="B262">
        <v>1665507109.5</v>
      </c>
      <c r="C262">
        <v>982.40000009536743</v>
      </c>
      <c r="D262" t="s">
        <v>853</v>
      </c>
      <c r="E262" t="s">
        <v>854</v>
      </c>
      <c r="F262">
        <v>4</v>
      </c>
      <c r="G262">
        <v>1665507107.1875</v>
      </c>
      <c r="H262">
        <f t="shared" si="102"/>
        <v>8.7407831693485242E-4</v>
      </c>
      <c r="I262">
        <f t="shared" si="103"/>
        <v>0.87407831693485238</v>
      </c>
      <c r="J262">
        <f t="shared" si="104"/>
        <v>22.791030841963643</v>
      </c>
      <c r="K262">
        <f t="shared" si="105"/>
        <v>1614.73125</v>
      </c>
      <c r="L262">
        <f t="shared" si="106"/>
        <v>701.25882472677881</v>
      </c>
      <c r="M262">
        <f t="shared" si="107"/>
        <v>71.110223610200208</v>
      </c>
      <c r="N262">
        <f t="shared" si="108"/>
        <v>163.73968670214632</v>
      </c>
      <c r="O262">
        <f t="shared" si="109"/>
        <v>4.1918341610728591E-2</v>
      </c>
      <c r="P262">
        <f t="shared" si="110"/>
        <v>3.6829164130734324</v>
      </c>
      <c r="Q262">
        <f t="shared" si="111"/>
        <v>4.1655079082716373E-2</v>
      </c>
      <c r="R262">
        <f t="shared" si="112"/>
        <v>2.6057939502795131E-2</v>
      </c>
      <c r="S262">
        <f t="shared" si="113"/>
        <v>226.12876562491934</v>
      </c>
      <c r="T262">
        <f t="shared" si="114"/>
        <v>36.432213589374292</v>
      </c>
      <c r="U262">
        <f t="shared" si="115"/>
        <v>36.346737500000003</v>
      </c>
      <c r="V262">
        <f t="shared" si="116"/>
        <v>6.0835166459326118</v>
      </c>
      <c r="W262">
        <f t="shared" si="117"/>
        <v>69.786583790786963</v>
      </c>
      <c r="X262">
        <f t="shared" si="118"/>
        <v>4.0621375167401892</v>
      </c>
      <c r="Y262">
        <f t="shared" si="119"/>
        <v>5.8208000679873688</v>
      </c>
      <c r="Z262">
        <f t="shared" si="120"/>
        <v>2.0213791291924226</v>
      </c>
      <c r="AA262">
        <f t="shared" si="121"/>
        <v>-38.546853776826993</v>
      </c>
      <c r="AB262">
        <f t="shared" si="122"/>
        <v>-159.36887821189518</v>
      </c>
      <c r="AC262">
        <f t="shared" si="123"/>
        <v>-10.199264308903853</v>
      </c>
      <c r="AD262">
        <f t="shared" si="124"/>
        <v>18.013769327293318</v>
      </c>
      <c r="AE262">
        <f t="shared" si="125"/>
        <v>46.214199652822181</v>
      </c>
      <c r="AF262">
        <f t="shared" si="126"/>
        <v>0.85538948902129619</v>
      </c>
      <c r="AG262">
        <f t="shared" si="127"/>
        <v>22.791030841963643</v>
      </c>
      <c r="AH262">
        <v>1702.2367279689111</v>
      </c>
      <c r="AI262">
        <v>1685.2847878787879</v>
      </c>
      <c r="AJ262">
        <v>1.747784434701966</v>
      </c>
      <c r="AK262">
        <v>66.836007347559729</v>
      </c>
      <c r="AL262">
        <f t="shared" si="128"/>
        <v>0.87407831693485238</v>
      </c>
      <c r="AM262">
        <v>39.71741012136426</v>
      </c>
      <c r="AN262">
        <v>40.064119393939393</v>
      </c>
      <c r="AO262">
        <v>3.4850631267187721E-4</v>
      </c>
      <c r="AP262">
        <v>85.801768597711657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46992.00873768115</v>
      </c>
      <c r="AV262">
        <f t="shared" si="132"/>
        <v>1200.0725</v>
      </c>
      <c r="AW262">
        <f t="shared" si="133"/>
        <v>1025.9869075776785</v>
      </c>
      <c r="AX262">
        <f t="shared" si="134"/>
        <v>0.8549374371779026</v>
      </c>
      <c r="AY262">
        <f t="shared" si="135"/>
        <v>0.18842925375335184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1665507107.1875</v>
      </c>
      <c r="BF262">
        <v>1614.73125</v>
      </c>
      <c r="BG262">
        <v>1634.50125</v>
      </c>
      <c r="BH262">
        <v>40.059075</v>
      </c>
      <c r="BI262">
        <v>39.718000000000004</v>
      </c>
      <c r="BJ262">
        <v>1614.1387500000001</v>
      </c>
      <c r="BK262">
        <v>39.848875</v>
      </c>
      <c r="BL262">
        <v>650.013375</v>
      </c>
      <c r="BM262">
        <v>101.303625</v>
      </c>
      <c r="BN262">
        <v>0.10005236250000001</v>
      </c>
      <c r="BO262">
        <v>35.544087500000003</v>
      </c>
      <c r="BP262">
        <v>36.346737500000003</v>
      </c>
      <c r="BQ262">
        <v>999.9</v>
      </c>
      <c r="BR262">
        <v>0</v>
      </c>
      <c r="BS262">
        <v>0</v>
      </c>
      <c r="BT262">
        <v>8995.7799999999988</v>
      </c>
      <c r="BU262">
        <v>0</v>
      </c>
      <c r="BV262">
        <v>2067.5475000000001</v>
      </c>
      <c r="BW262">
        <v>-19.770099999999999</v>
      </c>
      <c r="BX262">
        <v>1682.11625</v>
      </c>
      <c r="BY262">
        <v>1702.1075000000001</v>
      </c>
      <c r="BZ262">
        <v>0.34110312500000001</v>
      </c>
      <c r="CA262">
        <v>1634.50125</v>
      </c>
      <c r="CB262">
        <v>39.718000000000004</v>
      </c>
      <c r="CC262">
        <v>4.0581312500000006</v>
      </c>
      <c r="CD262">
        <v>4.0235762499999996</v>
      </c>
      <c r="CE262">
        <v>29.155625000000001</v>
      </c>
      <c r="CF262">
        <v>29.007762499999998</v>
      </c>
      <c r="CG262">
        <v>1200.0725</v>
      </c>
      <c r="CH262">
        <v>0.50000312499999999</v>
      </c>
      <c r="CI262">
        <v>0.49999687500000001</v>
      </c>
      <c r="CJ262">
        <v>0</v>
      </c>
      <c r="CK262">
        <v>787.25987499999997</v>
      </c>
      <c r="CL262">
        <v>4.9990899999999998</v>
      </c>
      <c r="CM262">
        <v>8719.7175000000007</v>
      </c>
      <c r="CN262">
        <v>9558.4337500000001</v>
      </c>
      <c r="CO262">
        <v>46.452749999999988</v>
      </c>
      <c r="CP262">
        <v>49.686999999999998</v>
      </c>
      <c r="CQ262">
        <v>47.375</v>
      </c>
      <c r="CR262">
        <v>48.242125000000001</v>
      </c>
      <c r="CS262">
        <v>47.936999999999998</v>
      </c>
      <c r="CT262">
        <v>597.54124999999999</v>
      </c>
      <c r="CU262">
        <v>597.53499999999997</v>
      </c>
      <c r="CV262">
        <v>0</v>
      </c>
      <c r="CW262">
        <v>1665507114.3</v>
      </c>
      <c r="CX262">
        <v>0</v>
      </c>
      <c r="CY262">
        <v>1665503463</v>
      </c>
      <c r="CZ262" t="s">
        <v>356</v>
      </c>
      <c r="DA262">
        <v>1665503462</v>
      </c>
      <c r="DB262">
        <v>1665503463</v>
      </c>
      <c r="DC262">
        <v>5</v>
      </c>
      <c r="DD262">
        <v>8.5000000000000006E-2</v>
      </c>
      <c r="DE262">
        <v>-1E-3</v>
      </c>
      <c r="DF262">
        <v>-3.5999999999999997E-2</v>
      </c>
      <c r="DG262">
        <v>0.21</v>
      </c>
      <c r="DH262">
        <v>415</v>
      </c>
      <c r="DI262">
        <v>36</v>
      </c>
      <c r="DJ262">
        <v>0.25</v>
      </c>
      <c r="DK262">
        <v>0.11</v>
      </c>
      <c r="DL262">
        <v>-19.725504878048781</v>
      </c>
      <c r="DM262">
        <v>-0.49540557491289727</v>
      </c>
      <c r="DN262">
        <v>0.10282299721702549</v>
      </c>
      <c r="DO262">
        <v>0</v>
      </c>
      <c r="DP262">
        <v>0.32909292682926827</v>
      </c>
      <c r="DQ262">
        <v>0.102856975609756</v>
      </c>
      <c r="DR262">
        <v>1.0673995947275359E-2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363</v>
      </c>
      <c r="EA262">
        <v>3.2934299999999999</v>
      </c>
      <c r="EB262">
        <v>2.6252300000000002</v>
      </c>
      <c r="EC262">
        <v>0.24976999999999999</v>
      </c>
      <c r="ED262">
        <v>0.250058</v>
      </c>
      <c r="EE262">
        <v>0.15474299999999999</v>
      </c>
      <c r="EF262">
        <v>0.15226799999999999</v>
      </c>
      <c r="EG262">
        <v>22583.5</v>
      </c>
      <c r="EH262">
        <v>23051.4</v>
      </c>
      <c r="EI262">
        <v>28038.7</v>
      </c>
      <c r="EJ262">
        <v>29626.2</v>
      </c>
      <c r="EK262">
        <v>32554.6</v>
      </c>
      <c r="EL262">
        <v>34920.9</v>
      </c>
      <c r="EM262">
        <v>39504.699999999997</v>
      </c>
      <c r="EN262">
        <v>42407.5</v>
      </c>
      <c r="EO262">
        <v>2.1897700000000002</v>
      </c>
      <c r="EP262">
        <v>2.137</v>
      </c>
      <c r="EQ262">
        <v>9.3534599999999996E-2</v>
      </c>
      <c r="ER262">
        <v>0</v>
      </c>
      <c r="ES262">
        <v>34.8461</v>
      </c>
      <c r="ET262">
        <v>999.9</v>
      </c>
      <c r="EU262">
        <v>73.900000000000006</v>
      </c>
      <c r="EV262">
        <v>36.299999999999997</v>
      </c>
      <c r="EW262">
        <v>44.264800000000001</v>
      </c>
      <c r="EX262">
        <v>57.9191</v>
      </c>
      <c r="EY262">
        <v>-2.2796500000000002</v>
      </c>
      <c r="EZ262">
        <v>2</v>
      </c>
      <c r="FA262">
        <v>0.74837900000000002</v>
      </c>
      <c r="FB262">
        <v>2.2742399999999998</v>
      </c>
      <c r="FC262">
        <v>20.251899999999999</v>
      </c>
      <c r="FD262">
        <v>5.2144399999999997</v>
      </c>
      <c r="FE262">
        <v>12.0099</v>
      </c>
      <c r="FF262">
        <v>4.9853500000000004</v>
      </c>
      <c r="FG262">
        <v>3.2844500000000001</v>
      </c>
      <c r="FH262">
        <v>6429.4</v>
      </c>
      <c r="FI262">
        <v>9999</v>
      </c>
      <c r="FJ262">
        <v>9999</v>
      </c>
      <c r="FK262">
        <v>490.8</v>
      </c>
      <c r="FL262">
        <v>1.8657999999999999</v>
      </c>
      <c r="FM262">
        <v>1.8621700000000001</v>
      </c>
      <c r="FN262">
        <v>1.8642300000000001</v>
      </c>
      <c r="FO262">
        <v>1.86033</v>
      </c>
      <c r="FP262">
        <v>1.8609899999999999</v>
      </c>
      <c r="FQ262">
        <v>1.8601000000000001</v>
      </c>
      <c r="FR262">
        <v>1.8618399999999999</v>
      </c>
      <c r="FS262">
        <v>1.8583799999999999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0.59</v>
      </c>
      <c r="GH262">
        <v>0.2102</v>
      </c>
      <c r="GI262">
        <v>-0.38878066965608271</v>
      </c>
      <c r="GJ262">
        <v>8.4540356221501391E-4</v>
      </c>
      <c r="GK262">
        <v>6.8779579211309249E-8</v>
      </c>
      <c r="GL262">
        <v>-1.3381725072044801E-10</v>
      </c>
      <c r="GM262">
        <v>0.21020000000000039</v>
      </c>
      <c r="GN262">
        <v>0</v>
      </c>
      <c r="GO262">
        <v>0</v>
      </c>
      <c r="GP262">
        <v>0</v>
      </c>
      <c r="GQ262">
        <v>1</v>
      </c>
      <c r="GR262">
        <v>2082</v>
      </c>
      <c r="GS262">
        <v>3</v>
      </c>
      <c r="GT262">
        <v>35</v>
      </c>
      <c r="GU262">
        <v>60.8</v>
      </c>
      <c r="GV262">
        <v>60.8</v>
      </c>
      <c r="GW262">
        <v>4.1272000000000002</v>
      </c>
      <c r="GX262">
        <v>2.5390600000000001</v>
      </c>
      <c r="GY262">
        <v>2.04834</v>
      </c>
      <c r="GZ262">
        <v>2.6257299999999999</v>
      </c>
      <c r="HA262">
        <v>2.1972700000000001</v>
      </c>
      <c r="HB262">
        <v>2.3547400000000001</v>
      </c>
      <c r="HC262">
        <v>41.378100000000003</v>
      </c>
      <c r="HD262">
        <v>13.9657</v>
      </c>
      <c r="HE262">
        <v>18</v>
      </c>
      <c r="HF262">
        <v>711.10599999999999</v>
      </c>
      <c r="HG262">
        <v>740.67100000000005</v>
      </c>
      <c r="HH262">
        <v>31.002500000000001</v>
      </c>
      <c r="HI262">
        <v>36.621400000000001</v>
      </c>
      <c r="HJ262">
        <v>30.000699999999998</v>
      </c>
      <c r="HK262">
        <v>36.328800000000001</v>
      </c>
      <c r="HL262">
        <v>36.292099999999998</v>
      </c>
      <c r="HM262">
        <v>82.519800000000004</v>
      </c>
      <c r="HN262">
        <v>12.9415</v>
      </c>
      <c r="HO262">
        <v>100</v>
      </c>
      <c r="HP262">
        <v>31</v>
      </c>
      <c r="HQ262">
        <v>1649.58</v>
      </c>
      <c r="HR262">
        <v>39.666800000000002</v>
      </c>
      <c r="HS262">
        <v>98.693700000000007</v>
      </c>
      <c r="HT262">
        <v>98.280699999999996</v>
      </c>
    </row>
    <row r="263" spans="1:228" x14ac:dyDescent="0.2">
      <c r="A263">
        <v>248</v>
      </c>
      <c r="B263">
        <v>1665507113.5</v>
      </c>
      <c r="C263">
        <v>986.40000009536743</v>
      </c>
      <c r="D263" t="s">
        <v>855</v>
      </c>
      <c r="E263" t="s">
        <v>856</v>
      </c>
      <c r="F263">
        <v>4</v>
      </c>
      <c r="G263">
        <v>1665507111.5</v>
      </c>
      <c r="H263">
        <f t="shared" si="102"/>
        <v>8.7855703064672872E-4</v>
      </c>
      <c r="I263">
        <f t="shared" si="103"/>
        <v>0.87855703064672874</v>
      </c>
      <c r="J263">
        <f t="shared" si="104"/>
        <v>22.35675728659583</v>
      </c>
      <c r="K263">
        <f t="shared" si="105"/>
        <v>1621.987142857143</v>
      </c>
      <c r="L263">
        <f t="shared" si="106"/>
        <v>727.26088508818111</v>
      </c>
      <c r="M263">
        <f t="shared" si="107"/>
        <v>73.746626301516429</v>
      </c>
      <c r="N263">
        <f t="shared" si="108"/>
        <v>164.47478771754169</v>
      </c>
      <c r="O263">
        <f t="shared" si="109"/>
        <v>4.2051971265085739E-2</v>
      </c>
      <c r="P263">
        <f t="shared" si="110"/>
        <v>3.6854257290943391</v>
      </c>
      <c r="Q263">
        <f t="shared" si="111"/>
        <v>4.1787212464203395E-2</v>
      </c>
      <c r="R263">
        <f t="shared" si="112"/>
        <v>2.614065617204394E-2</v>
      </c>
      <c r="S263">
        <f t="shared" si="113"/>
        <v>226.11483733475549</v>
      </c>
      <c r="T263">
        <f t="shared" si="114"/>
        <v>36.432656120931966</v>
      </c>
      <c r="U263">
        <f t="shared" si="115"/>
        <v>36.361014285714283</v>
      </c>
      <c r="V263">
        <f t="shared" si="116"/>
        <v>6.0882812990982833</v>
      </c>
      <c r="W263">
        <f t="shared" si="117"/>
        <v>69.79429729406084</v>
      </c>
      <c r="X263">
        <f t="shared" si="118"/>
        <v>4.0630375033530637</v>
      </c>
      <c r="Y263">
        <f t="shared" si="119"/>
        <v>5.8214462511664387</v>
      </c>
      <c r="Z263">
        <f t="shared" si="120"/>
        <v>2.0252437957452196</v>
      </c>
      <c r="AA263">
        <f t="shared" si="121"/>
        <v>-38.744365051520738</v>
      </c>
      <c r="AB263">
        <f t="shared" si="122"/>
        <v>-161.91423714655818</v>
      </c>
      <c r="AC263">
        <f t="shared" si="123"/>
        <v>-10.355925971482497</v>
      </c>
      <c r="AD263">
        <f t="shared" si="124"/>
        <v>15.100309165194091</v>
      </c>
      <c r="AE263">
        <f t="shared" si="125"/>
        <v>46.321974158119048</v>
      </c>
      <c r="AF263">
        <f t="shared" si="126"/>
        <v>0.8618861797725007</v>
      </c>
      <c r="AG263">
        <f t="shared" si="127"/>
        <v>22.35675728659583</v>
      </c>
      <c r="AH263">
        <v>1709.3079046812909</v>
      </c>
      <c r="AI263">
        <v>1692.380242424241</v>
      </c>
      <c r="AJ263">
        <v>1.788150008660218</v>
      </c>
      <c r="AK263">
        <v>66.836007347559729</v>
      </c>
      <c r="AL263">
        <f t="shared" si="128"/>
        <v>0.87855703064672874</v>
      </c>
      <c r="AM263">
        <v>39.721513110635001</v>
      </c>
      <c r="AN263">
        <v>40.070466060606037</v>
      </c>
      <c r="AO263">
        <v>2.5919622656939221E-4</v>
      </c>
      <c r="AP263">
        <v>85.801768597711657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47036.220687260917</v>
      </c>
      <c r="AV263">
        <f t="shared" si="132"/>
        <v>1199.987142857143</v>
      </c>
      <c r="AW263">
        <f t="shared" si="133"/>
        <v>1025.9150493962466</v>
      </c>
      <c r="AX263">
        <f t="shared" si="134"/>
        <v>0.8549383678841469</v>
      </c>
      <c r="AY263">
        <f t="shared" si="135"/>
        <v>0.18843105001640353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1665507111.5</v>
      </c>
      <c r="BF263">
        <v>1621.987142857143</v>
      </c>
      <c r="BG263">
        <v>1641.808571428571</v>
      </c>
      <c r="BH263">
        <v>40.06811428571428</v>
      </c>
      <c r="BI263">
        <v>39.72445714285714</v>
      </c>
      <c r="BJ263">
        <v>1621.3928571428571</v>
      </c>
      <c r="BK263">
        <v>39.857914285714287</v>
      </c>
      <c r="BL263">
        <v>650.02300000000002</v>
      </c>
      <c r="BM263">
        <v>101.30328571428571</v>
      </c>
      <c r="BN263">
        <v>9.9976599999999999E-2</v>
      </c>
      <c r="BO263">
        <v>35.546100000000003</v>
      </c>
      <c r="BP263">
        <v>36.361014285714283</v>
      </c>
      <c r="BQ263">
        <v>999.89999999999986</v>
      </c>
      <c r="BR263">
        <v>0</v>
      </c>
      <c r="BS263">
        <v>0</v>
      </c>
      <c r="BT263">
        <v>9004.4642857142862</v>
      </c>
      <c r="BU263">
        <v>0</v>
      </c>
      <c r="BV263">
        <v>2102.2514285714292</v>
      </c>
      <c r="BW263">
        <v>-19.8231</v>
      </c>
      <c r="BX263">
        <v>1689.6885714285711</v>
      </c>
      <c r="BY263">
        <v>1709.727142857143</v>
      </c>
      <c r="BZ263">
        <v>0.34365357142857139</v>
      </c>
      <c r="CA263">
        <v>1641.808571428571</v>
      </c>
      <c r="CB263">
        <v>39.72445714285714</v>
      </c>
      <c r="CC263">
        <v>4.0590257142857151</v>
      </c>
      <c r="CD263">
        <v>4.0242142857142857</v>
      </c>
      <c r="CE263">
        <v>29.159414285714291</v>
      </c>
      <c r="CF263">
        <v>29.010485714285711</v>
      </c>
      <c r="CG263">
        <v>1199.987142857143</v>
      </c>
      <c r="CH263">
        <v>0.49997071428571432</v>
      </c>
      <c r="CI263">
        <v>0.50002928571428573</v>
      </c>
      <c r="CJ263">
        <v>0</v>
      </c>
      <c r="CK263">
        <v>787.19971428571432</v>
      </c>
      <c r="CL263">
        <v>4.9990899999999998</v>
      </c>
      <c r="CM263">
        <v>8719.2514285714278</v>
      </c>
      <c r="CN263">
        <v>9557.6514285714275</v>
      </c>
      <c r="CO263">
        <v>46.482000000000014</v>
      </c>
      <c r="CP263">
        <v>49.686999999999998</v>
      </c>
      <c r="CQ263">
        <v>47.375</v>
      </c>
      <c r="CR263">
        <v>48.25</v>
      </c>
      <c r="CS263">
        <v>47.936999999999998</v>
      </c>
      <c r="CT263">
        <v>597.46</v>
      </c>
      <c r="CU263">
        <v>597.52857142857158</v>
      </c>
      <c r="CV263">
        <v>0</v>
      </c>
      <c r="CW263">
        <v>1665507117.9000001</v>
      </c>
      <c r="CX263">
        <v>0</v>
      </c>
      <c r="CY263">
        <v>1665503463</v>
      </c>
      <c r="CZ263" t="s">
        <v>356</v>
      </c>
      <c r="DA263">
        <v>1665503462</v>
      </c>
      <c r="DB263">
        <v>1665503463</v>
      </c>
      <c r="DC263">
        <v>5</v>
      </c>
      <c r="DD263">
        <v>8.5000000000000006E-2</v>
      </c>
      <c r="DE263">
        <v>-1E-3</v>
      </c>
      <c r="DF263">
        <v>-3.5999999999999997E-2</v>
      </c>
      <c r="DG263">
        <v>0.21</v>
      </c>
      <c r="DH263">
        <v>415</v>
      </c>
      <c r="DI263">
        <v>36</v>
      </c>
      <c r="DJ263">
        <v>0.25</v>
      </c>
      <c r="DK263">
        <v>0.11</v>
      </c>
      <c r="DL263">
        <v>-19.773747499999999</v>
      </c>
      <c r="DM263">
        <v>9.914071294577935E-3</v>
      </c>
      <c r="DN263">
        <v>7.2529845537888618E-2</v>
      </c>
      <c r="DO263">
        <v>1</v>
      </c>
      <c r="DP263">
        <v>0.33649722500000001</v>
      </c>
      <c r="DQ263">
        <v>6.3048393996247676E-2</v>
      </c>
      <c r="DR263">
        <v>6.4555074490217253E-3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2</v>
      </c>
      <c r="DY263">
        <v>2</v>
      </c>
      <c r="DZ263" t="s">
        <v>594</v>
      </c>
      <c r="EA263">
        <v>3.2934700000000001</v>
      </c>
      <c r="EB263">
        <v>2.6252599999999999</v>
      </c>
      <c r="EC263">
        <v>0.25036900000000001</v>
      </c>
      <c r="ED263">
        <v>0.25065799999999999</v>
      </c>
      <c r="EE263">
        <v>0.154753</v>
      </c>
      <c r="EF263">
        <v>0.152279</v>
      </c>
      <c r="EG263">
        <v>22565.1</v>
      </c>
      <c r="EH263">
        <v>23032.799999999999</v>
      </c>
      <c r="EI263">
        <v>28038.5</v>
      </c>
      <c r="EJ263">
        <v>29626.2</v>
      </c>
      <c r="EK263">
        <v>32553.9</v>
      </c>
      <c r="EL263">
        <v>34920.400000000001</v>
      </c>
      <c r="EM263">
        <v>39504.199999999997</v>
      </c>
      <c r="EN263">
        <v>42407.4</v>
      </c>
      <c r="EO263">
        <v>2.1898499999999999</v>
      </c>
      <c r="EP263">
        <v>2.1370300000000002</v>
      </c>
      <c r="EQ263">
        <v>9.38475E-2</v>
      </c>
      <c r="ER263">
        <v>0</v>
      </c>
      <c r="ES263">
        <v>34.852400000000003</v>
      </c>
      <c r="ET263">
        <v>999.9</v>
      </c>
      <c r="EU263">
        <v>73.900000000000006</v>
      </c>
      <c r="EV263">
        <v>36.299999999999997</v>
      </c>
      <c r="EW263">
        <v>44.267200000000003</v>
      </c>
      <c r="EX263">
        <v>57.619100000000003</v>
      </c>
      <c r="EY263">
        <v>-2.3317299999999999</v>
      </c>
      <c r="EZ263">
        <v>2</v>
      </c>
      <c r="FA263">
        <v>0.74900900000000004</v>
      </c>
      <c r="FB263">
        <v>2.2825199999999999</v>
      </c>
      <c r="FC263">
        <v>20.251899999999999</v>
      </c>
      <c r="FD263">
        <v>5.2148899999999996</v>
      </c>
      <c r="FE263">
        <v>12.0099</v>
      </c>
      <c r="FF263">
        <v>4.9857500000000003</v>
      </c>
      <c r="FG263">
        <v>3.2845499999999999</v>
      </c>
      <c r="FH263">
        <v>6429.8</v>
      </c>
      <c r="FI263">
        <v>9999</v>
      </c>
      <c r="FJ263">
        <v>9999</v>
      </c>
      <c r="FK263">
        <v>490.8</v>
      </c>
      <c r="FL263">
        <v>1.8657900000000001</v>
      </c>
      <c r="FM263">
        <v>1.86216</v>
      </c>
      <c r="FN263">
        <v>1.86425</v>
      </c>
      <c r="FO263">
        <v>1.8603499999999999</v>
      </c>
      <c r="FP263">
        <v>1.861</v>
      </c>
      <c r="FQ263">
        <v>1.86009</v>
      </c>
      <c r="FR263">
        <v>1.86182</v>
      </c>
      <c r="FS263">
        <v>1.8583700000000001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0.59</v>
      </c>
      <c r="GH263">
        <v>0.2102</v>
      </c>
      <c r="GI263">
        <v>-0.38878066965608271</v>
      </c>
      <c r="GJ263">
        <v>8.4540356221501391E-4</v>
      </c>
      <c r="GK263">
        <v>6.8779579211309249E-8</v>
      </c>
      <c r="GL263">
        <v>-1.3381725072044801E-10</v>
      </c>
      <c r="GM263">
        <v>0.21020000000000039</v>
      </c>
      <c r="GN263">
        <v>0</v>
      </c>
      <c r="GO263">
        <v>0</v>
      </c>
      <c r="GP263">
        <v>0</v>
      </c>
      <c r="GQ263">
        <v>1</v>
      </c>
      <c r="GR263">
        <v>2082</v>
      </c>
      <c r="GS263">
        <v>3</v>
      </c>
      <c r="GT263">
        <v>35</v>
      </c>
      <c r="GU263">
        <v>60.9</v>
      </c>
      <c r="GV263">
        <v>60.8</v>
      </c>
      <c r="GW263">
        <v>4.1406200000000002</v>
      </c>
      <c r="GX263">
        <v>2.5390600000000001</v>
      </c>
      <c r="GY263">
        <v>2.04834</v>
      </c>
      <c r="GZ263">
        <v>2.6257299999999999</v>
      </c>
      <c r="HA263">
        <v>2.1972700000000001</v>
      </c>
      <c r="HB263">
        <v>2.3571800000000001</v>
      </c>
      <c r="HC263">
        <v>41.378100000000003</v>
      </c>
      <c r="HD263">
        <v>13.9657</v>
      </c>
      <c r="HE263">
        <v>18</v>
      </c>
      <c r="HF263">
        <v>711.23199999999997</v>
      </c>
      <c r="HG263">
        <v>740.75400000000002</v>
      </c>
      <c r="HH263">
        <v>31.002400000000002</v>
      </c>
      <c r="HI263">
        <v>36.628300000000003</v>
      </c>
      <c r="HJ263">
        <v>30.000800000000002</v>
      </c>
      <c r="HK263">
        <v>36.334499999999998</v>
      </c>
      <c r="HL263">
        <v>36.2971</v>
      </c>
      <c r="HM263">
        <v>82.782799999999995</v>
      </c>
      <c r="HN263">
        <v>12.9415</v>
      </c>
      <c r="HO263">
        <v>100</v>
      </c>
      <c r="HP263">
        <v>31</v>
      </c>
      <c r="HQ263">
        <v>1656.29</v>
      </c>
      <c r="HR263">
        <v>39.656799999999997</v>
      </c>
      <c r="HS263">
        <v>98.692700000000002</v>
      </c>
      <c r="HT263">
        <v>98.280600000000007</v>
      </c>
    </row>
    <row r="264" spans="1:228" x14ac:dyDescent="0.2">
      <c r="A264">
        <v>249</v>
      </c>
      <c r="B264">
        <v>1665507117.5</v>
      </c>
      <c r="C264">
        <v>990.40000009536743</v>
      </c>
      <c r="D264" t="s">
        <v>857</v>
      </c>
      <c r="E264" t="s">
        <v>858</v>
      </c>
      <c r="F264">
        <v>4</v>
      </c>
      <c r="G264">
        <v>1665507115.1875</v>
      </c>
      <c r="H264">
        <f t="shared" si="102"/>
        <v>8.775063316873344E-4</v>
      </c>
      <c r="I264">
        <f t="shared" si="103"/>
        <v>0.87750633168733438</v>
      </c>
      <c r="J264">
        <f t="shared" si="104"/>
        <v>24.089023151744666</v>
      </c>
      <c r="K264">
        <f t="shared" si="105"/>
        <v>1628.0775000000001</v>
      </c>
      <c r="L264">
        <f t="shared" si="106"/>
        <v>666.1114128312837</v>
      </c>
      <c r="M264">
        <f t="shared" si="107"/>
        <v>67.545924412927363</v>
      </c>
      <c r="N264">
        <f t="shared" si="108"/>
        <v>165.09250199747223</v>
      </c>
      <c r="O264">
        <f t="shared" si="109"/>
        <v>4.1966731662927664E-2</v>
      </c>
      <c r="P264">
        <f t="shared" si="110"/>
        <v>3.6821178432255293</v>
      </c>
      <c r="Q264">
        <f t="shared" si="111"/>
        <v>4.1702806195476089E-2</v>
      </c>
      <c r="R264">
        <f t="shared" si="112"/>
        <v>2.6087827975469359E-2</v>
      </c>
      <c r="S264">
        <f t="shared" si="113"/>
        <v>226.12883799974807</v>
      </c>
      <c r="T264">
        <f t="shared" si="114"/>
        <v>36.441948784380592</v>
      </c>
      <c r="U264">
        <f t="shared" si="115"/>
        <v>36.367712500000003</v>
      </c>
      <c r="V264">
        <f t="shared" si="116"/>
        <v>6.0905178397297721</v>
      </c>
      <c r="W264">
        <f t="shared" si="117"/>
        <v>69.77267002597543</v>
      </c>
      <c r="X264">
        <f t="shared" si="118"/>
        <v>4.0636299826691618</v>
      </c>
      <c r="Y264">
        <f t="shared" si="119"/>
        <v>5.8240998676936497</v>
      </c>
      <c r="Z264">
        <f t="shared" si="120"/>
        <v>2.0268878570606104</v>
      </c>
      <c r="AA264">
        <f t="shared" si="121"/>
        <v>-38.698029227411446</v>
      </c>
      <c r="AB264">
        <f t="shared" si="122"/>
        <v>-161.4583827323188</v>
      </c>
      <c r="AC264">
        <f t="shared" si="123"/>
        <v>-10.336797752601894</v>
      </c>
      <c r="AD264">
        <f t="shared" si="124"/>
        <v>15.635628287415955</v>
      </c>
      <c r="AE264">
        <f t="shared" si="125"/>
        <v>46.499452596064188</v>
      </c>
      <c r="AF264">
        <f t="shared" si="126"/>
        <v>0.86786666826478698</v>
      </c>
      <c r="AG264">
        <f t="shared" si="127"/>
        <v>24.089023151744666</v>
      </c>
      <c r="AH264">
        <v>1716.270735901235</v>
      </c>
      <c r="AI264">
        <v>1699.0723030303029</v>
      </c>
      <c r="AJ264">
        <v>1.6703026784643891</v>
      </c>
      <c r="AK264">
        <v>66.836007347559729</v>
      </c>
      <c r="AL264">
        <f t="shared" si="128"/>
        <v>0.87750633168733438</v>
      </c>
      <c r="AM264">
        <v>39.727593520602419</v>
      </c>
      <c r="AN264">
        <v>40.076544242424227</v>
      </c>
      <c r="AO264">
        <v>1.783824858765358E-4</v>
      </c>
      <c r="AP264">
        <v>85.801768597711657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46976.275137383309</v>
      </c>
      <c r="AV264">
        <f t="shared" si="132"/>
        <v>1200.0725</v>
      </c>
      <c r="AW264">
        <f t="shared" si="133"/>
        <v>1025.9869450775898</v>
      </c>
      <c r="AX264">
        <f t="shared" si="134"/>
        <v>0.85493746842594076</v>
      </c>
      <c r="AY264">
        <f t="shared" si="135"/>
        <v>0.18842931406206548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1665507115.1875</v>
      </c>
      <c r="BF264">
        <v>1628.0775000000001</v>
      </c>
      <c r="BG264">
        <v>1647.97875</v>
      </c>
      <c r="BH264">
        <v>40.073925000000003</v>
      </c>
      <c r="BI264">
        <v>39.727887500000001</v>
      </c>
      <c r="BJ264">
        <v>1627.4825000000001</v>
      </c>
      <c r="BK264">
        <v>39.863725000000002</v>
      </c>
      <c r="BL264">
        <v>650.02700000000004</v>
      </c>
      <c r="BM264">
        <v>101.303375</v>
      </c>
      <c r="BN264">
        <v>9.9968512500000009E-2</v>
      </c>
      <c r="BO264">
        <v>35.554362500000003</v>
      </c>
      <c r="BP264">
        <v>36.367712500000003</v>
      </c>
      <c r="BQ264">
        <v>999.9</v>
      </c>
      <c r="BR264">
        <v>0</v>
      </c>
      <c r="BS264">
        <v>0</v>
      </c>
      <c r="BT264">
        <v>8993.0487499999999</v>
      </c>
      <c r="BU264">
        <v>0</v>
      </c>
      <c r="BV264">
        <v>2102.13625</v>
      </c>
      <c r="BW264">
        <v>-19.902825</v>
      </c>
      <c r="BX264">
        <v>1696.04375</v>
      </c>
      <c r="BY264">
        <v>1716.1575</v>
      </c>
      <c r="BZ264">
        <v>0.34605174999999999</v>
      </c>
      <c r="CA264">
        <v>1647.97875</v>
      </c>
      <c r="CB264">
        <v>39.727887500000001</v>
      </c>
      <c r="CC264">
        <v>4.0596312499999998</v>
      </c>
      <c r="CD264">
        <v>4.0245737500000001</v>
      </c>
      <c r="CE264">
        <v>29.161999999999999</v>
      </c>
      <c r="CF264">
        <v>29.012037500000002</v>
      </c>
      <c r="CG264">
        <v>1200.0725</v>
      </c>
      <c r="CH264">
        <v>0.50000137500000008</v>
      </c>
      <c r="CI264">
        <v>0.49999862499999997</v>
      </c>
      <c r="CJ264">
        <v>0</v>
      </c>
      <c r="CK264">
        <v>787.08237499999996</v>
      </c>
      <c r="CL264">
        <v>4.9990899999999998</v>
      </c>
      <c r="CM264">
        <v>8712.5737499999996</v>
      </c>
      <c r="CN264">
        <v>9558.4312499999996</v>
      </c>
      <c r="CO264">
        <v>46.476374999999997</v>
      </c>
      <c r="CP264">
        <v>49.686999999999998</v>
      </c>
      <c r="CQ264">
        <v>47.375</v>
      </c>
      <c r="CR264">
        <v>48.265500000000003</v>
      </c>
      <c r="CS264">
        <v>47.960624999999993</v>
      </c>
      <c r="CT264">
        <v>597.54</v>
      </c>
      <c r="CU264">
        <v>597.53625</v>
      </c>
      <c r="CV264">
        <v>0</v>
      </c>
      <c r="CW264">
        <v>1665507122.0999999</v>
      </c>
      <c r="CX264">
        <v>0</v>
      </c>
      <c r="CY264">
        <v>1665503463</v>
      </c>
      <c r="CZ264" t="s">
        <v>356</v>
      </c>
      <c r="DA264">
        <v>1665503462</v>
      </c>
      <c r="DB264">
        <v>1665503463</v>
      </c>
      <c r="DC264">
        <v>5</v>
      </c>
      <c r="DD264">
        <v>8.5000000000000006E-2</v>
      </c>
      <c r="DE264">
        <v>-1E-3</v>
      </c>
      <c r="DF264">
        <v>-3.5999999999999997E-2</v>
      </c>
      <c r="DG264">
        <v>0.21</v>
      </c>
      <c r="DH264">
        <v>415</v>
      </c>
      <c r="DI264">
        <v>36</v>
      </c>
      <c r="DJ264">
        <v>0.25</v>
      </c>
      <c r="DK264">
        <v>0.11</v>
      </c>
      <c r="DL264">
        <v>-19.787189999999999</v>
      </c>
      <c r="DM264">
        <v>-0.62670619136961647</v>
      </c>
      <c r="DN264">
        <v>9.410762137042876E-2</v>
      </c>
      <c r="DO264">
        <v>0</v>
      </c>
      <c r="DP264">
        <v>0.34057857499999999</v>
      </c>
      <c r="DQ264">
        <v>4.4550810506566438E-2</v>
      </c>
      <c r="DR264">
        <v>4.472216547124595E-3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3.2934100000000002</v>
      </c>
      <c r="EB264">
        <v>2.6250800000000001</v>
      </c>
      <c r="EC264">
        <v>0.25095899999999999</v>
      </c>
      <c r="ED264">
        <v>0.25126700000000002</v>
      </c>
      <c r="EE264">
        <v>0.15476999999999999</v>
      </c>
      <c r="EF264">
        <v>0.152286</v>
      </c>
      <c r="EG264">
        <v>22547.200000000001</v>
      </c>
      <c r="EH264">
        <v>23013.599999999999</v>
      </c>
      <c r="EI264">
        <v>28038.5</v>
      </c>
      <c r="EJ264">
        <v>29625.8</v>
      </c>
      <c r="EK264">
        <v>32553.5</v>
      </c>
      <c r="EL264">
        <v>34919.800000000003</v>
      </c>
      <c r="EM264">
        <v>39504.5</v>
      </c>
      <c r="EN264">
        <v>42406.9</v>
      </c>
      <c r="EO264">
        <v>2.1895500000000001</v>
      </c>
      <c r="EP264">
        <v>2.137</v>
      </c>
      <c r="EQ264">
        <v>9.3683600000000006E-2</v>
      </c>
      <c r="ER264">
        <v>0</v>
      </c>
      <c r="ES264">
        <v>34.858800000000002</v>
      </c>
      <c r="ET264">
        <v>999.9</v>
      </c>
      <c r="EU264">
        <v>73.900000000000006</v>
      </c>
      <c r="EV264">
        <v>36.299999999999997</v>
      </c>
      <c r="EW264">
        <v>44.261299999999999</v>
      </c>
      <c r="EX264">
        <v>57.679099999999998</v>
      </c>
      <c r="EY264">
        <v>-2.3397399999999999</v>
      </c>
      <c r="EZ264">
        <v>2</v>
      </c>
      <c r="FA264">
        <v>0.74948899999999996</v>
      </c>
      <c r="FB264">
        <v>2.29027</v>
      </c>
      <c r="FC264">
        <v>20.2516</v>
      </c>
      <c r="FD264">
        <v>5.2157900000000001</v>
      </c>
      <c r="FE264">
        <v>12.0099</v>
      </c>
      <c r="FF264">
        <v>4.9856499999999997</v>
      </c>
      <c r="FG264">
        <v>3.2846500000000001</v>
      </c>
      <c r="FH264">
        <v>6429.8</v>
      </c>
      <c r="FI264">
        <v>9999</v>
      </c>
      <c r="FJ264">
        <v>9999</v>
      </c>
      <c r="FK264">
        <v>490.8</v>
      </c>
      <c r="FL264">
        <v>1.8657900000000001</v>
      </c>
      <c r="FM264">
        <v>1.86216</v>
      </c>
      <c r="FN264">
        <v>1.8642000000000001</v>
      </c>
      <c r="FO264">
        <v>1.8603400000000001</v>
      </c>
      <c r="FP264">
        <v>1.8609899999999999</v>
      </c>
      <c r="FQ264">
        <v>1.86009</v>
      </c>
      <c r="FR264">
        <v>1.86178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0.59</v>
      </c>
      <c r="GH264">
        <v>0.2102</v>
      </c>
      <c r="GI264">
        <v>-0.38878066965608271</v>
      </c>
      <c r="GJ264">
        <v>8.4540356221501391E-4</v>
      </c>
      <c r="GK264">
        <v>6.8779579211309249E-8</v>
      </c>
      <c r="GL264">
        <v>-1.3381725072044801E-10</v>
      </c>
      <c r="GM264">
        <v>0.21020000000000039</v>
      </c>
      <c r="GN264">
        <v>0</v>
      </c>
      <c r="GO264">
        <v>0</v>
      </c>
      <c r="GP264">
        <v>0</v>
      </c>
      <c r="GQ264">
        <v>1</v>
      </c>
      <c r="GR264">
        <v>2082</v>
      </c>
      <c r="GS264">
        <v>3</v>
      </c>
      <c r="GT264">
        <v>35</v>
      </c>
      <c r="GU264">
        <v>60.9</v>
      </c>
      <c r="GV264">
        <v>60.9</v>
      </c>
      <c r="GW264">
        <v>4.1528299999999998</v>
      </c>
      <c r="GX264">
        <v>2.5354000000000001</v>
      </c>
      <c r="GY264">
        <v>2.04834</v>
      </c>
      <c r="GZ264">
        <v>2.6257299999999999</v>
      </c>
      <c r="HA264">
        <v>2.1972700000000001</v>
      </c>
      <c r="HB264">
        <v>2.35229</v>
      </c>
      <c r="HC264">
        <v>41.378100000000003</v>
      </c>
      <c r="HD264">
        <v>13.9657</v>
      </c>
      <c r="HE264">
        <v>18</v>
      </c>
      <c r="HF264">
        <v>711.03099999999995</v>
      </c>
      <c r="HG264">
        <v>740.79899999999998</v>
      </c>
      <c r="HH264">
        <v>31.002300000000002</v>
      </c>
      <c r="HI264">
        <v>36.633400000000002</v>
      </c>
      <c r="HJ264">
        <v>30.000699999999998</v>
      </c>
      <c r="HK264">
        <v>36.339700000000001</v>
      </c>
      <c r="HL264">
        <v>36.302999999999997</v>
      </c>
      <c r="HM264">
        <v>83.043700000000001</v>
      </c>
      <c r="HN264">
        <v>12.9415</v>
      </c>
      <c r="HO264">
        <v>100</v>
      </c>
      <c r="HP264">
        <v>31</v>
      </c>
      <c r="HQ264">
        <v>1662.97</v>
      </c>
      <c r="HR264">
        <v>39.648600000000002</v>
      </c>
      <c r="HS264">
        <v>98.693200000000004</v>
      </c>
      <c r="HT264">
        <v>98.279499999999999</v>
      </c>
    </row>
    <row r="265" spans="1:228" x14ac:dyDescent="0.2">
      <c r="A265">
        <v>250</v>
      </c>
      <c r="B265">
        <v>1665507121.5</v>
      </c>
      <c r="C265">
        <v>994.40000009536743</v>
      </c>
      <c r="D265" t="s">
        <v>859</v>
      </c>
      <c r="E265" t="s">
        <v>860</v>
      </c>
      <c r="F265">
        <v>4</v>
      </c>
      <c r="G265">
        <v>1665507119.5</v>
      </c>
      <c r="H265">
        <f t="shared" si="102"/>
        <v>8.9998037596634582E-4</v>
      </c>
      <c r="I265">
        <f t="shared" si="103"/>
        <v>0.89998037596634584</v>
      </c>
      <c r="J265">
        <f t="shared" si="104"/>
        <v>22.43987555963426</v>
      </c>
      <c r="K265">
        <f t="shared" si="105"/>
        <v>1635.1828571428571</v>
      </c>
      <c r="L265">
        <f t="shared" si="106"/>
        <v>755.69805716681469</v>
      </c>
      <c r="M265">
        <f t="shared" si="107"/>
        <v>76.631600783299831</v>
      </c>
      <c r="N265">
        <f t="shared" si="108"/>
        <v>165.81580265808</v>
      </c>
      <c r="O265">
        <f t="shared" si="109"/>
        <v>4.3018832852862669E-2</v>
      </c>
      <c r="P265">
        <f t="shared" si="110"/>
        <v>3.6786330226415216</v>
      </c>
      <c r="Q265">
        <f t="shared" si="111"/>
        <v>4.274129468727874E-2</v>
      </c>
      <c r="R265">
        <f t="shared" si="112"/>
        <v>2.6738095430814068E-2</v>
      </c>
      <c r="S265">
        <f t="shared" si="113"/>
        <v>226.10868990756114</v>
      </c>
      <c r="T265">
        <f t="shared" si="114"/>
        <v>36.445165552822274</v>
      </c>
      <c r="U265">
        <f t="shared" si="115"/>
        <v>36.37452857142857</v>
      </c>
      <c r="V265">
        <f t="shared" si="116"/>
        <v>6.0927944654325197</v>
      </c>
      <c r="W265">
        <f t="shared" si="117"/>
        <v>69.759834780930248</v>
      </c>
      <c r="X265">
        <f t="shared" si="118"/>
        <v>4.0645013591844013</v>
      </c>
      <c r="Y265">
        <f t="shared" si="119"/>
        <v>5.8264205641374094</v>
      </c>
      <c r="Z265">
        <f t="shared" si="120"/>
        <v>2.0282931062481184</v>
      </c>
      <c r="AA265">
        <f t="shared" si="121"/>
        <v>-39.689134580115848</v>
      </c>
      <c r="AB265">
        <f t="shared" si="122"/>
        <v>-161.22483012683395</v>
      </c>
      <c r="AC265">
        <f t="shared" si="123"/>
        <v>-10.332327613313296</v>
      </c>
      <c r="AD265">
        <f t="shared" si="124"/>
        <v>14.862397587298062</v>
      </c>
      <c r="AE265">
        <f t="shared" si="125"/>
        <v>46.449825442744881</v>
      </c>
      <c r="AF265">
        <f t="shared" si="126"/>
        <v>0.88230538412586834</v>
      </c>
      <c r="AG265">
        <f t="shared" si="127"/>
        <v>22.43987555963426</v>
      </c>
      <c r="AH265">
        <v>1723.125568005056</v>
      </c>
      <c r="AI265">
        <v>1706.1504242424239</v>
      </c>
      <c r="AJ265">
        <v>1.790792645993101</v>
      </c>
      <c r="AK265">
        <v>66.836007347559729</v>
      </c>
      <c r="AL265">
        <f t="shared" si="128"/>
        <v>0.89998037596634584</v>
      </c>
      <c r="AM265">
        <v>39.728514183473678</v>
      </c>
      <c r="AN265">
        <v>40.086614545454552</v>
      </c>
      <c r="AO265">
        <v>1.4585464202598029E-4</v>
      </c>
      <c r="AP265">
        <v>85.801768597711657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46913.37135429262</v>
      </c>
      <c r="AV265">
        <f t="shared" si="132"/>
        <v>1199.971428571429</v>
      </c>
      <c r="AW265">
        <f t="shared" si="133"/>
        <v>1025.8999636826745</v>
      </c>
      <c r="AX265">
        <f t="shared" si="134"/>
        <v>0.85493699204489626</v>
      </c>
      <c r="AY265">
        <f t="shared" si="135"/>
        <v>0.18842839464664962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1665507119.5</v>
      </c>
      <c r="BF265">
        <v>1635.1828571428571</v>
      </c>
      <c r="BG265">
        <v>1655.0771428571429</v>
      </c>
      <c r="BH265">
        <v>40.08184285714286</v>
      </c>
      <c r="BI265">
        <v>39.730028571428583</v>
      </c>
      <c r="BJ265">
        <v>1634.591428571428</v>
      </c>
      <c r="BK265">
        <v>39.871628571428573</v>
      </c>
      <c r="BL265">
        <v>649.98514285714282</v>
      </c>
      <c r="BM265">
        <v>101.30500000000001</v>
      </c>
      <c r="BN265">
        <v>0.100052</v>
      </c>
      <c r="BO265">
        <v>35.561585714285719</v>
      </c>
      <c r="BP265">
        <v>36.37452857142857</v>
      </c>
      <c r="BQ265">
        <v>999.89999999999986</v>
      </c>
      <c r="BR265">
        <v>0</v>
      </c>
      <c r="BS265">
        <v>0</v>
      </c>
      <c r="BT265">
        <v>8980.8928571428569</v>
      </c>
      <c r="BU265">
        <v>0</v>
      </c>
      <c r="BV265">
        <v>1998.528571428571</v>
      </c>
      <c r="BW265">
        <v>-19.895971428571428</v>
      </c>
      <c r="BX265">
        <v>1703.46</v>
      </c>
      <c r="BY265">
        <v>1723.555714285714</v>
      </c>
      <c r="BZ265">
        <v>0.3518034285714286</v>
      </c>
      <c r="CA265">
        <v>1655.0771428571429</v>
      </c>
      <c r="CB265">
        <v>39.730028571428583</v>
      </c>
      <c r="CC265">
        <v>4.0604885714285706</v>
      </c>
      <c r="CD265">
        <v>4.0248485714285724</v>
      </c>
      <c r="CE265">
        <v>29.165657142857139</v>
      </c>
      <c r="CF265">
        <v>29.013214285714291</v>
      </c>
      <c r="CG265">
        <v>1199.971428571429</v>
      </c>
      <c r="CH265">
        <v>0.50001828571428564</v>
      </c>
      <c r="CI265">
        <v>0.49998171428571431</v>
      </c>
      <c r="CJ265">
        <v>0</v>
      </c>
      <c r="CK265">
        <v>786.827</v>
      </c>
      <c r="CL265">
        <v>4.9990899999999998</v>
      </c>
      <c r="CM265">
        <v>8704.1528571428553</v>
      </c>
      <c r="CN265">
        <v>9557.6828571428578</v>
      </c>
      <c r="CO265">
        <v>46.5</v>
      </c>
      <c r="CP265">
        <v>49.722999999999999</v>
      </c>
      <c r="CQ265">
        <v>47.401571428571437</v>
      </c>
      <c r="CR265">
        <v>48.303142857142859</v>
      </c>
      <c r="CS265">
        <v>47.954999999999998</v>
      </c>
      <c r="CT265">
        <v>597.50714285714287</v>
      </c>
      <c r="CU265">
        <v>597.46571428571428</v>
      </c>
      <c r="CV265">
        <v>0</v>
      </c>
      <c r="CW265">
        <v>1665507126.3</v>
      </c>
      <c r="CX265">
        <v>0</v>
      </c>
      <c r="CY265">
        <v>1665503463</v>
      </c>
      <c r="CZ265" t="s">
        <v>356</v>
      </c>
      <c r="DA265">
        <v>1665503462</v>
      </c>
      <c r="DB265">
        <v>1665503463</v>
      </c>
      <c r="DC265">
        <v>5</v>
      </c>
      <c r="DD265">
        <v>8.5000000000000006E-2</v>
      </c>
      <c r="DE265">
        <v>-1E-3</v>
      </c>
      <c r="DF265">
        <v>-3.5999999999999997E-2</v>
      </c>
      <c r="DG265">
        <v>0.21</v>
      </c>
      <c r="DH265">
        <v>415</v>
      </c>
      <c r="DI265">
        <v>36</v>
      </c>
      <c r="DJ265">
        <v>0.25</v>
      </c>
      <c r="DK265">
        <v>0.11</v>
      </c>
      <c r="DL265">
        <v>-19.82526</v>
      </c>
      <c r="DM265">
        <v>-0.72317448405250451</v>
      </c>
      <c r="DN265">
        <v>0.10448950617167251</v>
      </c>
      <c r="DO265">
        <v>0</v>
      </c>
      <c r="DP265">
        <v>0.34383269999999999</v>
      </c>
      <c r="DQ265">
        <v>5.2024637898685437E-2</v>
      </c>
      <c r="DR265">
        <v>5.184961794459049E-3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3.2933699999999999</v>
      </c>
      <c r="EB265">
        <v>2.6253899999999999</v>
      </c>
      <c r="EC265">
        <v>0.25157600000000002</v>
      </c>
      <c r="ED265">
        <v>0.25185400000000002</v>
      </c>
      <c r="EE265">
        <v>0.15479699999999999</v>
      </c>
      <c r="EF265">
        <v>0.15229400000000001</v>
      </c>
      <c r="EG265">
        <v>22529</v>
      </c>
      <c r="EH265">
        <v>22995.3</v>
      </c>
      <c r="EI265">
        <v>28039.1</v>
      </c>
      <c r="EJ265">
        <v>29625.599999999999</v>
      </c>
      <c r="EK265">
        <v>32553.4</v>
      </c>
      <c r="EL265">
        <v>34919.4</v>
      </c>
      <c r="EM265">
        <v>39505.699999999997</v>
      </c>
      <c r="EN265">
        <v>42406.9</v>
      </c>
      <c r="EO265">
        <v>2.18967</v>
      </c>
      <c r="EP265">
        <v>2.1368</v>
      </c>
      <c r="EQ265">
        <v>9.3743199999999999E-2</v>
      </c>
      <c r="ER265">
        <v>0</v>
      </c>
      <c r="ES265">
        <v>34.865200000000002</v>
      </c>
      <c r="ET265">
        <v>999.9</v>
      </c>
      <c r="EU265">
        <v>73.900000000000006</v>
      </c>
      <c r="EV265">
        <v>36.299999999999997</v>
      </c>
      <c r="EW265">
        <v>44.2637</v>
      </c>
      <c r="EX265">
        <v>57.799100000000003</v>
      </c>
      <c r="EY265">
        <v>-2.34375</v>
      </c>
      <c r="EZ265">
        <v>2</v>
      </c>
      <c r="FA265">
        <v>0.75016300000000002</v>
      </c>
      <c r="FB265">
        <v>2.2972700000000001</v>
      </c>
      <c r="FC265">
        <v>20.251300000000001</v>
      </c>
      <c r="FD265">
        <v>5.2157900000000001</v>
      </c>
      <c r="FE265">
        <v>12.0099</v>
      </c>
      <c r="FF265">
        <v>4.9856499999999997</v>
      </c>
      <c r="FG265">
        <v>3.2846500000000001</v>
      </c>
      <c r="FH265">
        <v>6429.8</v>
      </c>
      <c r="FI265">
        <v>9999</v>
      </c>
      <c r="FJ265">
        <v>9999</v>
      </c>
      <c r="FK265">
        <v>490.8</v>
      </c>
      <c r="FL265">
        <v>1.8657699999999999</v>
      </c>
      <c r="FM265">
        <v>1.86215</v>
      </c>
      <c r="FN265">
        <v>1.8642000000000001</v>
      </c>
      <c r="FO265">
        <v>1.86033</v>
      </c>
      <c r="FP265">
        <v>1.8609800000000001</v>
      </c>
      <c r="FQ265">
        <v>1.8600699999999999</v>
      </c>
      <c r="FR265">
        <v>1.86178</v>
      </c>
      <c r="FS265">
        <v>1.8583700000000001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0.59</v>
      </c>
      <c r="GH265">
        <v>0.2102</v>
      </c>
      <c r="GI265">
        <v>-0.38878066965608271</v>
      </c>
      <c r="GJ265">
        <v>8.4540356221501391E-4</v>
      </c>
      <c r="GK265">
        <v>6.8779579211309249E-8</v>
      </c>
      <c r="GL265">
        <v>-1.3381725072044801E-10</v>
      </c>
      <c r="GM265">
        <v>0.21020000000000039</v>
      </c>
      <c r="GN265">
        <v>0</v>
      </c>
      <c r="GO265">
        <v>0</v>
      </c>
      <c r="GP265">
        <v>0</v>
      </c>
      <c r="GQ265">
        <v>1</v>
      </c>
      <c r="GR265">
        <v>2082</v>
      </c>
      <c r="GS265">
        <v>3</v>
      </c>
      <c r="GT265">
        <v>35</v>
      </c>
      <c r="GU265">
        <v>61</v>
      </c>
      <c r="GV265">
        <v>61</v>
      </c>
      <c r="GW265">
        <v>4.1662600000000003</v>
      </c>
      <c r="GX265">
        <v>2.5378400000000001</v>
      </c>
      <c r="GY265">
        <v>2.04834</v>
      </c>
      <c r="GZ265">
        <v>2.6245099999999999</v>
      </c>
      <c r="HA265">
        <v>2.1972700000000001</v>
      </c>
      <c r="HB265">
        <v>2.36328</v>
      </c>
      <c r="HC265">
        <v>41.378100000000003</v>
      </c>
      <c r="HD265">
        <v>13.956899999999999</v>
      </c>
      <c r="HE265">
        <v>18</v>
      </c>
      <c r="HF265">
        <v>711.21</v>
      </c>
      <c r="HG265">
        <v>740.67399999999998</v>
      </c>
      <c r="HH265">
        <v>31.002199999999998</v>
      </c>
      <c r="HI265">
        <v>36.640300000000003</v>
      </c>
      <c r="HJ265">
        <v>30.000800000000002</v>
      </c>
      <c r="HK265">
        <v>36.346499999999999</v>
      </c>
      <c r="HL265">
        <v>36.308799999999998</v>
      </c>
      <c r="HM265">
        <v>83.304199999999994</v>
      </c>
      <c r="HN265">
        <v>12.9415</v>
      </c>
      <c r="HO265">
        <v>100</v>
      </c>
      <c r="HP265">
        <v>31</v>
      </c>
      <c r="HQ265">
        <v>1669.65</v>
      </c>
      <c r="HR265">
        <v>39.621600000000001</v>
      </c>
      <c r="HS265">
        <v>98.695700000000002</v>
      </c>
      <c r="HT265">
        <v>98.2791</v>
      </c>
    </row>
    <row r="266" spans="1:228" x14ac:dyDescent="0.2">
      <c r="A266">
        <v>251</v>
      </c>
      <c r="B266">
        <v>1665507125.5</v>
      </c>
      <c r="C266">
        <v>998.40000009536743</v>
      </c>
      <c r="D266" t="s">
        <v>861</v>
      </c>
      <c r="E266" t="s">
        <v>862</v>
      </c>
      <c r="F266">
        <v>4</v>
      </c>
      <c r="G266">
        <v>1665507123.1875</v>
      </c>
      <c r="H266">
        <f t="shared" si="102"/>
        <v>8.8489376656922377E-4</v>
      </c>
      <c r="I266">
        <f t="shared" si="103"/>
        <v>0.88489376656922381</v>
      </c>
      <c r="J266">
        <f t="shared" si="104"/>
        <v>23.165341218711877</v>
      </c>
      <c r="K266">
        <f t="shared" si="105"/>
        <v>1641.49875</v>
      </c>
      <c r="L266">
        <f t="shared" si="106"/>
        <v>720.07527437901683</v>
      </c>
      <c r="M266">
        <f t="shared" si="107"/>
        <v>73.018468145427988</v>
      </c>
      <c r="N266">
        <f t="shared" si="108"/>
        <v>166.4544367128843</v>
      </c>
      <c r="O266">
        <f t="shared" si="109"/>
        <v>4.2268931601764322E-2</v>
      </c>
      <c r="P266">
        <f t="shared" si="110"/>
        <v>3.6854475226933689</v>
      </c>
      <c r="Q266">
        <f t="shared" si="111"/>
        <v>4.2001444741625767E-2</v>
      </c>
      <c r="R266">
        <f t="shared" si="112"/>
        <v>2.6274794300338463E-2</v>
      </c>
      <c r="S266">
        <f t="shared" si="113"/>
        <v>226.12030522372351</v>
      </c>
      <c r="T266">
        <f t="shared" si="114"/>
        <v>36.449195632192094</v>
      </c>
      <c r="U266">
        <f t="shared" si="115"/>
        <v>36.379637500000001</v>
      </c>
      <c r="V266">
        <f t="shared" si="116"/>
        <v>6.0945013754919284</v>
      </c>
      <c r="W266">
        <f t="shared" si="117"/>
        <v>69.761491967181186</v>
      </c>
      <c r="X266">
        <f t="shared" si="118"/>
        <v>4.0651279473244104</v>
      </c>
      <c r="Y266">
        <f t="shared" si="119"/>
        <v>5.8271803436153888</v>
      </c>
      <c r="Z266">
        <f t="shared" si="120"/>
        <v>2.029373428167518</v>
      </c>
      <c r="AA266">
        <f t="shared" si="121"/>
        <v>-39.023815105702766</v>
      </c>
      <c r="AB266">
        <f t="shared" si="122"/>
        <v>-162.06882444711303</v>
      </c>
      <c r="AC266">
        <f t="shared" si="123"/>
        <v>-10.367587692833926</v>
      </c>
      <c r="AD266">
        <f t="shared" si="124"/>
        <v>14.660077978073787</v>
      </c>
      <c r="AE266">
        <f t="shared" si="125"/>
        <v>46.357195725767482</v>
      </c>
      <c r="AF266">
        <f t="shared" si="126"/>
        <v>0.88328778929035245</v>
      </c>
      <c r="AG266">
        <f t="shared" si="127"/>
        <v>23.165341218711877</v>
      </c>
      <c r="AH266">
        <v>1730.247708750991</v>
      </c>
      <c r="AI266">
        <v>1713.1996969696961</v>
      </c>
      <c r="AJ266">
        <v>1.731178379063941</v>
      </c>
      <c r="AK266">
        <v>66.836007347559729</v>
      </c>
      <c r="AL266">
        <f t="shared" si="128"/>
        <v>0.88489376656922381</v>
      </c>
      <c r="AM266">
        <v>39.734827527689077</v>
      </c>
      <c r="AN266">
        <v>40.086935151515149</v>
      </c>
      <c r="AO266">
        <v>1.4554158111717341E-4</v>
      </c>
      <c r="AP266">
        <v>85.801768597711657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47033.893218247315</v>
      </c>
      <c r="AV266">
        <f t="shared" si="132"/>
        <v>1200.04375</v>
      </c>
      <c r="AW266">
        <f t="shared" si="133"/>
        <v>1025.9607514112556</v>
      </c>
      <c r="AX266">
        <f t="shared" si="134"/>
        <v>0.85493612329655111</v>
      </c>
      <c r="AY266">
        <f t="shared" si="135"/>
        <v>0.18842671796234386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1665507123.1875</v>
      </c>
      <c r="BF266">
        <v>1641.49875</v>
      </c>
      <c r="BG266">
        <v>1661.3587500000001</v>
      </c>
      <c r="BH266">
        <v>40.088462499999999</v>
      </c>
      <c r="BI266">
        <v>39.736237500000001</v>
      </c>
      <c r="BJ266">
        <v>1640.9037499999999</v>
      </c>
      <c r="BK266">
        <v>39.878262499999998</v>
      </c>
      <c r="BL266">
        <v>649.94562499999995</v>
      </c>
      <c r="BM266">
        <v>101.30425</v>
      </c>
      <c r="BN266">
        <v>9.9687537500000006E-2</v>
      </c>
      <c r="BO266">
        <v>35.563949999999998</v>
      </c>
      <c r="BP266">
        <v>36.379637500000001</v>
      </c>
      <c r="BQ266">
        <v>999.9</v>
      </c>
      <c r="BR266">
        <v>0</v>
      </c>
      <c r="BS266">
        <v>0</v>
      </c>
      <c r="BT266">
        <v>9004.4537500000006</v>
      </c>
      <c r="BU266">
        <v>0</v>
      </c>
      <c r="BV266">
        <v>2016.1275000000001</v>
      </c>
      <c r="BW266">
        <v>-19.861525</v>
      </c>
      <c r="BX266">
        <v>1710.0525</v>
      </c>
      <c r="BY266">
        <v>1730.10625</v>
      </c>
      <c r="BZ266">
        <v>0.35222724999999999</v>
      </c>
      <c r="CA266">
        <v>1661.3587500000001</v>
      </c>
      <c r="CB266">
        <v>39.736237500000001</v>
      </c>
      <c r="CC266">
        <v>4.0611337499999998</v>
      </c>
      <c r="CD266">
        <v>4.0254525000000001</v>
      </c>
      <c r="CE266">
        <v>29.168412499999999</v>
      </c>
      <c r="CF266">
        <v>29.015799999999999</v>
      </c>
      <c r="CG266">
        <v>1200.04375</v>
      </c>
      <c r="CH266">
        <v>0.50004637499999993</v>
      </c>
      <c r="CI266">
        <v>0.49995362500000001</v>
      </c>
      <c r="CJ266">
        <v>0</v>
      </c>
      <c r="CK266">
        <v>786.83237499999996</v>
      </c>
      <c r="CL266">
        <v>4.9990899999999998</v>
      </c>
      <c r="CM266">
        <v>8718.7374999999993</v>
      </c>
      <c r="CN266">
        <v>9558.36</v>
      </c>
      <c r="CO266">
        <v>46.5</v>
      </c>
      <c r="CP266">
        <v>49.734250000000003</v>
      </c>
      <c r="CQ266">
        <v>47.413749999999993</v>
      </c>
      <c r="CR266">
        <v>48.311999999999998</v>
      </c>
      <c r="CS266">
        <v>47.992125000000001</v>
      </c>
      <c r="CT266">
        <v>597.58000000000004</v>
      </c>
      <c r="CU266">
        <v>597.46875</v>
      </c>
      <c r="CV266">
        <v>0</v>
      </c>
      <c r="CW266">
        <v>1665507129.9000001</v>
      </c>
      <c r="CX266">
        <v>0</v>
      </c>
      <c r="CY266">
        <v>1665503463</v>
      </c>
      <c r="CZ266" t="s">
        <v>356</v>
      </c>
      <c r="DA266">
        <v>1665503462</v>
      </c>
      <c r="DB266">
        <v>1665503463</v>
      </c>
      <c r="DC266">
        <v>5</v>
      </c>
      <c r="DD266">
        <v>8.5000000000000006E-2</v>
      </c>
      <c r="DE266">
        <v>-1E-3</v>
      </c>
      <c r="DF266">
        <v>-3.5999999999999997E-2</v>
      </c>
      <c r="DG266">
        <v>0.21</v>
      </c>
      <c r="DH266">
        <v>415</v>
      </c>
      <c r="DI266">
        <v>36</v>
      </c>
      <c r="DJ266">
        <v>0.25</v>
      </c>
      <c r="DK266">
        <v>0.11</v>
      </c>
      <c r="DL266">
        <v>-19.847439024390241</v>
      </c>
      <c r="DM266">
        <v>-0.36947456445995619</v>
      </c>
      <c r="DN266">
        <v>8.8901101197736088E-2</v>
      </c>
      <c r="DO266">
        <v>0</v>
      </c>
      <c r="DP266">
        <v>0.34646802439024388</v>
      </c>
      <c r="DQ266">
        <v>4.7722599303136173E-2</v>
      </c>
      <c r="DR266">
        <v>5.0318395341034158E-3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3.2932000000000001</v>
      </c>
      <c r="EB266">
        <v>2.6252399999999998</v>
      </c>
      <c r="EC266">
        <v>0.25217499999999998</v>
      </c>
      <c r="ED266">
        <v>0.25246000000000002</v>
      </c>
      <c r="EE266">
        <v>0.15479100000000001</v>
      </c>
      <c r="EF266">
        <v>0.15230299999999999</v>
      </c>
      <c r="EG266">
        <v>22510.400000000001</v>
      </c>
      <c r="EH266">
        <v>22976.3</v>
      </c>
      <c r="EI266">
        <v>28038.7</v>
      </c>
      <c r="EJ266">
        <v>29625.4</v>
      </c>
      <c r="EK266">
        <v>32552.7</v>
      </c>
      <c r="EL266">
        <v>34918.699999999997</v>
      </c>
      <c r="EM266">
        <v>39504.400000000001</v>
      </c>
      <c r="EN266">
        <v>42406.400000000001</v>
      </c>
      <c r="EO266">
        <v>2.1893500000000001</v>
      </c>
      <c r="EP266">
        <v>2.1369799999999999</v>
      </c>
      <c r="EQ266">
        <v>9.3638899999999997E-2</v>
      </c>
      <c r="ER266">
        <v>0</v>
      </c>
      <c r="ES266">
        <v>34.873899999999999</v>
      </c>
      <c r="ET266">
        <v>999.9</v>
      </c>
      <c r="EU266">
        <v>73.900000000000006</v>
      </c>
      <c r="EV266">
        <v>36.299999999999997</v>
      </c>
      <c r="EW266">
        <v>44.267699999999998</v>
      </c>
      <c r="EX266">
        <v>57.949100000000001</v>
      </c>
      <c r="EY266">
        <v>-2.26763</v>
      </c>
      <c r="EZ266">
        <v>2</v>
      </c>
      <c r="FA266">
        <v>0.75066600000000006</v>
      </c>
      <c r="FB266">
        <v>2.3065799999999999</v>
      </c>
      <c r="FC266">
        <v>20.250499999999999</v>
      </c>
      <c r="FD266">
        <v>5.2122000000000002</v>
      </c>
      <c r="FE266">
        <v>12.0099</v>
      </c>
      <c r="FF266">
        <v>4.9841499999999996</v>
      </c>
      <c r="FG266">
        <v>3.2839</v>
      </c>
      <c r="FH266">
        <v>6430.1</v>
      </c>
      <c r="FI266">
        <v>9999</v>
      </c>
      <c r="FJ266">
        <v>9999</v>
      </c>
      <c r="FK266">
        <v>490.8</v>
      </c>
      <c r="FL266">
        <v>1.8657900000000001</v>
      </c>
      <c r="FM266">
        <v>1.86215</v>
      </c>
      <c r="FN266">
        <v>1.8642000000000001</v>
      </c>
      <c r="FO266">
        <v>1.8603400000000001</v>
      </c>
      <c r="FP266">
        <v>1.8609899999999999</v>
      </c>
      <c r="FQ266">
        <v>1.8600699999999999</v>
      </c>
      <c r="FR266">
        <v>1.8617999999999999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0.6</v>
      </c>
      <c r="GH266">
        <v>0.2102</v>
      </c>
      <c r="GI266">
        <v>-0.38878066965608271</v>
      </c>
      <c r="GJ266">
        <v>8.4540356221501391E-4</v>
      </c>
      <c r="GK266">
        <v>6.8779579211309249E-8</v>
      </c>
      <c r="GL266">
        <v>-1.3381725072044801E-10</v>
      </c>
      <c r="GM266">
        <v>0.21020000000000039</v>
      </c>
      <c r="GN266">
        <v>0</v>
      </c>
      <c r="GO266">
        <v>0</v>
      </c>
      <c r="GP266">
        <v>0</v>
      </c>
      <c r="GQ266">
        <v>1</v>
      </c>
      <c r="GR266">
        <v>2082</v>
      </c>
      <c r="GS266">
        <v>3</v>
      </c>
      <c r="GT266">
        <v>35</v>
      </c>
      <c r="GU266">
        <v>61.1</v>
      </c>
      <c r="GV266">
        <v>61</v>
      </c>
      <c r="GW266">
        <v>4.1796899999999999</v>
      </c>
      <c r="GX266">
        <v>2.5402800000000001</v>
      </c>
      <c r="GY266">
        <v>2.04834</v>
      </c>
      <c r="GZ266">
        <v>2.6257299999999999</v>
      </c>
      <c r="HA266">
        <v>2.1972700000000001</v>
      </c>
      <c r="HB266">
        <v>2.36816</v>
      </c>
      <c r="HC266">
        <v>41.378100000000003</v>
      </c>
      <c r="HD266">
        <v>13.956899999999999</v>
      </c>
      <c r="HE266">
        <v>18</v>
      </c>
      <c r="HF266">
        <v>710.98699999999997</v>
      </c>
      <c r="HG266">
        <v>740.92200000000003</v>
      </c>
      <c r="HH266">
        <v>31.002400000000002</v>
      </c>
      <c r="HI266">
        <v>36.647100000000002</v>
      </c>
      <c r="HJ266">
        <v>30.000800000000002</v>
      </c>
      <c r="HK266">
        <v>36.351500000000001</v>
      </c>
      <c r="HL266">
        <v>36.315600000000003</v>
      </c>
      <c r="HM266">
        <v>83.561199999999999</v>
      </c>
      <c r="HN266">
        <v>12.9415</v>
      </c>
      <c r="HO266">
        <v>100</v>
      </c>
      <c r="HP266">
        <v>31</v>
      </c>
      <c r="HQ266">
        <v>1676.33</v>
      </c>
      <c r="HR266">
        <v>39.756700000000002</v>
      </c>
      <c r="HS266">
        <v>98.693299999999994</v>
      </c>
      <c r="HT266">
        <v>98.278199999999998</v>
      </c>
    </row>
    <row r="267" spans="1:228" x14ac:dyDescent="0.2">
      <c r="A267">
        <v>252</v>
      </c>
      <c r="B267">
        <v>1665507129.5</v>
      </c>
      <c r="C267">
        <v>1002.400000095367</v>
      </c>
      <c r="D267" t="s">
        <v>863</v>
      </c>
      <c r="E267" t="s">
        <v>864</v>
      </c>
      <c r="F267">
        <v>4</v>
      </c>
      <c r="G267">
        <v>1665507127.5</v>
      </c>
      <c r="H267">
        <f t="shared" si="102"/>
        <v>9.0119663499658163E-4</v>
      </c>
      <c r="I267">
        <f t="shared" si="103"/>
        <v>0.90119663499658165</v>
      </c>
      <c r="J267">
        <f t="shared" si="104"/>
        <v>23.062225618439587</v>
      </c>
      <c r="K267">
        <f t="shared" si="105"/>
        <v>1648.63</v>
      </c>
      <c r="L267">
        <f t="shared" si="106"/>
        <v>745.59034701848566</v>
      </c>
      <c r="M267">
        <f t="shared" si="107"/>
        <v>75.604953101162366</v>
      </c>
      <c r="N267">
        <f t="shared" si="108"/>
        <v>167.17570758474287</v>
      </c>
      <c r="O267">
        <f t="shared" si="109"/>
        <v>4.3010638587159741E-2</v>
      </c>
      <c r="P267">
        <f t="shared" si="110"/>
        <v>3.6805838566313378</v>
      </c>
      <c r="Q267">
        <f t="shared" si="111"/>
        <v>4.2733351800610941E-2</v>
      </c>
      <c r="R267">
        <f t="shared" si="112"/>
        <v>2.673310878300985E-2</v>
      </c>
      <c r="S267">
        <f t="shared" si="113"/>
        <v>226.11461701071971</v>
      </c>
      <c r="T267">
        <f t="shared" si="114"/>
        <v>36.452195328812813</v>
      </c>
      <c r="U267">
        <f t="shared" si="115"/>
        <v>36.386585714285722</v>
      </c>
      <c r="V267">
        <f t="shared" si="116"/>
        <v>6.096823463513747</v>
      </c>
      <c r="W267">
        <f t="shared" si="117"/>
        <v>69.747560036024936</v>
      </c>
      <c r="X267">
        <f t="shared" si="118"/>
        <v>4.0655122686611422</v>
      </c>
      <c r="Y267">
        <f t="shared" si="119"/>
        <v>5.8288953284692493</v>
      </c>
      <c r="Z267">
        <f t="shared" si="120"/>
        <v>2.0313111948526048</v>
      </c>
      <c r="AA267">
        <f t="shared" si="121"/>
        <v>-39.742771603349247</v>
      </c>
      <c r="AB267">
        <f t="shared" si="122"/>
        <v>-162.17490762096924</v>
      </c>
      <c r="AC267">
        <f t="shared" si="123"/>
        <v>-10.388702551010867</v>
      </c>
      <c r="AD267">
        <f t="shared" si="124"/>
        <v>13.808235235390356</v>
      </c>
      <c r="AE267">
        <f t="shared" si="125"/>
        <v>46.599137638169353</v>
      </c>
      <c r="AF267">
        <f t="shared" si="126"/>
        <v>0.88169822054621894</v>
      </c>
      <c r="AG267">
        <f t="shared" si="127"/>
        <v>23.062225618439587</v>
      </c>
      <c r="AH267">
        <v>1737.2278007702739</v>
      </c>
      <c r="AI267">
        <v>1720.125818181818</v>
      </c>
      <c r="AJ267">
        <v>1.7562494858483659</v>
      </c>
      <c r="AK267">
        <v>66.836007347559729</v>
      </c>
      <c r="AL267">
        <f t="shared" si="128"/>
        <v>0.90119663499658165</v>
      </c>
      <c r="AM267">
        <v>39.739112626902532</v>
      </c>
      <c r="AN267">
        <v>40.09795212121211</v>
      </c>
      <c r="AO267">
        <v>8.8499178619544781E-5</v>
      </c>
      <c r="AP267">
        <v>85.801768597711657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46946.784820372617</v>
      </c>
      <c r="AV267">
        <f t="shared" si="132"/>
        <v>1200.005714285714</v>
      </c>
      <c r="AW267">
        <f t="shared" si="133"/>
        <v>1025.9289994874193</v>
      </c>
      <c r="AX267">
        <f t="shared" si="134"/>
        <v>0.85493676177874589</v>
      </c>
      <c r="AY267">
        <f t="shared" si="135"/>
        <v>0.18842795023297965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1665507127.5</v>
      </c>
      <c r="BF267">
        <v>1648.63</v>
      </c>
      <c r="BG267">
        <v>1668.588571428571</v>
      </c>
      <c r="BH267">
        <v>40.092700000000001</v>
      </c>
      <c r="BI267">
        <v>39.741171428571427</v>
      </c>
      <c r="BJ267">
        <v>1648.037142857143</v>
      </c>
      <c r="BK267">
        <v>39.8825</v>
      </c>
      <c r="BL267">
        <v>650.05842857142852</v>
      </c>
      <c r="BM267">
        <v>101.3022857142857</v>
      </c>
      <c r="BN267">
        <v>0.10052</v>
      </c>
      <c r="BO267">
        <v>35.569285714285719</v>
      </c>
      <c r="BP267">
        <v>36.386585714285722</v>
      </c>
      <c r="BQ267">
        <v>999.89999999999986</v>
      </c>
      <c r="BR267">
        <v>0</v>
      </c>
      <c r="BS267">
        <v>0</v>
      </c>
      <c r="BT267">
        <v>8987.8571428571431</v>
      </c>
      <c r="BU267">
        <v>0</v>
      </c>
      <c r="BV267">
        <v>2087.7314285714278</v>
      </c>
      <c r="BW267">
        <v>-19.959857142857139</v>
      </c>
      <c r="BX267">
        <v>1717.487142857143</v>
      </c>
      <c r="BY267">
        <v>1737.6471428571431</v>
      </c>
      <c r="BZ267">
        <v>0.35150342857142858</v>
      </c>
      <c r="CA267">
        <v>1668.588571428571</v>
      </c>
      <c r="CB267">
        <v>39.741171428571427</v>
      </c>
      <c r="CC267">
        <v>4.061477142857143</v>
      </c>
      <c r="CD267">
        <v>4.0258699999999994</v>
      </c>
      <c r="CE267">
        <v>29.169885714285719</v>
      </c>
      <c r="CF267">
        <v>29.017600000000002</v>
      </c>
      <c r="CG267">
        <v>1200.005714285714</v>
      </c>
      <c r="CH267">
        <v>0.50002599999999997</v>
      </c>
      <c r="CI267">
        <v>0.49997399999999997</v>
      </c>
      <c r="CJ267">
        <v>0</v>
      </c>
      <c r="CK267">
        <v>786.76742857142847</v>
      </c>
      <c r="CL267">
        <v>4.9990899999999998</v>
      </c>
      <c r="CM267">
        <v>8718.8142857142866</v>
      </c>
      <c r="CN267">
        <v>9557.9942857142869</v>
      </c>
      <c r="CO267">
        <v>46.5</v>
      </c>
      <c r="CP267">
        <v>49.741</v>
      </c>
      <c r="CQ267">
        <v>47.436999999999998</v>
      </c>
      <c r="CR267">
        <v>48.311999999999998</v>
      </c>
      <c r="CS267">
        <v>48</v>
      </c>
      <c r="CT267">
        <v>597.53428571428583</v>
      </c>
      <c r="CU267">
        <v>597.47428571428566</v>
      </c>
      <c r="CV267">
        <v>0</v>
      </c>
      <c r="CW267">
        <v>1665507134.0999999</v>
      </c>
      <c r="CX267">
        <v>0</v>
      </c>
      <c r="CY267">
        <v>1665503463</v>
      </c>
      <c r="CZ267" t="s">
        <v>356</v>
      </c>
      <c r="DA267">
        <v>1665503462</v>
      </c>
      <c r="DB267">
        <v>1665503463</v>
      </c>
      <c r="DC267">
        <v>5</v>
      </c>
      <c r="DD267">
        <v>8.5000000000000006E-2</v>
      </c>
      <c r="DE267">
        <v>-1E-3</v>
      </c>
      <c r="DF267">
        <v>-3.5999999999999997E-2</v>
      </c>
      <c r="DG267">
        <v>0.21</v>
      </c>
      <c r="DH267">
        <v>415</v>
      </c>
      <c r="DI267">
        <v>36</v>
      </c>
      <c r="DJ267">
        <v>0.25</v>
      </c>
      <c r="DK267">
        <v>0.11</v>
      </c>
      <c r="DL267">
        <v>-19.87739024390244</v>
      </c>
      <c r="DM267">
        <v>-0.52837839721252977</v>
      </c>
      <c r="DN267">
        <v>9.3896405824556273E-2</v>
      </c>
      <c r="DO267">
        <v>0</v>
      </c>
      <c r="DP267">
        <v>0.34866646341463409</v>
      </c>
      <c r="DQ267">
        <v>3.0439108013937739E-2</v>
      </c>
      <c r="DR267">
        <v>3.7787624061102641E-3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3.2934700000000001</v>
      </c>
      <c r="EB267">
        <v>2.6253799999999998</v>
      </c>
      <c r="EC267">
        <v>0.25277100000000002</v>
      </c>
      <c r="ED267">
        <v>0.25304599999999999</v>
      </c>
      <c r="EE267">
        <v>0.15481300000000001</v>
      </c>
      <c r="EF267">
        <v>0.15231600000000001</v>
      </c>
      <c r="EG267">
        <v>22491.9</v>
      </c>
      <c r="EH267">
        <v>22957.7</v>
      </c>
      <c r="EI267">
        <v>28038.1</v>
      </c>
      <c r="EJ267">
        <v>29624.9</v>
      </c>
      <c r="EK267">
        <v>32551.3</v>
      </c>
      <c r="EL267">
        <v>34917.699999999997</v>
      </c>
      <c r="EM267">
        <v>39503.699999999997</v>
      </c>
      <c r="EN267">
        <v>42405.8</v>
      </c>
      <c r="EO267">
        <v>2.1894999999999998</v>
      </c>
      <c r="EP267">
        <v>2.1366000000000001</v>
      </c>
      <c r="EQ267">
        <v>9.3668699999999994E-2</v>
      </c>
      <c r="ER267">
        <v>0</v>
      </c>
      <c r="ES267">
        <v>34.881100000000004</v>
      </c>
      <c r="ET267">
        <v>999.9</v>
      </c>
      <c r="EU267">
        <v>73.900000000000006</v>
      </c>
      <c r="EV267">
        <v>36.299999999999997</v>
      </c>
      <c r="EW267">
        <v>44.2639</v>
      </c>
      <c r="EX267">
        <v>58.159100000000002</v>
      </c>
      <c r="EY267">
        <v>-2.3477600000000001</v>
      </c>
      <c r="EZ267">
        <v>2</v>
      </c>
      <c r="FA267">
        <v>0.75139500000000004</v>
      </c>
      <c r="FB267">
        <v>2.3166199999999999</v>
      </c>
      <c r="FC267">
        <v>20.251000000000001</v>
      </c>
      <c r="FD267">
        <v>5.2157900000000001</v>
      </c>
      <c r="FE267">
        <v>12.0098</v>
      </c>
      <c r="FF267">
        <v>4.9855</v>
      </c>
      <c r="FG267">
        <v>3.2845499999999999</v>
      </c>
      <c r="FH267">
        <v>6430.1</v>
      </c>
      <c r="FI267">
        <v>9999</v>
      </c>
      <c r="FJ267">
        <v>9999</v>
      </c>
      <c r="FK267">
        <v>490.8</v>
      </c>
      <c r="FL267">
        <v>1.86581</v>
      </c>
      <c r="FM267">
        <v>1.86215</v>
      </c>
      <c r="FN267">
        <v>1.86422</v>
      </c>
      <c r="FO267">
        <v>1.8603499999999999</v>
      </c>
      <c r="FP267">
        <v>1.8610100000000001</v>
      </c>
      <c r="FQ267">
        <v>1.8600699999999999</v>
      </c>
      <c r="FR267">
        <v>1.8618300000000001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0.59</v>
      </c>
      <c r="GH267">
        <v>0.2102</v>
      </c>
      <c r="GI267">
        <v>-0.38878066965608271</v>
      </c>
      <c r="GJ267">
        <v>8.4540356221501391E-4</v>
      </c>
      <c r="GK267">
        <v>6.8779579211309249E-8</v>
      </c>
      <c r="GL267">
        <v>-1.3381725072044801E-10</v>
      </c>
      <c r="GM267">
        <v>0.21020000000000039</v>
      </c>
      <c r="GN267">
        <v>0</v>
      </c>
      <c r="GO267">
        <v>0</v>
      </c>
      <c r="GP267">
        <v>0</v>
      </c>
      <c r="GQ267">
        <v>1</v>
      </c>
      <c r="GR267">
        <v>2082</v>
      </c>
      <c r="GS267">
        <v>3</v>
      </c>
      <c r="GT267">
        <v>35</v>
      </c>
      <c r="GU267">
        <v>61.1</v>
      </c>
      <c r="GV267">
        <v>61.1</v>
      </c>
      <c r="GW267">
        <v>4.1918899999999999</v>
      </c>
      <c r="GX267">
        <v>2.5390600000000001</v>
      </c>
      <c r="GY267">
        <v>2.04834</v>
      </c>
      <c r="GZ267">
        <v>2.6257299999999999</v>
      </c>
      <c r="HA267">
        <v>2.1972700000000001</v>
      </c>
      <c r="HB267">
        <v>2.3315399999999999</v>
      </c>
      <c r="HC267">
        <v>41.378100000000003</v>
      </c>
      <c r="HD267">
        <v>13.956899999999999</v>
      </c>
      <c r="HE267">
        <v>18</v>
      </c>
      <c r="HF267">
        <v>711.18700000000001</v>
      </c>
      <c r="HG267">
        <v>740.64700000000005</v>
      </c>
      <c r="HH267">
        <v>31.002700000000001</v>
      </c>
      <c r="HI267">
        <v>36.654000000000003</v>
      </c>
      <c r="HJ267">
        <v>30.000900000000001</v>
      </c>
      <c r="HK267">
        <v>36.3583</v>
      </c>
      <c r="HL267">
        <v>36.3232</v>
      </c>
      <c r="HM267">
        <v>83.817700000000002</v>
      </c>
      <c r="HN267">
        <v>12.9415</v>
      </c>
      <c r="HO267">
        <v>100</v>
      </c>
      <c r="HP267">
        <v>31</v>
      </c>
      <c r="HQ267">
        <v>1683.01</v>
      </c>
      <c r="HR267">
        <v>39.794400000000003</v>
      </c>
      <c r="HS267">
        <v>98.691500000000005</v>
      </c>
      <c r="HT267">
        <v>98.276600000000002</v>
      </c>
    </row>
    <row r="268" spans="1:228" x14ac:dyDescent="0.2">
      <c r="A268">
        <v>253</v>
      </c>
      <c r="B268">
        <v>1665507133</v>
      </c>
      <c r="C268">
        <v>1005.900000095367</v>
      </c>
      <c r="D268" t="s">
        <v>865</v>
      </c>
      <c r="E268" t="s">
        <v>866</v>
      </c>
      <c r="F268">
        <v>4</v>
      </c>
      <c r="G268">
        <v>1665507130.928571</v>
      </c>
      <c r="H268">
        <f t="shared" si="102"/>
        <v>8.9425247498421212E-4</v>
      </c>
      <c r="I268">
        <f t="shared" si="103"/>
        <v>0.89425247498421212</v>
      </c>
      <c r="J268">
        <f t="shared" si="104"/>
        <v>22.794725321055338</v>
      </c>
      <c r="K268">
        <f t="shared" si="105"/>
        <v>1654.425714285715</v>
      </c>
      <c r="L268">
        <f t="shared" si="106"/>
        <v>753.84278352191473</v>
      </c>
      <c r="M268">
        <f t="shared" si="107"/>
        <v>76.440944778754883</v>
      </c>
      <c r="N268">
        <f t="shared" si="108"/>
        <v>167.76159091876485</v>
      </c>
      <c r="O268">
        <f t="shared" si="109"/>
        <v>4.2644089103305603E-2</v>
      </c>
      <c r="P268">
        <f t="shared" si="110"/>
        <v>3.6861617075837159</v>
      </c>
      <c r="Q268">
        <f t="shared" si="111"/>
        <v>4.2371901902960363E-2</v>
      </c>
      <c r="R268">
        <f t="shared" si="112"/>
        <v>2.6506748615704904E-2</v>
      </c>
      <c r="S268">
        <f t="shared" si="113"/>
        <v>226.10914805091818</v>
      </c>
      <c r="T268">
        <f t="shared" si="114"/>
        <v>36.456502885584555</v>
      </c>
      <c r="U268">
        <f t="shared" si="115"/>
        <v>36.392785714285708</v>
      </c>
      <c r="V268">
        <f t="shared" si="116"/>
        <v>6.0988961475612165</v>
      </c>
      <c r="W268">
        <f t="shared" si="117"/>
        <v>69.741604379466992</v>
      </c>
      <c r="X268">
        <f t="shared" si="118"/>
        <v>4.0660939967368073</v>
      </c>
      <c r="Y268">
        <f t="shared" si="119"/>
        <v>5.8302272121716898</v>
      </c>
      <c r="Z268">
        <f t="shared" si="120"/>
        <v>2.0328021508244092</v>
      </c>
      <c r="AA268">
        <f t="shared" si="121"/>
        <v>-39.436534146803751</v>
      </c>
      <c r="AB268">
        <f t="shared" si="122"/>
        <v>-162.82949304371397</v>
      </c>
      <c r="AC268">
        <f t="shared" si="123"/>
        <v>-10.4153739461404</v>
      </c>
      <c r="AD268">
        <f t="shared" si="124"/>
        <v>13.427746914260069</v>
      </c>
      <c r="AE268">
        <f t="shared" si="125"/>
        <v>46.585769577908266</v>
      </c>
      <c r="AF268">
        <f t="shared" si="126"/>
        <v>0.8841256593968736</v>
      </c>
      <c r="AG268">
        <f t="shared" si="127"/>
        <v>22.794725321055338</v>
      </c>
      <c r="AH268">
        <v>1743.3901900136941</v>
      </c>
      <c r="AI268">
        <v>1726.3263030303019</v>
      </c>
      <c r="AJ268">
        <v>1.7753250278724251</v>
      </c>
      <c r="AK268">
        <v>66.836007347559729</v>
      </c>
      <c r="AL268">
        <f t="shared" si="128"/>
        <v>0.89425247498421212</v>
      </c>
      <c r="AM268">
        <v>39.74446165339495</v>
      </c>
      <c r="AN268">
        <v>40.100889090909057</v>
      </c>
      <c r="AO268">
        <v>2.0993584264770869E-5</v>
      </c>
      <c r="AP268">
        <v>85.801768597711657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47045.101407038557</v>
      </c>
      <c r="AV268">
        <f t="shared" si="132"/>
        <v>1199.98</v>
      </c>
      <c r="AW268">
        <f t="shared" si="133"/>
        <v>1025.9066922543618</v>
      </c>
      <c r="AX268">
        <f t="shared" si="134"/>
        <v>0.85493649248684289</v>
      </c>
      <c r="AY268">
        <f t="shared" si="135"/>
        <v>0.18842743049960681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1665507130.928571</v>
      </c>
      <c r="BF268">
        <v>1654.425714285715</v>
      </c>
      <c r="BG268">
        <v>1674.3828571428569</v>
      </c>
      <c r="BH268">
        <v>40.098871428571442</v>
      </c>
      <c r="BI268">
        <v>39.746371428571422</v>
      </c>
      <c r="BJ268">
        <v>1653.8342857142859</v>
      </c>
      <c r="BK268">
        <v>39.888671428571428</v>
      </c>
      <c r="BL268">
        <v>650.04757142857136</v>
      </c>
      <c r="BM268">
        <v>101.3017142857143</v>
      </c>
      <c r="BN268">
        <v>9.9992342857142855E-2</v>
      </c>
      <c r="BO268">
        <v>35.573428571428572</v>
      </c>
      <c r="BP268">
        <v>36.392785714285708</v>
      </c>
      <c r="BQ268">
        <v>999.89999999999986</v>
      </c>
      <c r="BR268">
        <v>0</v>
      </c>
      <c r="BS268">
        <v>0</v>
      </c>
      <c r="BT268">
        <v>9007.1428571428569</v>
      </c>
      <c r="BU268">
        <v>0</v>
      </c>
      <c r="BV268">
        <v>2064.982857142857</v>
      </c>
      <c r="BW268">
        <v>-19.955757142857141</v>
      </c>
      <c r="BX268">
        <v>1723.537142857143</v>
      </c>
      <c r="BY268">
        <v>1743.6885714285711</v>
      </c>
      <c r="BZ268">
        <v>0.35250414285714288</v>
      </c>
      <c r="CA268">
        <v>1674.3828571428569</v>
      </c>
      <c r="CB268">
        <v>39.746371428571422</v>
      </c>
      <c r="CC268">
        <v>4.0620900000000004</v>
      </c>
      <c r="CD268">
        <v>4.0263785714285714</v>
      </c>
      <c r="CE268">
        <v>29.17248571428572</v>
      </c>
      <c r="CF268">
        <v>29.019785714285721</v>
      </c>
      <c r="CG268">
        <v>1199.98</v>
      </c>
      <c r="CH268">
        <v>0.50003414285714276</v>
      </c>
      <c r="CI268">
        <v>0.49996585714285718</v>
      </c>
      <c r="CJ268">
        <v>0</v>
      </c>
      <c r="CK268">
        <v>786.71814285714288</v>
      </c>
      <c r="CL268">
        <v>4.9990899999999998</v>
      </c>
      <c r="CM268">
        <v>8713.5928571428576</v>
      </c>
      <c r="CN268">
        <v>9557.8085714285717</v>
      </c>
      <c r="CO268">
        <v>46.5</v>
      </c>
      <c r="CP268">
        <v>49.75</v>
      </c>
      <c r="CQ268">
        <v>47.436999999999998</v>
      </c>
      <c r="CR268">
        <v>48.311999999999998</v>
      </c>
      <c r="CS268">
        <v>48</v>
      </c>
      <c r="CT268">
        <v>597.53142857142859</v>
      </c>
      <c r="CU268">
        <v>597.44999999999993</v>
      </c>
      <c r="CV268">
        <v>0</v>
      </c>
      <c r="CW268">
        <v>1665507137.7</v>
      </c>
      <c r="CX268">
        <v>0</v>
      </c>
      <c r="CY268">
        <v>1665503463</v>
      </c>
      <c r="CZ268" t="s">
        <v>356</v>
      </c>
      <c r="DA268">
        <v>1665503462</v>
      </c>
      <c r="DB268">
        <v>1665503463</v>
      </c>
      <c r="DC268">
        <v>5</v>
      </c>
      <c r="DD268">
        <v>8.5000000000000006E-2</v>
      </c>
      <c r="DE268">
        <v>-1E-3</v>
      </c>
      <c r="DF268">
        <v>-3.5999999999999997E-2</v>
      </c>
      <c r="DG268">
        <v>0.21</v>
      </c>
      <c r="DH268">
        <v>415</v>
      </c>
      <c r="DI268">
        <v>36</v>
      </c>
      <c r="DJ268">
        <v>0.25</v>
      </c>
      <c r="DK268">
        <v>0.11</v>
      </c>
      <c r="DL268">
        <v>-19.911834146341459</v>
      </c>
      <c r="DM268">
        <v>-0.28599930313590283</v>
      </c>
      <c r="DN268">
        <v>7.5391494020298558E-2</v>
      </c>
      <c r="DO268">
        <v>0</v>
      </c>
      <c r="DP268">
        <v>0.3502939268292683</v>
      </c>
      <c r="DQ268">
        <v>2.2850445993031699E-2</v>
      </c>
      <c r="DR268">
        <v>3.2610355858541289E-3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3.2932999999999999</v>
      </c>
      <c r="EB268">
        <v>2.6252599999999999</v>
      </c>
      <c r="EC268">
        <v>0.25330000000000003</v>
      </c>
      <c r="ED268">
        <v>0.25356899999999999</v>
      </c>
      <c r="EE268">
        <v>0.15482099999999999</v>
      </c>
      <c r="EF268">
        <v>0.15232599999999999</v>
      </c>
      <c r="EG268">
        <v>22475.5</v>
      </c>
      <c r="EH268">
        <v>22941</v>
      </c>
      <c r="EI268">
        <v>28037.8</v>
      </c>
      <c r="EJ268">
        <v>29624.3</v>
      </c>
      <c r="EK268">
        <v>32550.3</v>
      </c>
      <c r="EL268">
        <v>34916.800000000003</v>
      </c>
      <c r="EM268">
        <v>39502.9</v>
      </c>
      <c r="EN268">
        <v>42405.2</v>
      </c>
      <c r="EO268">
        <v>2.1892200000000002</v>
      </c>
      <c r="EP268">
        <v>2.13652</v>
      </c>
      <c r="EQ268">
        <v>9.3355800000000003E-2</v>
      </c>
      <c r="ER268">
        <v>0</v>
      </c>
      <c r="ES268">
        <v>34.889499999999998</v>
      </c>
      <c r="ET268">
        <v>999.9</v>
      </c>
      <c r="EU268">
        <v>73.900000000000006</v>
      </c>
      <c r="EV268">
        <v>36.299999999999997</v>
      </c>
      <c r="EW268">
        <v>44.264899999999997</v>
      </c>
      <c r="EX268">
        <v>58.129100000000001</v>
      </c>
      <c r="EY268">
        <v>-2.2876599999999998</v>
      </c>
      <c r="EZ268">
        <v>2</v>
      </c>
      <c r="FA268">
        <v>0.75207800000000002</v>
      </c>
      <c r="FB268">
        <v>2.3260999999999998</v>
      </c>
      <c r="FC268">
        <v>20.250900000000001</v>
      </c>
      <c r="FD268">
        <v>5.2159399999999998</v>
      </c>
      <c r="FE268">
        <v>12.0099</v>
      </c>
      <c r="FF268">
        <v>4.98515</v>
      </c>
      <c r="FG268">
        <v>3.2845800000000001</v>
      </c>
      <c r="FH268">
        <v>6430.1</v>
      </c>
      <c r="FI268">
        <v>9999</v>
      </c>
      <c r="FJ268">
        <v>9999</v>
      </c>
      <c r="FK268">
        <v>490.8</v>
      </c>
      <c r="FL268">
        <v>1.8657900000000001</v>
      </c>
      <c r="FM268">
        <v>1.86215</v>
      </c>
      <c r="FN268">
        <v>1.86425</v>
      </c>
      <c r="FO268">
        <v>1.8603400000000001</v>
      </c>
      <c r="FP268">
        <v>1.86103</v>
      </c>
      <c r="FQ268">
        <v>1.86008</v>
      </c>
      <c r="FR268">
        <v>1.86182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0.59</v>
      </c>
      <c r="GH268">
        <v>0.2102</v>
      </c>
      <c r="GI268">
        <v>-0.38878066965608271</v>
      </c>
      <c r="GJ268">
        <v>8.4540356221501391E-4</v>
      </c>
      <c r="GK268">
        <v>6.8779579211309249E-8</v>
      </c>
      <c r="GL268">
        <v>-1.3381725072044801E-10</v>
      </c>
      <c r="GM268">
        <v>0.21020000000000039</v>
      </c>
      <c r="GN268">
        <v>0</v>
      </c>
      <c r="GO268">
        <v>0</v>
      </c>
      <c r="GP268">
        <v>0</v>
      </c>
      <c r="GQ268">
        <v>1</v>
      </c>
      <c r="GR268">
        <v>2082</v>
      </c>
      <c r="GS268">
        <v>3</v>
      </c>
      <c r="GT268">
        <v>35</v>
      </c>
      <c r="GU268">
        <v>61.2</v>
      </c>
      <c r="GV268">
        <v>61.2</v>
      </c>
      <c r="GW268">
        <v>4.2004400000000004</v>
      </c>
      <c r="GX268">
        <v>2.52441</v>
      </c>
      <c r="GY268">
        <v>2.04834</v>
      </c>
      <c r="GZ268">
        <v>2.6245099999999999</v>
      </c>
      <c r="HA268">
        <v>2.1972700000000001</v>
      </c>
      <c r="HB268">
        <v>2.3767100000000001</v>
      </c>
      <c r="HC268">
        <v>41.378100000000003</v>
      </c>
      <c r="HD268">
        <v>13.956899999999999</v>
      </c>
      <c r="HE268">
        <v>18</v>
      </c>
      <c r="HF268">
        <v>711.03</v>
      </c>
      <c r="HG268">
        <v>740.654</v>
      </c>
      <c r="HH268">
        <v>31.003</v>
      </c>
      <c r="HI268">
        <v>36.6614</v>
      </c>
      <c r="HJ268">
        <v>30.000900000000001</v>
      </c>
      <c r="HK268">
        <v>36.365600000000001</v>
      </c>
      <c r="HL268">
        <v>36.329900000000002</v>
      </c>
      <c r="HM268">
        <v>84.051900000000003</v>
      </c>
      <c r="HN268">
        <v>12.9415</v>
      </c>
      <c r="HO268">
        <v>100</v>
      </c>
      <c r="HP268">
        <v>31</v>
      </c>
      <c r="HQ268">
        <v>1689.69</v>
      </c>
      <c r="HR268">
        <v>39.810600000000001</v>
      </c>
      <c r="HS268">
        <v>98.689800000000005</v>
      </c>
      <c r="HT268">
        <v>98.275000000000006</v>
      </c>
    </row>
    <row r="269" spans="1:228" x14ac:dyDescent="0.2">
      <c r="A269">
        <v>254</v>
      </c>
      <c r="B269">
        <v>1665507137</v>
      </c>
      <c r="C269">
        <v>1009.900000095367</v>
      </c>
      <c r="D269" t="s">
        <v>867</v>
      </c>
      <c r="E269" t="s">
        <v>868</v>
      </c>
      <c r="F269">
        <v>4</v>
      </c>
      <c r="G269">
        <v>1665507135</v>
      </c>
      <c r="H269">
        <f t="shared" si="102"/>
        <v>9.0028401332457268E-4</v>
      </c>
      <c r="I269">
        <f t="shared" si="103"/>
        <v>0.90028401332457264</v>
      </c>
      <c r="J269">
        <f t="shared" si="104"/>
        <v>23.882522196456559</v>
      </c>
      <c r="K269">
        <f t="shared" si="105"/>
        <v>1661.211428571429</v>
      </c>
      <c r="L269">
        <f t="shared" si="106"/>
        <v>725.91800572024977</v>
      </c>
      <c r="M269">
        <f t="shared" si="107"/>
        <v>73.609598282049546</v>
      </c>
      <c r="N269">
        <f t="shared" si="108"/>
        <v>168.4503001098123</v>
      </c>
      <c r="O269">
        <f t="shared" si="109"/>
        <v>4.2930465238449567E-2</v>
      </c>
      <c r="P269">
        <f t="shared" si="110"/>
        <v>3.6837619259216252</v>
      </c>
      <c r="Q269">
        <f t="shared" si="111"/>
        <v>4.2654444330341837E-2</v>
      </c>
      <c r="R269">
        <f t="shared" si="112"/>
        <v>2.6683678961508431E-2</v>
      </c>
      <c r="S269">
        <f t="shared" si="113"/>
        <v>226.11853579279168</v>
      </c>
      <c r="T269">
        <f t="shared" si="114"/>
        <v>36.459741327939156</v>
      </c>
      <c r="U269">
        <f t="shared" si="115"/>
        <v>36.395657142857139</v>
      </c>
      <c r="V269">
        <f t="shared" si="116"/>
        <v>6.099856284588645</v>
      </c>
      <c r="W269">
        <f t="shared" si="117"/>
        <v>69.740547930809171</v>
      </c>
      <c r="X269">
        <f t="shared" si="118"/>
        <v>4.0669101881801843</v>
      </c>
      <c r="Y269">
        <f t="shared" si="119"/>
        <v>5.8314858555671769</v>
      </c>
      <c r="Z269">
        <f t="shared" si="120"/>
        <v>2.0329460964084607</v>
      </c>
      <c r="AA269">
        <f t="shared" si="121"/>
        <v>-39.702524987613657</v>
      </c>
      <c r="AB269">
        <f t="shared" si="122"/>
        <v>-162.5163766934034</v>
      </c>
      <c r="AC269">
        <f t="shared" si="123"/>
        <v>-10.402460145480774</v>
      </c>
      <c r="AD269">
        <f t="shared" si="124"/>
        <v>13.497173966293843</v>
      </c>
      <c r="AE269">
        <f t="shared" si="125"/>
        <v>46.340340709540826</v>
      </c>
      <c r="AF269">
        <f t="shared" si="126"/>
        <v>0.89170381969103207</v>
      </c>
      <c r="AG269">
        <f t="shared" si="127"/>
        <v>23.882522196456559</v>
      </c>
      <c r="AH269">
        <v>1750.230176994769</v>
      </c>
      <c r="AI269">
        <v>1733.1188484848481</v>
      </c>
      <c r="AJ269">
        <v>1.6707786962153439</v>
      </c>
      <c r="AK269">
        <v>66.836007347559729</v>
      </c>
      <c r="AL269">
        <f t="shared" si="128"/>
        <v>0.90028401332457264</v>
      </c>
      <c r="AM269">
        <v>39.750333368892022</v>
      </c>
      <c r="AN269">
        <v>40.108207272727263</v>
      </c>
      <c r="AO269">
        <v>2.0913575825386979E-4</v>
      </c>
      <c r="AP269">
        <v>85.801768597711657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47001.93222316631</v>
      </c>
      <c r="AV269">
        <f t="shared" si="132"/>
        <v>1200.032857142857</v>
      </c>
      <c r="AW269">
        <f t="shared" si="133"/>
        <v>1025.9515853848659</v>
      </c>
      <c r="AX269">
        <f t="shared" si="134"/>
        <v>0.85493624551876113</v>
      </c>
      <c r="AY269">
        <f t="shared" si="135"/>
        <v>0.18842695385120906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1665507135</v>
      </c>
      <c r="BF269">
        <v>1661.211428571429</v>
      </c>
      <c r="BG269">
        <v>1681.075714285714</v>
      </c>
      <c r="BH269">
        <v>40.106771428571427</v>
      </c>
      <c r="BI269">
        <v>39.75122857142857</v>
      </c>
      <c r="BJ269">
        <v>1660.6185714285709</v>
      </c>
      <c r="BK269">
        <v>39.896571428571427</v>
      </c>
      <c r="BL269">
        <v>650.00299999999993</v>
      </c>
      <c r="BM269">
        <v>101.30200000000001</v>
      </c>
      <c r="BN269">
        <v>0.1000835714285714</v>
      </c>
      <c r="BO269">
        <v>35.57734285714286</v>
      </c>
      <c r="BP269">
        <v>36.395657142857139</v>
      </c>
      <c r="BQ269">
        <v>999.89999999999986</v>
      </c>
      <c r="BR269">
        <v>0</v>
      </c>
      <c r="BS269">
        <v>0</v>
      </c>
      <c r="BT269">
        <v>8998.84</v>
      </c>
      <c r="BU269">
        <v>0</v>
      </c>
      <c r="BV269">
        <v>2054.7885714285721</v>
      </c>
      <c r="BW269">
        <v>-19.864714285714289</v>
      </c>
      <c r="BX269">
        <v>1730.62</v>
      </c>
      <c r="BY269">
        <v>1750.6657142857141</v>
      </c>
      <c r="BZ269">
        <v>0.35551542857142859</v>
      </c>
      <c r="CA269">
        <v>1681.075714285714</v>
      </c>
      <c r="CB269">
        <v>39.75122857142857</v>
      </c>
      <c r="CC269">
        <v>4.0628957142857143</v>
      </c>
      <c r="CD269">
        <v>4.0268842857142859</v>
      </c>
      <c r="CE269">
        <v>29.175914285714288</v>
      </c>
      <c r="CF269">
        <v>29.021942857142861</v>
      </c>
      <c r="CG269">
        <v>1200.032857142857</v>
      </c>
      <c r="CH269">
        <v>0.50004185714285709</v>
      </c>
      <c r="CI269">
        <v>0.49995814285714291</v>
      </c>
      <c r="CJ269">
        <v>0</v>
      </c>
      <c r="CK269">
        <v>786.26942857142853</v>
      </c>
      <c r="CL269">
        <v>4.9990899999999998</v>
      </c>
      <c r="CM269">
        <v>8715.368571428573</v>
      </c>
      <c r="CN269">
        <v>9558.2799999999988</v>
      </c>
      <c r="CO269">
        <v>46.544285714285706</v>
      </c>
      <c r="CP269">
        <v>49.75</v>
      </c>
      <c r="CQ269">
        <v>47.436999999999998</v>
      </c>
      <c r="CR269">
        <v>48.357000000000014</v>
      </c>
      <c r="CS269">
        <v>48</v>
      </c>
      <c r="CT269">
        <v>597.57000000000005</v>
      </c>
      <c r="CU269">
        <v>597.46857142857141</v>
      </c>
      <c r="CV269">
        <v>0</v>
      </c>
      <c r="CW269">
        <v>1665507141.9000001</v>
      </c>
      <c r="CX269">
        <v>0</v>
      </c>
      <c r="CY269">
        <v>1665503463</v>
      </c>
      <c r="CZ269" t="s">
        <v>356</v>
      </c>
      <c r="DA269">
        <v>1665503462</v>
      </c>
      <c r="DB269">
        <v>1665503463</v>
      </c>
      <c r="DC269">
        <v>5</v>
      </c>
      <c r="DD269">
        <v>8.5000000000000006E-2</v>
      </c>
      <c r="DE269">
        <v>-1E-3</v>
      </c>
      <c r="DF269">
        <v>-3.5999999999999997E-2</v>
      </c>
      <c r="DG269">
        <v>0.21</v>
      </c>
      <c r="DH269">
        <v>415</v>
      </c>
      <c r="DI269">
        <v>36</v>
      </c>
      <c r="DJ269">
        <v>0.25</v>
      </c>
      <c r="DK269">
        <v>0.11</v>
      </c>
      <c r="DL269">
        <v>-19.915373170731709</v>
      </c>
      <c r="DM269">
        <v>8.8214634146350432E-2</v>
      </c>
      <c r="DN269">
        <v>7.0828163836043748E-2</v>
      </c>
      <c r="DO269">
        <v>1</v>
      </c>
      <c r="DP269">
        <v>0.35226414634146341</v>
      </c>
      <c r="DQ269">
        <v>1.431919860627149E-2</v>
      </c>
      <c r="DR269">
        <v>2.4231016161108052E-3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2</v>
      </c>
      <c r="DY269">
        <v>2</v>
      </c>
      <c r="DZ269" t="s">
        <v>594</v>
      </c>
      <c r="EA269">
        <v>3.2934299999999999</v>
      </c>
      <c r="EB269">
        <v>2.6253899999999999</v>
      </c>
      <c r="EC269">
        <v>0.253882</v>
      </c>
      <c r="ED269">
        <v>0.25415199999999999</v>
      </c>
      <c r="EE269">
        <v>0.15484300000000001</v>
      </c>
      <c r="EF269">
        <v>0.15232999999999999</v>
      </c>
      <c r="EG269">
        <v>22457.4</v>
      </c>
      <c r="EH269">
        <v>22922.7</v>
      </c>
      <c r="EI269">
        <v>28037.200000000001</v>
      </c>
      <c r="EJ269">
        <v>29624</v>
      </c>
      <c r="EK269">
        <v>32549.1</v>
      </c>
      <c r="EL269">
        <v>34916.300000000003</v>
      </c>
      <c r="EM269">
        <v>39502.5</v>
      </c>
      <c r="EN269">
        <v>42404.7</v>
      </c>
      <c r="EO269">
        <v>2.1892</v>
      </c>
      <c r="EP269">
        <v>2.1363699999999999</v>
      </c>
      <c r="EQ269">
        <v>9.2797000000000004E-2</v>
      </c>
      <c r="ER269">
        <v>0</v>
      </c>
      <c r="ES269">
        <v>34.898600000000002</v>
      </c>
      <c r="ET269">
        <v>999.9</v>
      </c>
      <c r="EU269">
        <v>73.900000000000006</v>
      </c>
      <c r="EV269">
        <v>36.299999999999997</v>
      </c>
      <c r="EW269">
        <v>44.261400000000002</v>
      </c>
      <c r="EX269">
        <v>57.949100000000001</v>
      </c>
      <c r="EY269">
        <v>-2.3998400000000002</v>
      </c>
      <c r="EZ269">
        <v>2</v>
      </c>
      <c r="FA269">
        <v>0.75282499999999997</v>
      </c>
      <c r="FB269">
        <v>2.33847</v>
      </c>
      <c r="FC269">
        <v>20.250699999999998</v>
      </c>
      <c r="FD269">
        <v>5.2153400000000003</v>
      </c>
      <c r="FE269">
        <v>12.0098</v>
      </c>
      <c r="FF269">
        <v>4.9848499999999998</v>
      </c>
      <c r="FG269">
        <v>3.2845</v>
      </c>
      <c r="FH269">
        <v>6430.4</v>
      </c>
      <c r="FI269">
        <v>9999</v>
      </c>
      <c r="FJ269">
        <v>9999</v>
      </c>
      <c r="FK269">
        <v>490.8</v>
      </c>
      <c r="FL269">
        <v>1.8657999999999999</v>
      </c>
      <c r="FM269">
        <v>1.8621700000000001</v>
      </c>
      <c r="FN269">
        <v>1.8642300000000001</v>
      </c>
      <c r="FO269">
        <v>1.8603400000000001</v>
      </c>
      <c r="FP269">
        <v>1.86103</v>
      </c>
      <c r="FQ269">
        <v>1.8600699999999999</v>
      </c>
      <c r="FR269">
        <v>1.8618399999999999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0.59</v>
      </c>
      <c r="GH269">
        <v>0.2102</v>
      </c>
      <c r="GI269">
        <v>-0.38878066965608271</v>
      </c>
      <c r="GJ269">
        <v>8.4540356221501391E-4</v>
      </c>
      <c r="GK269">
        <v>6.8779579211309249E-8</v>
      </c>
      <c r="GL269">
        <v>-1.3381725072044801E-10</v>
      </c>
      <c r="GM269">
        <v>0.21020000000000039</v>
      </c>
      <c r="GN269">
        <v>0</v>
      </c>
      <c r="GO269">
        <v>0</v>
      </c>
      <c r="GP269">
        <v>0</v>
      </c>
      <c r="GQ269">
        <v>1</v>
      </c>
      <c r="GR269">
        <v>2082</v>
      </c>
      <c r="GS269">
        <v>3</v>
      </c>
      <c r="GT269">
        <v>35</v>
      </c>
      <c r="GU269">
        <v>61.2</v>
      </c>
      <c r="GV269">
        <v>61.2</v>
      </c>
      <c r="GW269">
        <v>4.21387</v>
      </c>
      <c r="GX269">
        <v>2.5280800000000001</v>
      </c>
      <c r="GY269">
        <v>2.04834</v>
      </c>
      <c r="GZ269">
        <v>2.6257299999999999</v>
      </c>
      <c r="HA269">
        <v>2.1972700000000001</v>
      </c>
      <c r="HB269">
        <v>2.3559600000000001</v>
      </c>
      <c r="HC269">
        <v>41.378100000000003</v>
      </c>
      <c r="HD269">
        <v>13.9482</v>
      </c>
      <c r="HE269">
        <v>18</v>
      </c>
      <c r="HF269">
        <v>711.08100000000002</v>
      </c>
      <c r="HG269">
        <v>740.58399999999995</v>
      </c>
      <c r="HH269">
        <v>31.0031</v>
      </c>
      <c r="HI269">
        <v>36.668199999999999</v>
      </c>
      <c r="HJ269">
        <v>30.000900000000001</v>
      </c>
      <c r="HK269">
        <v>36.372300000000003</v>
      </c>
      <c r="HL269">
        <v>36.336300000000001</v>
      </c>
      <c r="HM269">
        <v>84.3125</v>
      </c>
      <c r="HN269">
        <v>12.9415</v>
      </c>
      <c r="HO269">
        <v>100</v>
      </c>
      <c r="HP269">
        <v>31</v>
      </c>
      <c r="HQ269">
        <v>1696.39</v>
      </c>
      <c r="HR269">
        <v>39.833199999999998</v>
      </c>
      <c r="HS269">
        <v>98.688199999999995</v>
      </c>
      <c r="HT269">
        <v>98.273899999999998</v>
      </c>
    </row>
    <row r="270" spans="1:228" x14ac:dyDescent="0.2">
      <c r="A270">
        <v>255</v>
      </c>
      <c r="B270">
        <v>1665507141</v>
      </c>
      <c r="C270">
        <v>1013.900000095367</v>
      </c>
      <c r="D270" t="s">
        <v>869</v>
      </c>
      <c r="E270" t="s">
        <v>870</v>
      </c>
      <c r="F270">
        <v>4</v>
      </c>
      <c r="G270">
        <v>1665507138.6875</v>
      </c>
      <c r="H270">
        <f t="shared" si="102"/>
        <v>9.0316875626926193E-4</v>
      </c>
      <c r="I270">
        <f t="shared" si="103"/>
        <v>0.90316875626926196</v>
      </c>
      <c r="J270">
        <f t="shared" si="104"/>
        <v>23.588283301399414</v>
      </c>
      <c r="K270">
        <f t="shared" si="105"/>
        <v>1667.1824999999999</v>
      </c>
      <c r="L270">
        <f t="shared" si="106"/>
        <v>745.42394179708947</v>
      </c>
      <c r="M270">
        <f t="shared" si="107"/>
        <v>75.589471036351483</v>
      </c>
      <c r="N270">
        <f t="shared" si="108"/>
        <v>169.06009618130315</v>
      </c>
      <c r="O270">
        <f t="shared" si="109"/>
        <v>4.3074175850765783E-2</v>
      </c>
      <c r="P270">
        <f t="shared" si="110"/>
        <v>3.6834638029460773</v>
      </c>
      <c r="Q270">
        <f t="shared" si="111"/>
        <v>4.2796288000159138E-2</v>
      </c>
      <c r="R270">
        <f t="shared" si="112"/>
        <v>2.6772497484823507E-2</v>
      </c>
      <c r="S270">
        <f t="shared" si="113"/>
        <v>226.11415972460003</v>
      </c>
      <c r="T270">
        <f t="shared" si="114"/>
        <v>36.465351994351558</v>
      </c>
      <c r="U270">
        <f t="shared" si="115"/>
        <v>36.396362500000002</v>
      </c>
      <c r="V270">
        <f t="shared" si="116"/>
        <v>6.1000921592272759</v>
      </c>
      <c r="W270">
        <f t="shared" si="117"/>
        <v>69.724260763585377</v>
      </c>
      <c r="X270">
        <f t="shared" si="118"/>
        <v>4.0673439676426986</v>
      </c>
      <c r="Y270">
        <f t="shared" si="119"/>
        <v>5.8334701911489244</v>
      </c>
      <c r="Z270">
        <f t="shared" si="120"/>
        <v>2.0327481915845773</v>
      </c>
      <c r="AA270">
        <f t="shared" si="121"/>
        <v>-39.829742151474449</v>
      </c>
      <c r="AB270">
        <f t="shared" si="122"/>
        <v>-161.41811070753994</v>
      </c>
      <c r="AC270">
        <f t="shared" si="123"/>
        <v>-10.333342447241519</v>
      </c>
      <c r="AD270">
        <f t="shared" si="124"/>
        <v>14.532964418344136</v>
      </c>
      <c r="AE270">
        <f t="shared" si="125"/>
        <v>46.849400065961376</v>
      </c>
      <c r="AF270">
        <f t="shared" si="126"/>
        <v>0.89720246376071677</v>
      </c>
      <c r="AG270">
        <f t="shared" si="127"/>
        <v>23.588283301399414</v>
      </c>
      <c r="AH270">
        <v>1757.229589448955</v>
      </c>
      <c r="AI270">
        <v>1739.9869696969699</v>
      </c>
      <c r="AJ270">
        <v>1.734590331763991</v>
      </c>
      <c r="AK270">
        <v>66.836007347559729</v>
      </c>
      <c r="AL270">
        <f t="shared" si="128"/>
        <v>0.90316875626926196</v>
      </c>
      <c r="AM270">
        <v>39.751332760948692</v>
      </c>
      <c r="AN270">
        <v>40.111292121212117</v>
      </c>
      <c r="AO270">
        <v>2.7640105121087189E-5</v>
      </c>
      <c r="AP270">
        <v>85.801768597711657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46995.722312589962</v>
      </c>
      <c r="AV270">
        <f t="shared" si="132"/>
        <v>1200.0125</v>
      </c>
      <c r="AW270">
        <f t="shared" si="133"/>
        <v>1025.9339014117099</v>
      </c>
      <c r="AX270">
        <f t="shared" si="134"/>
        <v>0.85493601225963056</v>
      </c>
      <c r="AY270">
        <f t="shared" si="135"/>
        <v>0.18842650366108687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1665507138.6875</v>
      </c>
      <c r="BF270">
        <v>1667.1824999999999</v>
      </c>
      <c r="BG270">
        <v>1687.2637500000001</v>
      </c>
      <c r="BH270">
        <v>40.110024999999993</v>
      </c>
      <c r="BI270">
        <v>39.752300000000012</v>
      </c>
      <c r="BJ270">
        <v>1666.5925</v>
      </c>
      <c r="BK270">
        <v>39.899825</v>
      </c>
      <c r="BL270">
        <v>650.01949999999999</v>
      </c>
      <c r="BM270">
        <v>101.304625</v>
      </c>
      <c r="BN270">
        <v>0.1000479625</v>
      </c>
      <c r="BO270">
        <v>35.583512499999998</v>
      </c>
      <c r="BP270">
        <v>36.396362500000002</v>
      </c>
      <c r="BQ270">
        <v>999.9</v>
      </c>
      <c r="BR270">
        <v>0</v>
      </c>
      <c r="BS270">
        <v>0</v>
      </c>
      <c r="BT270">
        <v>8997.5787500000006</v>
      </c>
      <c r="BU270">
        <v>0</v>
      </c>
      <c r="BV270">
        <v>2077.0287499999999</v>
      </c>
      <c r="BW270">
        <v>-20.0794</v>
      </c>
      <c r="BX270">
        <v>1736.8487500000001</v>
      </c>
      <c r="BY270">
        <v>1757.1125</v>
      </c>
      <c r="BZ270">
        <v>0.35774250000000002</v>
      </c>
      <c r="CA270">
        <v>1687.2637500000001</v>
      </c>
      <c r="CB270">
        <v>39.752300000000012</v>
      </c>
      <c r="CC270">
        <v>4.0633287500000002</v>
      </c>
      <c r="CD270">
        <v>4.0270875000000004</v>
      </c>
      <c r="CE270">
        <v>29.177775</v>
      </c>
      <c r="CF270">
        <v>29.022825000000001</v>
      </c>
      <c r="CG270">
        <v>1200.0125</v>
      </c>
      <c r="CH270">
        <v>0.50004999999999999</v>
      </c>
      <c r="CI270">
        <v>0.49995000000000001</v>
      </c>
      <c r="CJ270">
        <v>0</v>
      </c>
      <c r="CK270">
        <v>786.29100000000005</v>
      </c>
      <c r="CL270">
        <v>4.9990899999999998</v>
      </c>
      <c r="CM270">
        <v>8709.64</v>
      </c>
      <c r="CN270">
        <v>9558.1287499999999</v>
      </c>
      <c r="CO270">
        <v>46.561999999999998</v>
      </c>
      <c r="CP270">
        <v>49.773249999999997</v>
      </c>
      <c r="CQ270">
        <v>47.436999999999998</v>
      </c>
      <c r="CR270">
        <v>48.375</v>
      </c>
      <c r="CS270">
        <v>48.007750000000001</v>
      </c>
      <c r="CT270">
        <v>597.56875000000014</v>
      </c>
      <c r="CU270">
        <v>597.44875000000002</v>
      </c>
      <c r="CV270">
        <v>0</v>
      </c>
      <c r="CW270">
        <v>1665507145.5</v>
      </c>
      <c r="CX270">
        <v>0</v>
      </c>
      <c r="CY270">
        <v>1665503463</v>
      </c>
      <c r="CZ270" t="s">
        <v>356</v>
      </c>
      <c r="DA270">
        <v>1665503462</v>
      </c>
      <c r="DB270">
        <v>1665503463</v>
      </c>
      <c r="DC270">
        <v>5</v>
      </c>
      <c r="DD270">
        <v>8.5000000000000006E-2</v>
      </c>
      <c r="DE270">
        <v>-1E-3</v>
      </c>
      <c r="DF270">
        <v>-3.5999999999999997E-2</v>
      </c>
      <c r="DG270">
        <v>0.21</v>
      </c>
      <c r="DH270">
        <v>415</v>
      </c>
      <c r="DI270">
        <v>36</v>
      </c>
      <c r="DJ270">
        <v>0.25</v>
      </c>
      <c r="DK270">
        <v>0.11</v>
      </c>
      <c r="DL270">
        <v>-19.938902439024389</v>
      </c>
      <c r="DM270">
        <v>-0.61406759581880355</v>
      </c>
      <c r="DN270">
        <v>9.451834894206558E-2</v>
      </c>
      <c r="DO270">
        <v>0</v>
      </c>
      <c r="DP270">
        <v>0.3538299024390244</v>
      </c>
      <c r="DQ270">
        <v>2.0089463414634572E-2</v>
      </c>
      <c r="DR270">
        <v>2.8649888503156618E-3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3.2934199999999998</v>
      </c>
      <c r="EB270">
        <v>2.6253099999999998</v>
      </c>
      <c r="EC270">
        <v>0.25447399999999998</v>
      </c>
      <c r="ED270">
        <v>0.25475900000000001</v>
      </c>
      <c r="EE270">
        <v>0.15484700000000001</v>
      </c>
      <c r="EF270">
        <v>0.152341</v>
      </c>
      <c r="EG270">
        <v>22439</v>
      </c>
      <c r="EH270">
        <v>22903.4</v>
      </c>
      <c r="EI270">
        <v>28036.7</v>
      </c>
      <c r="EJ270">
        <v>29623.4</v>
      </c>
      <c r="EK270">
        <v>32548.5</v>
      </c>
      <c r="EL270">
        <v>34915.199999999997</v>
      </c>
      <c r="EM270">
        <v>39501.800000000003</v>
      </c>
      <c r="EN270">
        <v>42403.9</v>
      </c>
      <c r="EO270">
        <v>2.1891799999999999</v>
      </c>
      <c r="EP270">
        <v>2.1359699999999999</v>
      </c>
      <c r="EQ270">
        <v>9.2610700000000004E-2</v>
      </c>
      <c r="ER270">
        <v>0</v>
      </c>
      <c r="ES270">
        <v>34.908099999999997</v>
      </c>
      <c r="ET270">
        <v>999.9</v>
      </c>
      <c r="EU270">
        <v>73.900000000000006</v>
      </c>
      <c r="EV270">
        <v>36.299999999999997</v>
      </c>
      <c r="EW270">
        <v>44.264299999999999</v>
      </c>
      <c r="EX270">
        <v>57.949100000000001</v>
      </c>
      <c r="EY270">
        <v>-2.4799699999999998</v>
      </c>
      <c r="EZ270">
        <v>2</v>
      </c>
      <c r="FA270">
        <v>0.75355700000000003</v>
      </c>
      <c r="FB270">
        <v>2.3486600000000002</v>
      </c>
      <c r="FC270">
        <v>20.250699999999998</v>
      </c>
      <c r="FD270">
        <v>5.2151899999999998</v>
      </c>
      <c r="FE270">
        <v>12.009399999999999</v>
      </c>
      <c r="FF270">
        <v>4.9844999999999997</v>
      </c>
      <c r="FG270">
        <v>3.2845</v>
      </c>
      <c r="FH270">
        <v>6430.4</v>
      </c>
      <c r="FI270">
        <v>9999</v>
      </c>
      <c r="FJ270">
        <v>9999</v>
      </c>
      <c r="FK270">
        <v>490.8</v>
      </c>
      <c r="FL270">
        <v>1.8657999999999999</v>
      </c>
      <c r="FM270">
        <v>1.8621700000000001</v>
      </c>
      <c r="FN270">
        <v>1.8642000000000001</v>
      </c>
      <c r="FO270">
        <v>1.86033</v>
      </c>
      <c r="FP270">
        <v>1.86103</v>
      </c>
      <c r="FQ270">
        <v>1.86009</v>
      </c>
      <c r="FR270">
        <v>1.86182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0.59</v>
      </c>
      <c r="GH270">
        <v>0.2102</v>
      </c>
      <c r="GI270">
        <v>-0.38878066965608271</v>
      </c>
      <c r="GJ270">
        <v>8.4540356221501391E-4</v>
      </c>
      <c r="GK270">
        <v>6.8779579211309249E-8</v>
      </c>
      <c r="GL270">
        <v>-1.3381725072044801E-10</v>
      </c>
      <c r="GM270">
        <v>0.21020000000000039</v>
      </c>
      <c r="GN270">
        <v>0</v>
      </c>
      <c r="GO270">
        <v>0</v>
      </c>
      <c r="GP270">
        <v>0</v>
      </c>
      <c r="GQ270">
        <v>1</v>
      </c>
      <c r="GR270">
        <v>2082</v>
      </c>
      <c r="GS270">
        <v>3</v>
      </c>
      <c r="GT270">
        <v>35</v>
      </c>
      <c r="GU270">
        <v>61.3</v>
      </c>
      <c r="GV270">
        <v>61.3</v>
      </c>
      <c r="GW270">
        <v>4.22729</v>
      </c>
      <c r="GX270">
        <v>2.52075</v>
      </c>
      <c r="GY270">
        <v>2.04834</v>
      </c>
      <c r="GZ270">
        <v>2.6257299999999999</v>
      </c>
      <c r="HA270">
        <v>2.1972700000000001</v>
      </c>
      <c r="HB270">
        <v>2.34985</v>
      </c>
      <c r="HC270">
        <v>41.378100000000003</v>
      </c>
      <c r="HD270">
        <v>13.956899999999999</v>
      </c>
      <c r="HE270">
        <v>18</v>
      </c>
      <c r="HF270">
        <v>711.13199999999995</v>
      </c>
      <c r="HG270">
        <v>740.27599999999995</v>
      </c>
      <c r="HH270">
        <v>31.0031</v>
      </c>
      <c r="HI270">
        <v>36.675899999999999</v>
      </c>
      <c r="HJ270">
        <v>30.001000000000001</v>
      </c>
      <c r="HK270">
        <v>36.379100000000001</v>
      </c>
      <c r="HL270">
        <v>36.343000000000004</v>
      </c>
      <c r="HM270">
        <v>84.564700000000002</v>
      </c>
      <c r="HN270">
        <v>12.9415</v>
      </c>
      <c r="HO270">
        <v>100</v>
      </c>
      <c r="HP270">
        <v>31</v>
      </c>
      <c r="HQ270">
        <v>1703.07</v>
      </c>
      <c r="HR270">
        <v>39.860999999999997</v>
      </c>
      <c r="HS270">
        <v>98.686599999999999</v>
      </c>
      <c r="HT270">
        <v>98.272099999999995</v>
      </c>
    </row>
    <row r="271" spans="1:228" x14ac:dyDescent="0.2">
      <c r="A271">
        <v>256</v>
      </c>
      <c r="B271">
        <v>1665507145</v>
      </c>
      <c r="C271">
        <v>1017.900000095367</v>
      </c>
      <c r="D271" t="s">
        <v>871</v>
      </c>
      <c r="E271" t="s">
        <v>872</v>
      </c>
      <c r="F271">
        <v>4</v>
      </c>
      <c r="G271">
        <v>1665507143</v>
      </c>
      <c r="H271">
        <f t="shared" si="102"/>
        <v>8.9812824836494319E-4</v>
      </c>
      <c r="I271">
        <f t="shared" si="103"/>
        <v>0.8981282483649432</v>
      </c>
      <c r="J271">
        <f t="shared" si="104"/>
        <v>23.284354588905632</v>
      </c>
      <c r="K271">
        <f t="shared" si="105"/>
        <v>1674.462857142857</v>
      </c>
      <c r="L271">
        <f t="shared" si="106"/>
        <v>757.48302891115907</v>
      </c>
      <c r="M271">
        <f t="shared" si="107"/>
        <v>76.810827214205119</v>
      </c>
      <c r="N271">
        <f t="shared" si="108"/>
        <v>169.79506112695887</v>
      </c>
      <c r="O271">
        <f t="shared" si="109"/>
        <v>4.2768323838706455E-2</v>
      </c>
      <c r="P271">
        <f t="shared" si="110"/>
        <v>3.682796013528173</v>
      </c>
      <c r="Q271">
        <f t="shared" si="111"/>
        <v>4.249430543292973E-2</v>
      </c>
      <c r="R271">
        <f t="shared" si="112"/>
        <v>2.6583413819792692E-2</v>
      </c>
      <c r="S271">
        <f t="shared" si="113"/>
        <v>226.11018679496453</v>
      </c>
      <c r="T271">
        <f t="shared" si="114"/>
        <v>36.470478557627303</v>
      </c>
      <c r="U271">
        <f t="shared" si="115"/>
        <v>36.40604285714285</v>
      </c>
      <c r="V271">
        <f t="shared" si="116"/>
        <v>6.1033301151450345</v>
      </c>
      <c r="W271">
        <f t="shared" si="117"/>
        <v>69.71417899532068</v>
      </c>
      <c r="X271">
        <f t="shared" si="118"/>
        <v>4.0676405366421688</v>
      </c>
      <c r="Y271">
        <f t="shared" si="119"/>
        <v>5.8347392098172675</v>
      </c>
      <c r="Z271">
        <f t="shared" si="120"/>
        <v>2.0356895785028657</v>
      </c>
      <c r="AA271">
        <f t="shared" si="121"/>
        <v>-39.607455752893998</v>
      </c>
      <c r="AB271">
        <f t="shared" si="122"/>
        <v>-162.52765487626837</v>
      </c>
      <c r="AC271">
        <f t="shared" si="123"/>
        <v>-10.406946191852594</v>
      </c>
      <c r="AD271">
        <f t="shared" si="124"/>
        <v>13.568129973949567</v>
      </c>
      <c r="AE271">
        <f t="shared" si="125"/>
        <v>46.983317400571224</v>
      </c>
      <c r="AF271">
        <f t="shared" si="126"/>
        <v>0.89073800751427834</v>
      </c>
      <c r="AG271">
        <f t="shared" si="127"/>
        <v>23.284354588905632</v>
      </c>
      <c r="AH271">
        <v>1764.3682513404749</v>
      </c>
      <c r="AI271">
        <v>1747.0988484848481</v>
      </c>
      <c r="AJ271">
        <v>1.773495894354264</v>
      </c>
      <c r="AK271">
        <v>66.836007347559729</v>
      </c>
      <c r="AL271">
        <f t="shared" si="128"/>
        <v>0.8981282483649432</v>
      </c>
      <c r="AM271">
        <v>39.756445461290603</v>
      </c>
      <c r="AN271">
        <v>40.114286666666651</v>
      </c>
      <c r="AO271">
        <v>5.0365291388274102E-5</v>
      </c>
      <c r="AP271">
        <v>85.801768597711657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46983.262264065925</v>
      </c>
      <c r="AV271">
        <f t="shared" si="132"/>
        <v>1199.9914285714281</v>
      </c>
      <c r="AW271">
        <f t="shared" si="133"/>
        <v>1025.9158853859917</v>
      </c>
      <c r="AX271">
        <f t="shared" si="134"/>
        <v>0.85493601117412088</v>
      </c>
      <c r="AY271">
        <f t="shared" si="135"/>
        <v>0.18842650156605315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1665507143</v>
      </c>
      <c r="BF271">
        <v>1674.462857142857</v>
      </c>
      <c r="BG271">
        <v>1694.5985714285709</v>
      </c>
      <c r="BH271">
        <v>40.113728571428567</v>
      </c>
      <c r="BI271">
        <v>39.758571428571429</v>
      </c>
      <c r="BJ271">
        <v>1673.87</v>
      </c>
      <c r="BK271">
        <v>39.903528571428573</v>
      </c>
      <c r="BL271">
        <v>649.99942857142844</v>
      </c>
      <c r="BM271">
        <v>101.3027142857143</v>
      </c>
      <c r="BN271">
        <v>9.9989514285714301E-2</v>
      </c>
      <c r="BO271">
        <v>35.587457142857147</v>
      </c>
      <c r="BP271">
        <v>36.40604285714285</v>
      </c>
      <c r="BQ271">
        <v>999.89999999999986</v>
      </c>
      <c r="BR271">
        <v>0</v>
      </c>
      <c r="BS271">
        <v>0</v>
      </c>
      <c r="BT271">
        <v>8995.4457142857154</v>
      </c>
      <c r="BU271">
        <v>0</v>
      </c>
      <c r="BV271">
        <v>1676.6</v>
      </c>
      <c r="BW271">
        <v>-20.13494285714285</v>
      </c>
      <c r="BX271">
        <v>1744.44</v>
      </c>
      <c r="BY271">
        <v>1764.762857142857</v>
      </c>
      <c r="BZ271">
        <v>0.35519585714285717</v>
      </c>
      <c r="CA271">
        <v>1694.5985714285709</v>
      </c>
      <c r="CB271">
        <v>39.758571428571429</v>
      </c>
      <c r="CC271">
        <v>4.0636299999999999</v>
      </c>
      <c r="CD271">
        <v>4.0276485714285712</v>
      </c>
      <c r="CE271">
        <v>29.17905714285715</v>
      </c>
      <c r="CF271">
        <v>29.02522857142857</v>
      </c>
      <c r="CG271">
        <v>1199.9914285714281</v>
      </c>
      <c r="CH271">
        <v>0.50004999999999999</v>
      </c>
      <c r="CI271">
        <v>0.49995000000000012</v>
      </c>
      <c r="CJ271">
        <v>0</v>
      </c>
      <c r="CK271">
        <v>786.14271428571431</v>
      </c>
      <c r="CL271">
        <v>4.9990899999999998</v>
      </c>
      <c r="CM271">
        <v>8527.335714285713</v>
      </c>
      <c r="CN271">
        <v>9557.971428571429</v>
      </c>
      <c r="CO271">
        <v>46.561999999999998</v>
      </c>
      <c r="CP271">
        <v>49.785428571428568</v>
      </c>
      <c r="CQ271">
        <v>47.436999999999998</v>
      </c>
      <c r="CR271">
        <v>48.401571428571437</v>
      </c>
      <c r="CS271">
        <v>48.053142857142859</v>
      </c>
      <c r="CT271">
        <v>597.55857142857144</v>
      </c>
      <c r="CU271">
        <v>597.43857142857144</v>
      </c>
      <c r="CV271">
        <v>0</v>
      </c>
      <c r="CW271">
        <v>1665507149.7</v>
      </c>
      <c r="CX271">
        <v>0</v>
      </c>
      <c r="CY271">
        <v>1665503463</v>
      </c>
      <c r="CZ271" t="s">
        <v>356</v>
      </c>
      <c r="DA271">
        <v>1665503462</v>
      </c>
      <c r="DB271">
        <v>1665503463</v>
      </c>
      <c r="DC271">
        <v>5</v>
      </c>
      <c r="DD271">
        <v>8.5000000000000006E-2</v>
      </c>
      <c r="DE271">
        <v>-1E-3</v>
      </c>
      <c r="DF271">
        <v>-3.5999999999999997E-2</v>
      </c>
      <c r="DG271">
        <v>0.21</v>
      </c>
      <c r="DH271">
        <v>415</v>
      </c>
      <c r="DI271">
        <v>36</v>
      </c>
      <c r="DJ271">
        <v>0.25</v>
      </c>
      <c r="DK271">
        <v>0.11</v>
      </c>
      <c r="DL271">
        <v>-19.999851219512191</v>
      </c>
      <c r="DM271">
        <v>-0.71980766550520103</v>
      </c>
      <c r="DN271">
        <v>0.1091687977443727</v>
      </c>
      <c r="DO271">
        <v>0</v>
      </c>
      <c r="DP271">
        <v>0.35422253658536579</v>
      </c>
      <c r="DQ271">
        <v>2.2176878048781039E-2</v>
      </c>
      <c r="DR271">
        <v>2.8688544250407922E-3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3.2932800000000002</v>
      </c>
      <c r="EB271">
        <v>2.62513</v>
      </c>
      <c r="EC271">
        <v>0.25507200000000002</v>
      </c>
      <c r="ED271">
        <v>0.25533</v>
      </c>
      <c r="EE271">
        <v>0.15484899999999999</v>
      </c>
      <c r="EF271">
        <v>0.15234800000000001</v>
      </c>
      <c r="EG271">
        <v>22420.5</v>
      </c>
      <c r="EH271">
        <v>22885.3</v>
      </c>
      <c r="EI271">
        <v>28036.2</v>
      </c>
      <c r="EJ271">
        <v>29622.9</v>
      </c>
      <c r="EK271">
        <v>32548.1</v>
      </c>
      <c r="EL271">
        <v>34914.300000000003</v>
      </c>
      <c r="EM271">
        <v>39501.4</v>
      </c>
      <c r="EN271">
        <v>42403.199999999997</v>
      </c>
      <c r="EO271">
        <v>2.18872</v>
      </c>
      <c r="EP271">
        <v>2.1362000000000001</v>
      </c>
      <c r="EQ271">
        <v>9.2387200000000003E-2</v>
      </c>
      <c r="ER271">
        <v>0</v>
      </c>
      <c r="ES271">
        <v>34.916699999999999</v>
      </c>
      <c r="ET271">
        <v>999.9</v>
      </c>
      <c r="EU271">
        <v>73.900000000000006</v>
      </c>
      <c r="EV271">
        <v>36.299999999999997</v>
      </c>
      <c r="EW271">
        <v>44.260800000000003</v>
      </c>
      <c r="EX271">
        <v>57.799100000000003</v>
      </c>
      <c r="EY271">
        <v>-2.3477600000000001</v>
      </c>
      <c r="EZ271">
        <v>2</v>
      </c>
      <c r="FA271">
        <v>0.75416399999999995</v>
      </c>
      <c r="FB271">
        <v>2.35866</v>
      </c>
      <c r="FC271">
        <v>20.250699999999998</v>
      </c>
      <c r="FD271">
        <v>5.21549</v>
      </c>
      <c r="FE271">
        <v>12.0098</v>
      </c>
      <c r="FF271">
        <v>4.9844999999999997</v>
      </c>
      <c r="FG271">
        <v>3.2844500000000001</v>
      </c>
      <c r="FH271">
        <v>6430.7</v>
      </c>
      <c r="FI271">
        <v>9999</v>
      </c>
      <c r="FJ271">
        <v>9999</v>
      </c>
      <c r="FK271">
        <v>490.8</v>
      </c>
      <c r="FL271">
        <v>1.86581</v>
      </c>
      <c r="FM271">
        <v>1.8621700000000001</v>
      </c>
      <c r="FN271">
        <v>1.8642000000000001</v>
      </c>
      <c r="FO271">
        <v>1.8603400000000001</v>
      </c>
      <c r="FP271">
        <v>1.861</v>
      </c>
      <c r="FQ271">
        <v>1.86008</v>
      </c>
      <c r="FR271">
        <v>1.86182</v>
      </c>
      <c r="FS271">
        <v>1.8583799999999999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0.59</v>
      </c>
      <c r="GH271">
        <v>0.2102</v>
      </c>
      <c r="GI271">
        <v>-0.38878066965608271</v>
      </c>
      <c r="GJ271">
        <v>8.4540356221501391E-4</v>
      </c>
      <c r="GK271">
        <v>6.8779579211309249E-8</v>
      </c>
      <c r="GL271">
        <v>-1.3381725072044801E-10</v>
      </c>
      <c r="GM271">
        <v>0.21020000000000039</v>
      </c>
      <c r="GN271">
        <v>0</v>
      </c>
      <c r="GO271">
        <v>0</v>
      </c>
      <c r="GP271">
        <v>0</v>
      </c>
      <c r="GQ271">
        <v>1</v>
      </c>
      <c r="GR271">
        <v>2082</v>
      </c>
      <c r="GS271">
        <v>3</v>
      </c>
      <c r="GT271">
        <v>35</v>
      </c>
      <c r="GU271">
        <v>61.4</v>
      </c>
      <c r="GV271">
        <v>61.4</v>
      </c>
      <c r="GW271">
        <v>4.2407199999999996</v>
      </c>
      <c r="GX271">
        <v>2.5305200000000001</v>
      </c>
      <c r="GY271">
        <v>2.04834</v>
      </c>
      <c r="GZ271">
        <v>2.6257299999999999</v>
      </c>
      <c r="HA271">
        <v>2.1972700000000001</v>
      </c>
      <c r="HB271">
        <v>2.3596200000000001</v>
      </c>
      <c r="HC271">
        <v>41.378100000000003</v>
      </c>
      <c r="HD271">
        <v>13.9482</v>
      </c>
      <c r="HE271">
        <v>18</v>
      </c>
      <c r="HF271">
        <v>710.82</v>
      </c>
      <c r="HG271">
        <v>740.59199999999998</v>
      </c>
      <c r="HH271">
        <v>31.003</v>
      </c>
      <c r="HI271">
        <v>36.684100000000001</v>
      </c>
      <c r="HJ271">
        <v>30.000900000000001</v>
      </c>
      <c r="HK271">
        <v>36.385800000000003</v>
      </c>
      <c r="HL271">
        <v>36.351399999999998</v>
      </c>
      <c r="HM271">
        <v>84.7774</v>
      </c>
      <c r="HN271">
        <v>12.9415</v>
      </c>
      <c r="HO271">
        <v>100</v>
      </c>
      <c r="HP271">
        <v>31</v>
      </c>
      <c r="HQ271">
        <v>1709.75</v>
      </c>
      <c r="HR271">
        <v>39.885100000000001</v>
      </c>
      <c r="HS271">
        <v>98.685299999999998</v>
      </c>
      <c r="HT271">
        <v>98.270399999999995</v>
      </c>
    </row>
    <row r="272" spans="1:228" x14ac:dyDescent="0.2">
      <c r="A272">
        <v>257</v>
      </c>
      <c r="B272">
        <v>1665507149</v>
      </c>
      <c r="C272">
        <v>1021.900000095367</v>
      </c>
      <c r="D272" t="s">
        <v>873</v>
      </c>
      <c r="E272" t="s">
        <v>874</v>
      </c>
      <c r="F272">
        <v>4</v>
      </c>
      <c r="G272">
        <v>1665507146.6875</v>
      </c>
      <c r="H272">
        <f t="shared" ref="H272:H335" si="136">(I272)/1000</f>
        <v>8.8835051783016567E-4</v>
      </c>
      <c r="I272">
        <f t="shared" ref="I272:I314" si="137">IF(BD272, AL272, AF272)</f>
        <v>0.88835051783016572</v>
      </c>
      <c r="J272">
        <f t="shared" ref="J272:J314" si="138">IF(BD272, AG272, AE272)</f>
        <v>24.078922178448355</v>
      </c>
      <c r="K272">
        <f t="shared" ref="K272:K335" si="139">BF272 - IF(AS272&gt;1, J272*AZ272*100/(AU272*BT272), 0)</f>
        <v>1680.5662500000001</v>
      </c>
      <c r="L272">
        <f t="shared" ref="L272:L335" si="140">((R272-H272/2)*K272-J272)/(R272+H272/2)</f>
        <v>723.71555535557286</v>
      </c>
      <c r="M272">
        <f t="shared" ref="M272:M335" si="141">L272*(BM272+BN272)/1000</f>
        <v>73.386442973233727</v>
      </c>
      <c r="N272">
        <f t="shared" ref="N272:N314" si="142">(BF272 - IF(AS272&gt;1, J272*AZ272*100/(AU272*BT272), 0))*(BM272+BN272)/1000</f>
        <v>170.41333208289532</v>
      </c>
      <c r="O272">
        <f t="shared" ref="O272:O335" si="143">2/((1/Q272-1/P272)+SIGN(Q272)*SQRT((1/Q272-1/P272)*(1/Q272-1/P272) + 4*BA272/((BA272+1)*(BA272+1))*(2*1/Q272*1/P272-1/P272*1/P272)))</f>
        <v>4.2278557043083496E-2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3.6880287874896358</v>
      </c>
      <c r="Q272">
        <f t="shared" ref="Q272:Q314" si="145">H272*(1000-(1000*0.61365*EXP(17.502*U272/(240.97+U272))/(BM272+BN272)+BH272)/2)/(1000*0.61365*EXP(17.502*U272/(240.97+U272))/(BM272+BN272)-BH272)</f>
        <v>4.2011134782949766E-2</v>
      </c>
      <c r="R272">
        <f t="shared" ref="R272:R314" si="146">1/((BA272+1)/(O272/1.6)+1/(P272/1.37)) + BA272/((BA272+1)/(O272/1.6) + BA272/(P272/1.37))</f>
        <v>2.628084487224179E-2</v>
      </c>
      <c r="S272">
        <f t="shared" ref="S272:S314" si="147">(AV272*AY272)</f>
        <v>226.10861194100315</v>
      </c>
      <c r="T272">
        <f t="shared" ref="T272:T335" si="148">(BO272+(S272+2*0.95*0.0000000567*(((BO272+$B$6)+273)^4-(BO272+273)^4)-44100*H272)/(1.84*29.3*P272+8*0.95*0.0000000567*(BO272+273)^3))</f>
        <v>36.471312454191676</v>
      </c>
      <c r="U272">
        <f t="shared" ref="U272:U335" si="149">($C$6*BP272+$D$6*BQ272+$E$6*T272)</f>
        <v>36.408900000000003</v>
      </c>
      <c r="V272">
        <f t="shared" ref="V272:V335" si="150">0.61365*EXP(17.502*U272/(240.97+U272))</f>
        <v>6.1042860782106239</v>
      </c>
      <c r="W272">
        <f t="shared" ref="W272:W335" si="151">(X272/Y272*100)</f>
        <v>69.713882125167245</v>
      </c>
      <c r="X272">
        <f t="shared" ref="X272:X314" si="152">BH272*(BM272+BN272)/1000</f>
        <v>4.0676188092398533</v>
      </c>
      <c r="Y272">
        <f t="shared" ref="Y272:Y314" si="153">0.61365*EXP(17.502*BO272/(240.97+BO272))</f>
        <v>5.8347328899811925</v>
      </c>
      <c r="Z272">
        <f t="shared" ref="Z272:Z314" si="154">(V272-BH272*(BM272+BN272)/1000)</f>
        <v>2.0366672689707706</v>
      </c>
      <c r="AA272">
        <f t="shared" ref="AA272:AA314" si="155">(-H272*44100)</f>
        <v>-39.176257836310306</v>
      </c>
      <c r="AB272">
        <f t="shared" ref="AB272:AB314" si="156">2*29.3*P272*0.92*(BO272-U272)</f>
        <v>-163.3305739769234</v>
      </c>
      <c r="AC272">
        <f t="shared" ref="AC272:AC314" si="157">2*0.95*0.0000000567*(((BO272+$B$6)+273)^4-(U272+273)^4)</f>
        <v>-10.443663686374702</v>
      </c>
      <c r="AD272">
        <f t="shared" ref="AD272:AD335" si="158">S272+AC272+AA272+AB272</f>
        <v>13.158116441394753</v>
      </c>
      <c r="AE272">
        <f t="shared" ref="AE272:AE314" si="159">BL272*AS272*(BG272-BF272*(1000-AS272*BI272)/(1000-AS272*BH272))/(100*AZ272)</f>
        <v>46.583564423021173</v>
      </c>
      <c r="AF272">
        <f t="shared" ref="AF272:AF314" si="160">1000*BL272*AS272*(BH272-BI272)/(100*AZ272*(1000-AS272*BH272))</f>
        <v>0.88708688555571202</v>
      </c>
      <c r="AG272">
        <f t="shared" ref="AG272:AG335" si="161">(AH272 - AI272 - BM272*1000/(8.314*(BO272+273.15)) * AK272/BL272 * AJ272) * BL272/(100*AZ272) * (1000 - BI272)/1000</f>
        <v>24.078922178448355</v>
      </c>
      <c r="AH272">
        <v>1771.0788279128799</v>
      </c>
      <c r="AI272">
        <v>1753.842484848484</v>
      </c>
      <c r="AJ272">
        <v>1.6805157709576559</v>
      </c>
      <c r="AK272">
        <v>66.836007347559729</v>
      </c>
      <c r="AL272">
        <f t="shared" ref="AL272:AL335" si="162">(AN272 - AM272 + BM272*1000/(8.314*(BO272+273.15)) * AP272/BL272 * AO272) * BL272/(100*AZ272) * 1000/(1000 - AN272)</f>
        <v>0.88835051783016572</v>
      </c>
      <c r="AM272">
        <v>39.760247966078367</v>
      </c>
      <c r="AN272">
        <v>40.114633333333323</v>
      </c>
      <c r="AO272">
        <v>-3.2510366220040749E-5</v>
      </c>
      <c r="AP272">
        <v>85.801768597711657</v>
      </c>
      <c r="AQ272">
        <v>0</v>
      </c>
      <c r="AR272">
        <v>0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47076.097169038891</v>
      </c>
      <c r="AV272">
        <f t="shared" ref="AV272:AV314" si="166">$B$10*BU272+$C$10*BV272+$F$10*CG272*(1-CJ272)</f>
        <v>1199.9825000000001</v>
      </c>
      <c r="AW272">
        <f t="shared" ref="AW272:AW335" si="167">AV272*AX272</f>
        <v>1025.9083077414525</v>
      </c>
      <c r="AX272">
        <f t="shared" ref="AX272:AX314" si="168">($B$10*$D$8+$C$10*$D$8+$F$10*((CT272+CL272)/MAX(CT272+CL272+CU272, 0.1)*$I$8+CU272/MAX(CT272+CL272+CU272, 0.1)*$J$8))/($B$10+$C$10+$F$10)</f>
        <v>0.85493605760205038</v>
      </c>
      <c r="AY272">
        <f t="shared" ref="AY272:AY314" si="169">($B$10*$K$8+$C$10*$K$8+$F$10*((CT272+CL272)/MAX(CT272+CL272+CU272, 0.1)*$P$8+CU272/MAX(CT272+CL272+CU272, 0.1)*$Q$8))/($B$10+$C$10+$F$10)</f>
        <v>0.1884265911719572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1665507146.6875</v>
      </c>
      <c r="BF272">
        <v>1680.5662500000001</v>
      </c>
      <c r="BG272">
        <v>1700.5362500000001</v>
      </c>
      <c r="BH272">
        <v>40.113662499999997</v>
      </c>
      <c r="BI272">
        <v>39.759950000000003</v>
      </c>
      <c r="BJ272">
        <v>1679.9762499999999</v>
      </c>
      <c r="BK272">
        <v>39.903462500000003</v>
      </c>
      <c r="BL272">
        <v>649.97900000000004</v>
      </c>
      <c r="BM272">
        <v>101.30249999999999</v>
      </c>
      <c r="BN272">
        <v>9.9829174999999992E-2</v>
      </c>
      <c r="BO272">
        <v>35.5874375</v>
      </c>
      <c r="BP272">
        <v>36.408900000000003</v>
      </c>
      <c r="BQ272">
        <v>999.9</v>
      </c>
      <c r="BR272">
        <v>0</v>
      </c>
      <c r="BS272">
        <v>0</v>
      </c>
      <c r="BT272">
        <v>9013.5149999999994</v>
      </c>
      <c r="BU272">
        <v>0</v>
      </c>
      <c r="BV272">
        <v>508.67212500000011</v>
      </c>
      <c r="BW272">
        <v>-19.970124999999999</v>
      </c>
      <c r="BX272">
        <v>1750.7987499999999</v>
      </c>
      <c r="BY272">
        <v>1770.95</v>
      </c>
      <c r="BZ272">
        <v>0.35372762499999999</v>
      </c>
      <c r="CA272">
        <v>1700.5362500000001</v>
      </c>
      <c r="CB272">
        <v>39.759950000000003</v>
      </c>
      <c r="CC272">
        <v>4.063616249999999</v>
      </c>
      <c r="CD272">
        <v>4.0277837500000002</v>
      </c>
      <c r="CE272">
        <v>29.178999999999998</v>
      </c>
      <c r="CF272">
        <v>29.025812500000001</v>
      </c>
      <c r="CG272">
        <v>1199.9825000000001</v>
      </c>
      <c r="CH272">
        <v>0.50004825000000008</v>
      </c>
      <c r="CI272">
        <v>0.49995174999999997</v>
      </c>
      <c r="CJ272">
        <v>0</v>
      </c>
      <c r="CK272">
        <v>786.14874999999995</v>
      </c>
      <c r="CL272">
        <v>4.9990899999999998</v>
      </c>
      <c r="CM272">
        <v>8476.2099999999991</v>
      </c>
      <c r="CN272">
        <v>9557.8862499999996</v>
      </c>
      <c r="CO272">
        <v>46.561999999999998</v>
      </c>
      <c r="CP272">
        <v>49.773249999999997</v>
      </c>
      <c r="CQ272">
        <v>47.444875000000003</v>
      </c>
      <c r="CR272">
        <v>48.436999999999998</v>
      </c>
      <c r="CS272">
        <v>48.054250000000003</v>
      </c>
      <c r="CT272">
        <v>597.55250000000001</v>
      </c>
      <c r="CU272">
        <v>597.43624999999997</v>
      </c>
      <c r="CV272">
        <v>0</v>
      </c>
      <c r="CW272">
        <v>1665507153.9000001</v>
      </c>
      <c r="CX272">
        <v>0</v>
      </c>
      <c r="CY272">
        <v>1665503463</v>
      </c>
      <c r="CZ272" t="s">
        <v>356</v>
      </c>
      <c r="DA272">
        <v>1665503462</v>
      </c>
      <c r="DB272">
        <v>1665503463</v>
      </c>
      <c r="DC272">
        <v>5</v>
      </c>
      <c r="DD272">
        <v>8.5000000000000006E-2</v>
      </c>
      <c r="DE272">
        <v>-1E-3</v>
      </c>
      <c r="DF272">
        <v>-3.5999999999999997E-2</v>
      </c>
      <c r="DG272">
        <v>0.21</v>
      </c>
      <c r="DH272">
        <v>415</v>
      </c>
      <c r="DI272">
        <v>36</v>
      </c>
      <c r="DJ272">
        <v>0.25</v>
      </c>
      <c r="DK272">
        <v>0.11</v>
      </c>
      <c r="DL272">
        <v>-20.00070975609756</v>
      </c>
      <c r="DM272">
        <v>-0.43388989547035228</v>
      </c>
      <c r="DN272">
        <v>0.1096606001346503</v>
      </c>
      <c r="DO272">
        <v>0</v>
      </c>
      <c r="DP272">
        <v>0.3549268536585366</v>
      </c>
      <c r="DQ272">
        <v>4.3802090592343383E-3</v>
      </c>
      <c r="DR272">
        <v>2.1452711644051169E-3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3.2932600000000001</v>
      </c>
      <c r="EB272">
        <v>2.6253000000000002</v>
      </c>
      <c r="EC272">
        <v>0.25565199999999999</v>
      </c>
      <c r="ED272">
        <v>0.25588899999999998</v>
      </c>
      <c r="EE272">
        <v>0.15484200000000001</v>
      </c>
      <c r="EF272">
        <v>0.15234600000000001</v>
      </c>
      <c r="EG272">
        <v>22402.6</v>
      </c>
      <c r="EH272">
        <v>22867.5</v>
      </c>
      <c r="EI272">
        <v>28035.9</v>
      </c>
      <c r="EJ272">
        <v>29622.3</v>
      </c>
      <c r="EK272">
        <v>32548.1</v>
      </c>
      <c r="EL272">
        <v>34913.699999999997</v>
      </c>
      <c r="EM272">
        <v>39501.1</v>
      </c>
      <c r="EN272">
        <v>42402.3</v>
      </c>
      <c r="EO272">
        <v>2.18872</v>
      </c>
      <c r="EP272">
        <v>2.1360199999999998</v>
      </c>
      <c r="EQ272">
        <v>9.2573500000000003E-2</v>
      </c>
      <c r="ER272">
        <v>0</v>
      </c>
      <c r="ES272">
        <v>34.921999999999997</v>
      </c>
      <c r="ET272">
        <v>999.9</v>
      </c>
      <c r="EU272">
        <v>73.900000000000006</v>
      </c>
      <c r="EV272">
        <v>36.299999999999997</v>
      </c>
      <c r="EW272">
        <v>44.269399999999997</v>
      </c>
      <c r="EX272">
        <v>58.069099999999999</v>
      </c>
      <c r="EY272">
        <v>-2.30769</v>
      </c>
      <c r="EZ272">
        <v>2</v>
      </c>
      <c r="FA272">
        <v>0.75497999999999998</v>
      </c>
      <c r="FB272">
        <v>2.3680599999999998</v>
      </c>
      <c r="FC272">
        <v>20.250499999999999</v>
      </c>
      <c r="FD272">
        <v>5.2160900000000003</v>
      </c>
      <c r="FE272">
        <v>12.0099</v>
      </c>
      <c r="FF272">
        <v>4.9844999999999997</v>
      </c>
      <c r="FG272">
        <v>3.2844799999999998</v>
      </c>
      <c r="FH272">
        <v>6430.7</v>
      </c>
      <c r="FI272">
        <v>9999</v>
      </c>
      <c r="FJ272">
        <v>9999</v>
      </c>
      <c r="FK272">
        <v>490.8</v>
      </c>
      <c r="FL272">
        <v>1.86578</v>
      </c>
      <c r="FM272">
        <v>1.8621700000000001</v>
      </c>
      <c r="FN272">
        <v>1.8642000000000001</v>
      </c>
      <c r="FO272">
        <v>1.8603400000000001</v>
      </c>
      <c r="FP272">
        <v>1.8610100000000001</v>
      </c>
      <c r="FQ272">
        <v>1.8600699999999999</v>
      </c>
      <c r="FR272">
        <v>1.86185</v>
      </c>
      <c r="FS272">
        <v>1.8583799999999999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0.6</v>
      </c>
      <c r="GH272">
        <v>0.2102</v>
      </c>
      <c r="GI272">
        <v>-0.38878066965608271</v>
      </c>
      <c r="GJ272">
        <v>8.4540356221501391E-4</v>
      </c>
      <c r="GK272">
        <v>6.8779579211309249E-8</v>
      </c>
      <c r="GL272">
        <v>-1.3381725072044801E-10</v>
      </c>
      <c r="GM272">
        <v>0.21020000000000039</v>
      </c>
      <c r="GN272">
        <v>0</v>
      </c>
      <c r="GO272">
        <v>0</v>
      </c>
      <c r="GP272">
        <v>0</v>
      </c>
      <c r="GQ272">
        <v>1</v>
      </c>
      <c r="GR272">
        <v>2082</v>
      </c>
      <c r="GS272">
        <v>3</v>
      </c>
      <c r="GT272">
        <v>35</v>
      </c>
      <c r="GU272">
        <v>61.5</v>
      </c>
      <c r="GV272">
        <v>61.4</v>
      </c>
      <c r="GW272">
        <v>4.2529300000000001</v>
      </c>
      <c r="GX272">
        <v>2.5268600000000001</v>
      </c>
      <c r="GY272">
        <v>2.04834</v>
      </c>
      <c r="GZ272">
        <v>2.6257299999999999</v>
      </c>
      <c r="HA272">
        <v>2.1972700000000001</v>
      </c>
      <c r="HB272">
        <v>2.3571800000000001</v>
      </c>
      <c r="HC272">
        <v>41.4041</v>
      </c>
      <c r="HD272">
        <v>13.9482</v>
      </c>
      <c r="HE272">
        <v>18</v>
      </c>
      <c r="HF272">
        <v>710.91099999999994</v>
      </c>
      <c r="HG272">
        <v>740.50199999999995</v>
      </c>
      <c r="HH272">
        <v>31.002800000000001</v>
      </c>
      <c r="HI272">
        <v>36.692300000000003</v>
      </c>
      <c r="HJ272">
        <v>30.001000000000001</v>
      </c>
      <c r="HK272">
        <v>36.394300000000001</v>
      </c>
      <c r="HL272">
        <v>36.358199999999997</v>
      </c>
      <c r="HM272">
        <v>85.016300000000001</v>
      </c>
      <c r="HN272">
        <v>12.6654</v>
      </c>
      <c r="HO272">
        <v>100</v>
      </c>
      <c r="HP272">
        <v>31</v>
      </c>
      <c r="HQ272">
        <v>1716.43</v>
      </c>
      <c r="HR272">
        <v>39.917700000000004</v>
      </c>
      <c r="HS272">
        <v>98.684200000000004</v>
      </c>
      <c r="HT272">
        <v>98.2684</v>
      </c>
    </row>
    <row r="273" spans="1:228" x14ac:dyDescent="0.2">
      <c r="A273">
        <v>258</v>
      </c>
      <c r="B273">
        <v>1665507153</v>
      </c>
      <c r="C273">
        <v>1025.900000095367</v>
      </c>
      <c r="D273" t="s">
        <v>875</v>
      </c>
      <c r="E273" t="s">
        <v>876</v>
      </c>
      <c r="F273">
        <v>4</v>
      </c>
      <c r="G273">
        <v>1665507151</v>
      </c>
      <c r="H273">
        <f t="shared" si="136"/>
        <v>8.5416238471673308E-4</v>
      </c>
      <c r="I273">
        <f t="shared" si="137"/>
        <v>0.85416238471673311</v>
      </c>
      <c r="J273">
        <f t="shared" si="138"/>
        <v>23.163651404399406</v>
      </c>
      <c r="K273">
        <f t="shared" si="139"/>
        <v>1687.668571428572</v>
      </c>
      <c r="L273">
        <f t="shared" si="140"/>
        <v>730.20578538073516</v>
      </c>
      <c r="M273">
        <f t="shared" si="141"/>
        <v>74.045023947147357</v>
      </c>
      <c r="N273">
        <f t="shared" si="142"/>
        <v>171.13457916677507</v>
      </c>
      <c r="O273">
        <f t="shared" si="143"/>
        <v>4.0645951335141935E-2</v>
      </c>
      <c r="P273">
        <f t="shared" si="144"/>
        <v>3.6869712342155379</v>
      </c>
      <c r="Q273">
        <f t="shared" si="145"/>
        <v>4.0398647947350763E-2</v>
      </c>
      <c r="R273">
        <f t="shared" si="146"/>
        <v>2.5271248575158046E-2</v>
      </c>
      <c r="S273">
        <f t="shared" si="147"/>
        <v>226.11441094715599</v>
      </c>
      <c r="T273">
        <f t="shared" si="148"/>
        <v>36.469490581987209</v>
      </c>
      <c r="U273">
        <f t="shared" si="149"/>
        <v>36.407957142857143</v>
      </c>
      <c r="V273">
        <f t="shared" si="150"/>
        <v>6.1039705960244408</v>
      </c>
      <c r="W273">
        <f t="shared" si="151"/>
        <v>69.747358906112893</v>
      </c>
      <c r="X273">
        <f t="shared" si="152"/>
        <v>4.0675028299788192</v>
      </c>
      <c r="Y273">
        <f t="shared" si="153"/>
        <v>5.8317660966261036</v>
      </c>
      <c r="Z273">
        <f t="shared" si="154"/>
        <v>2.0364677660456216</v>
      </c>
      <c r="AA273">
        <f t="shared" si="155"/>
        <v>-37.668561166007926</v>
      </c>
      <c r="AB273">
        <f t="shared" si="156"/>
        <v>-164.92964154034809</v>
      </c>
      <c r="AC273">
        <f t="shared" si="157"/>
        <v>-10.548415804055766</v>
      </c>
      <c r="AD273">
        <f t="shared" si="158"/>
        <v>12.967792436744219</v>
      </c>
      <c r="AE273">
        <f t="shared" si="159"/>
        <v>45.885025783505974</v>
      </c>
      <c r="AF273">
        <f t="shared" si="160"/>
        <v>0.76370923635346444</v>
      </c>
      <c r="AG273">
        <f t="shared" si="161"/>
        <v>23.163651404399406</v>
      </c>
      <c r="AH273">
        <v>1777.625090920897</v>
      </c>
      <c r="AI273">
        <v>1760.733333333334</v>
      </c>
      <c r="AJ273">
        <v>1.693039847376977</v>
      </c>
      <c r="AK273">
        <v>66.836007347559729</v>
      </c>
      <c r="AL273">
        <f t="shared" si="162"/>
        <v>0.85416238471673311</v>
      </c>
      <c r="AM273">
        <v>39.771489822465398</v>
      </c>
      <c r="AN273">
        <v>40.11238060606059</v>
      </c>
      <c r="AO273">
        <v>-5.9520255891063397E-5</v>
      </c>
      <c r="AP273">
        <v>85.801768597711657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47058.74375429374</v>
      </c>
      <c r="AV273">
        <f t="shared" si="166"/>
        <v>1200.0085714285719</v>
      </c>
      <c r="AW273">
        <f t="shared" si="167"/>
        <v>1025.9310564493039</v>
      </c>
      <c r="AX273">
        <f t="shared" si="168"/>
        <v>0.8549364403522266</v>
      </c>
      <c r="AY273">
        <f t="shared" si="169"/>
        <v>0.18842732987979743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1665507151</v>
      </c>
      <c r="BF273">
        <v>1687.668571428572</v>
      </c>
      <c r="BG273">
        <v>1707.264285714286</v>
      </c>
      <c r="BH273">
        <v>40.112271428571432</v>
      </c>
      <c r="BI273">
        <v>39.807757142857142</v>
      </c>
      <c r="BJ273">
        <v>1687.078571428571</v>
      </c>
      <c r="BK273">
        <v>39.902071428571432</v>
      </c>
      <c r="BL273">
        <v>649.98685714285705</v>
      </c>
      <c r="BM273">
        <v>101.303</v>
      </c>
      <c r="BN273">
        <v>9.9954385714285707E-2</v>
      </c>
      <c r="BO273">
        <v>35.578214285714282</v>
      </c>
      <c r="BP273">
        <v>36.407957142857143</v>
      </c>
      <c r="BQ273">
        <v>999.89999999999986</v>
      </c>
      <c r="BR273">
        <v>0</v>
      </c>
      <c r="BS273">
        <v>0</v>
      </c>
      <c r="BT273">
        <v>9009.8214285714294</v>
      </c>
      <c r="BU273">
        <v>0</v>
      </c>
      <c r="BV273">
        <v>315.91014285714289</v>
      </c>
      <c r="BW273">
        <v>-19.593971428571429</v>
      </c>
      <c r="BX273">
        <v>1758.194285714286</v>
      </c>
      <c r="BY273">
        <v>1778.042857142857</v>
      </c>
      <c r="BZ273">
        <v>0.30451742857142861</v>
      </c>
      <c r="CA273">
        <v>1707.264285714286</v>
      </c>
      <c r="CB273">
        <v>39.807757142857142</v>
      </c>
      <c r="CC273">
        <v>4.0634957142857138</v>
      </c>
      <c r="CD273">
        <v>4.0326471428571429</v>
      </c>
      <c r="CE273">
        <v>29.178471428571431</v>
      </c>
      <c r="CF273">
        <v>29.046685714285712</v>
      </c>
      <c r="CG273">
        <v>1200.0085714285719</v>
      </c>
      <c r="CH273">
        <v>0.50003800000000009</v>
      </c>
      <c r="CI273">
        <v>0.49996200000000002</v>
      </c>
      <c r="CJ273">
        <v>0</v>
      </c>
      <c r="CK273">
        <v>786.03857142857146</v>
      </c>
      <c r="CL273">
        <v>4.9990899999999998</v>
      </c>
      <c r="CM273">
        <v>8470.2985714285714</v>
      </c>
      <c r="CN273">
        <v>9558.0514285714289</v>
      </c>
      <c r="CO273">
        <v>46.561999999999998</v>
      </c>
      <c r="CP273">
        <v>49.767714285714291</v>
      </c>
      <c r="CQ273">
        <v>47.436999999999998</v>
      </c>
      <c r="CR273">
        <v>48.436999999999998</v>
      </c>
      <c r="CS273">
        <v>48.061999999999998</v>
      </c>
      <c r="CT273">
        <v>597.54714285714283</v>
      </c>
      <c r="CU273">
        <v>597.46142857142866</v>
      </c>
      <c r="CV273">
        <v>0</v>
      </c>
      <c r="CW273">
        <v>1665507158.0999999</v>
      </c>
      <c r="CX273">
        <v>0</v>
      </c>
      <c r="CY273">
        <v>1665503463</v>
      </c>
      <c r="CZ273" t="s">
        <v>356</v>
      </c>
      <c r="DA273">
        <v>1665503462</v>
      </c>
      <c r="DB273">
        <v>1665503463</v>
      </c>
      <c r="DC273">
        <v>5</v>
      </c>
      <c r="DD273">
        <v>8.5000000000000006E-2</v>
      </c>
      <c r="DE273">
        <v>-1E-3</v>
      </c>
      <c r="DF273">
        <v>-3.5999999999999997E-2</v>
      </c>
      <c r="DG273">
        <v>0.21</v>
      </c>
      <c r="DH273">
        <v>415</v>
      </c>
      <c r="DI273">
        <v>36</v>
      </c>
      <c r="DJ273">
        <v>0.25</v>
      </c>
      <c r="DK273">
        <v>0.11</v>
      </c>
      <c r="DL273">
        <v>-19.93684146341463</v>
      </c>
      <c r="DM273">
        <v>0.87656655052264187</v>
      </c>
      <c r="DN273">
        <v>0.1956192655677679</v>
      </c>
      <c r="DO273">
        <v>0</v>
      </c>
      <c r="DP273">
        <v>0.34668117073170729</v>
      </c>
      <c r="DQ273">
        <v>-0.13943995818815311</v>
      </c>
      <c r="DR273">
        <v>2.2973519227635939E-2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363</v>
      </c>
      <c r="EA273">
        <v>3.2933500000000002</v>
      </c>
      <c r="EB273">
        <v>2.62521</v>
      </c>
      <c r="EC273">
        <v>0.25622699999999998</v>
      </c>
      <c r="ED273">
        <v>0.25643700000000003</v>
      </c>
      <c r="EE273">
        <v>0.15484800000000001</v>
      </c>
      <c r="EF273">
        <v>0.15262600000000001</v>
      </c>
      <c r="EG273">
        <v>22384.7</v>
      </c>
      <c r="EH273">
        <v>22850</v>
      </c>
      <c r="EI273">
        <v>28035.4</v>
      </c>
      <c r="EJ273">
        <v>29621.599999999999</v>
      </c>
      <c r="EK273">
        <v>32546.7</v>
      </c>
      <c r="EL273">
        <v>34901.800000000003</v>
      </c>
      <c r="EM273">
        <v>39499.599999999999</v>
      </c>
      <c r="EN273">
        <v>42401.8</v>
      </c>
      <c r="EO273">
        <v>2.1886700000000001</v>
      </c>
      <c r="EP273">
        <v>2.13605</v>
      </c>
      <c r="EQ273">
        <v>9.1567599999999999E-2</v>
      </c>
      <c r="ER273">
        <v>0</v>
      </c>
      <c r="ES273">
        <v>34.9253</v>
      </c>
      <c r="ET273">
        <v>999.9</v>
      </c>
      <c r="EU273">
        <v>73.900000000000006</v>
      </c>
      <c r="EV273">
        <v>36.299999999999997</v>
      </c>
      <c r="EW273">
        <v>44.2637</v>
      </c>
      <c r="EX273">
        <v>58.069099999999999</v>
      </c>
      <c r="EY273">
        <v>-2.4879799999999999</v>
      </c>
      <c r="EZ273">
        <v>2</v>
      </c>
      <c r="FA273">
        <v>0.75568299999999999</v>
      </c>
      <c r="FB273">
        <v>2.3759700000000001</v>
      </c>
      <c r="FC273">
        <v>20.250399999999999</v>
      </c>
      <c r="FD273">
        <v>5.2156399999999996</v>
      </c>
      <c r="FE273">
        <v>12.0097</v>
      </c>
      <c r="FF273">
        <v>4.9845499999999996</v>
      </c>
      <c r="FG273">
        <v>3.2845499999999999</v>
      </c>
      <c r="FH273">
        <v>6430.7</v>
      </c>
      <c r="FI273">
        <v>9999</v>
      </c>
      <c r="FJ273">
        <v>9999</v>
      </c>
      <c r="FK273">
        <v>490.8</v>
      </c>
      <c r="FL273">
        <v>1.86578</v>
      </c>
      <c r="FM273">
        <v>1.86215</v>
      </c>
      <c r="FN273">
        <v>1.8642000000000001</v>
      </c>
      <c r="FO273">
        <v>1.86033</v>
      </c>
      <c r="FP273">
        <v>1.8610199999999999</v>
      </c>
      <c r="FQ273">
        <v>1.86008</v>
      </c>
      <c r="FR273">
        <v>1.8617999999999999</v>
      </c>
      <c r="FS273">
        <v>1.8583799999999999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0.59</v>
      </c>
      <c r="GH273">
        <v>0.2102</v>
      </c>
      <c r="GI273">
        <v>-0.38878066965608271</v>
      </c>
      <c r="GJ273">
        <v>8.4540356221501391E-4</v>
      </c>
      <c r="GK273">
        <v>6.8779579211309249E-8</v>
      </c>
      <c r="GL273">
        <v>-1.3381725072044801E-10</v>
      </c>
      <c r="GM273">
        <v>0.21020000000000039</v>
      </c>
      <c r="GN273">
        <v>0</v>
      </c>
      <c r="GO273">
        <v>0</v>
      </c>
      <c r="GP273">
        <v>0</v>
      </c>
      <c r="GQ273">
        <v>1</v>
      </c>
      <c r="GR273">
        <v>2082</v>
      </c>
      <c r="GS273">
        <v>3</v>
      </c>
      <c r="GT273">
        <v>35</v>
      </c>
      <c r="GU273">
        <v>61.5</v>
      </c>
      <c r="GV273">
        <v>61.5</v>
      </c>
      <c r="GW273">
        <v>4.2651399999999997</v>
      </c>
      <c r="GX273">
        <v>2.5293000000000001</v>
      </c>
      <c r="GY273">
        <v>2.04834</v>
      </c>
      <c r="GZ273">
        <v>2.6257299999999999</v>
      </c>
      <c r="HA273">
        <v>2.1972700000000001</v>
      </c>
      <c r="HB273">
        <v>2.36572</v>
      </c>
      <c r="HC273">
        <v>41.4041</v>
      </c>
      <c r="HD273">
        <v>13.9482</v>
      </c>
      <c r="HE273">
        <v>18</v>
      </c>
      <c r="HF273">
        <v>710.94</v>
      </c>
      <c r="HG273">
        <v>740.61699999999996</v>
      </c>
      <c r="HH273">
        <v>31.002500000000001</v>
      </c>
      <c r="HI273">
        <v>36.700800000000001</v>
      </c>
      <c r="HJ273">
        <v>30.000900000000001</v>
      </c>
      <c r="HK273">
        <v>36.4011</v>
      </c>
      <c r="HL273">
        <v>36.366</v>
      </c>
      <c r="HM273">
        <v>85.276200000000003</v>
      </c>
      <c r="HN273">
        <v>12.6654</v>
      </c>
      <c r="HO273">
        <v>100</v>
      </c>
      <c r="HP273">
        <v>31</v>
      </c>
      <c r="HQ273">
        <v>1723.12</v>
      </c>
      <c r="HR273">
        <v>39.930599999999998</v>
      </c>
      <c r="HS273">
        <v>98.681399999999996</v>
      </c>
      <c r="HT273">
        <v>98.2667</v>
      </c>
    </row>
    <row r="274" spans="1:228" x14ac:dyDescent="0.2">
      <c r="A274">
        <v>259</v>
      </c>
      <c r="B274">
        <v>1665507157</v>
      </c>
      <c r="C274">
        <v>1029.900000095367</v>
      </c>
      <c r="D274" t="s">
        <v>877</v>
      </c>
      <c r="E274" t="s">
        <v>878</v>
      </c>
      <c r="F274">
        <v>4</v>
      </c>
      <c r="G274">
        <v>1665507154.6875</v>
      </c>
      <c r="H274">
        <f t="shared" si="136"/>
        <v>7.6531384045587156E-4</v>
      </c>
      <c r="I274">
        <f t="shared" si="137"/>
        <v>0.76531384045587159</v>
      </c>
      <c r="J274">
        <f t="shared" si="138"/>
        <v>23.313802036262665</v>
      </c>
      <c r="K274">
        <f t="shared" si="139"/>
        <v>1693.55125</v>
      </c>
      <c r="L274">
        <f t="shared" si="140"/>
        <v>626.42598935137175</v>
      </c>
      <c r="M274">
        <f t="shared" si="141"/>
        <v>63.522201988395331</v>
      </c>
      <c r="N274">
        <f t="shared" si="142"/>
        <v>171.73314391312272</v>
      </c>
      <c r="O274">
        <f t="shared" si="143"/>
        <v>3.6457555409537531E-2</v>
      </c>
      <c r="P274">
        <f t="shared" si="144"/>
        <v>3.6826577623454932</v>
      </c>
      <c r="Q274">
        <f t="shared" si="145"/>
        <v>3.625822665740161E-2</v>
      </c>
      <c r="R274">
        <f t="shared" si="146"/>
        <v>2.2679209530623787E-2</v>
      </c>
      <c r="S274">
        <f t="shared" si="147"/>
        <v>226.11343269879436</v>
      </c>
      <c r="T274">
        <f t="shared" si="148"/>
        <v>36.479834982956369</v>
      </c>
      <c r="U274">
        <f t="shared" si="149"/>
        <v>36.403387500000001</v>
      </c>
      <c r="V274">
        <f t="shared" si="150"/>
        <v>6.1024417835408409</v>
      </c>
      <c r="W274">
        <f t="shared" si="151"/>
        <v>69.815647523729993</v>
      </c>
      <c r="X274">
        <f t="shared" si="152"/>
        <v>4.0694225059696016</v>
      </c>
      <c r="Y274">
        <f t="shared" si="153"/>
        <v>5.8288115204924873</v>
      </c>
      <c r="Z274">
        <f t="shared" si="154"/>
        <v>2.0330192775712392</v>
      </c>
      <c r="AA274">
        <f t="shared" si="155"/>
        <v>-33.750340364103934</v>
      </c>
      <c r="AB274">
        <f t="shared" si="156"/>
        <v>-165.65386791541238</v>
      </c>
      <c r="AC274">
        <f t="shared" si="157"/>
        <v>-10.606436491707946</v>
      </c>
      <c r="AD274">
        <f t="shared" si="158"/>
        <v>16.102787927570091</v>
      </c>
      <c r="AE274">
        <f t="shared" si="159"/>
        <v>46.21137260459998</v>
      </c>
      <c r="AF274">
        <f t="shared" si="160"/>
        <v>0.61393748392124337</v>
      </c>
      <c r="AG274">
        <f t="shared" si="161"/>
        <v>23.313802036262665</v>
      </c>
      <c r="AH274">
        <v>1784.485635456093</v>
      </c>
      <c r="AI274">
        <v>1767.4484242424239</v>
      </c>
      <c r="AJ274">
        <v>1.712662419766668</v>
      </c>
      <c r="AK274">
        <v>66.836007347559729</v>
      </c>
      <c r="AL274">
        <f t="shared" si="162"/>
        <v>0.76531384045587159</v>
      </c>
      <c r="AM274">
        <v>39.880475007220703</v>
      </c>
      <c r="AN274">
        <v>40.148045454545453</v>
      </c>
      <c r="AO274">
        <v>7.2107088178935859E-3</v>
      </c>
      <c r="AP274">
        <v>85.801768597711657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46983.626064785953</v>
      </c>
      <c r="AV274">
        <f t="shared" si="166"/>
        <v>1200.0050000000001</v>
      </c>
      <c r="AW274">
        <f t="shared" si="167"/>
        <v>1025.9278449216552</v>
      </c>
      <c r="AX274">
        <f t="shared" si="168"/>
        <v>0.85493630853342695</v>
      </c>
      <c r="AY274">
        <f t="shared" si="169"/>
        <v>0.18842707546951415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1665507154.6875</v>
      </c>
      <c r="BF274">
        <v>1693.55125</v>
      </c>
      <c r="BG274">
        <v>1713.17875</v>
      </c>
      <c r="BH274">
        <v>40.130724999999998</v>
      </c>
      <c r="BI274">
        <v>39.885937499999997</v>
      </c>
      <c r="BJ274">
        <v>1692.9612500000001</v>
      </c>
      <c r="BK274">
        <v>39.920524999999998</v>
      </c>
      <c r="BL274">
        <v>649.99612500000001</v>
      </c>
      <c r="BM274">
        <v>101.304125</v>
      </c>
      <c r="BN274">
        <v>0.100036175</v>
      </c>
      <c r="BO274">
        <v>35.569025000000003</v>
      </c>
      <c r="BP274">
        <v>36.403387500000001</v>
      </c>
      <c r="BQ274">
        <v>999.9</v>
      </c>
      <c r="BR274">
        <v>0</v>
      </c>
      <c r="BS274">
        <v>0</v>
      </c>
      <c r="BT274">
        <v>8994.84375</v>
      </c>
      <c r="BU274">
        <v>0</v>
      </c>
      <c r="BV274">
        <v>288.292125</v>
      </c>
      <c r="BW274">
        <v>-19.62735</v>
      </c>
      <c r="BX274">
        <v>1764.355</v>
      </c>
      <c r="BY274">
        <v>1784.35</v>
      </c>
      <c r="BZ274">
        <v>0.24478712499999999</v>
      </c>
      <c r="CA274">
        <v>1713.17875</v>
      </c>
      <c r="CB274">
        <v>39.885937499999997</v>
      </c>
      <c r="CC274">
        <v>4.0654087499999996</v>
      </c>
      <c r="CD274">
        <v>4.0406100000000009</v>
      </c>
      <c r="CE274">
        <v>29.186612499999999</v>
      </c>
      <c r="CF274">
        <v>29.080774999999999</v>
      </c>
      <c r="CG274">
        <v>1200.0050000000001</v>
      </c>
      <c r="CH274">
        <v>0.50004124999999999</v>
      </c>
      <c r="CI274">
        <v>0.49995875000000001</v>
      </c>
      <c r="CJ274">
        <v>0</v>
      </c>
      <c r="CK274">
        <v>786.05212500000005</v>
      </c>
      <c r="CL274">
        <v>4.9990899999999998</v>
      </c>
      <c r="CM274">
        <v>8467.0637500000012</v>
      </c>
      <c r="CN274">
        <v>9558.0387499999997</v>
      </c>
      <c r="CO274">
        <v>46.561999999999998</v>
      </c>
      <c r="CP274">
        <v>49.75</v>
      </c>
      <c r="CQ274">
        <v>47.436999999999998</v>
      </c>
      <c r="CR274">
        <v>48.436999999999998</v>
      </c>
      <c r="CS274">
        <v>48.061999999999998</v>
      </c>
      <c r="CT274">
        <v>597.55124999999998</v>
      </c>
      <c r="CU274">
        <v>597.45500000000004</v>
      </c>
      <c r="CV274">
        <v>0</v>
      </c>
      <c r="CW274">
        <v>1665507161.7</v>
      </c>
      <c r="CX274">
        <v>0</v>
      </c>
      <c r="CY274">
        <v>1665503463</v>
      </c>
      <c r="CZ274" t="s">
        <v>356</v>
      </c>
      <c r="DA274">
        <v>1665503462</v>
      </c>
      <c r="DB274">
        <v>1665503463</v>
      </c>
      <c r="DC274">
        <v>5</v>
      </c>
      <c r="DD274">
        <v>8.5000000000000006E-2</v>
      </c>
      <c r="DE274">
        <v>-1E-3</v>
      </c>
      <c r="DF274">
        <v>-3.5999999999999997E-2</v>
      </c>
      <c r="DG274">
        <v>0.21</v>
      </c>
      <c r="DH274">
        <v>415</v>
      </c>
      <c r="DI274">
        <v>36</v>
      </c>
      <c r="DJ274">
        <v>0.25</v>
      </c>
      <c r="DK274">
        <v>0.11</v>
      </c>
      <c r="DL274">
        <v>-19.890719512195119</v>
      </c>
      <c r="DM274">
        <v>1.980324041811848</v>
      </c>
      <c r="DN274">
        <v>0.2313354414017498</v>
      </c>
      <c r="DO274">
        <v>0</v>
      </c>
      <c r="DP274">
        <v>0.3249357317073171</v>
      </c>
      <c r="DQ274">
        <v>-0.39215989547038321</v>
      </c>
      <c r="DR274">
        <v>4.6297039614057178E-2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363</v>
      </c>
      <c r="EA274">
        <v>3.2933599999999998</v>
      </c>
      <c r="EB274">
        <v>2.6253500000000001</v>
      </c>
      <c r="EC274">
        <v>0.25679999999999997</v>
      </c>
      <c r="ED274">
        <v>0.257019</v>
      </c>
      <c r="EE274">
        <v>0.15493899999999999</v>
      </c>
      <c r="EF274">
        <v>0.15268799999999999</v>
      </c>
      <c r="EG274">
        <v>22366.9</v>
      </c>
      <c r="EH274">
        <v>22831.200000000001</v>
      </c>
      <c r="EI274">
        <v>28034.799999999999</v>
      </c>
      <c r="EJ274">
        <v>29620.7</v>
      </c>
      <c r="EK274">
        <v>32542.9</v>
      </c>
      <c r="EL274">
        <v>34898.1</v>
      </c>
      <c r="EM274">
        <v>39499.300000000003</v>
      </c>
      <c r="EN274">
        <v>42400.4</v>
      </c>
      <c r="EO274">
        <v>2.18865</v>
      </c>
      <c r="EP274">
        <v>2.1360800000000002</v>
      </c>
      <c r="EQ274">
        <v>9.1716599999999995E-2</v>
      </c>
      <c r="ER274">
        <v>0</v>
      </c>
      <c r="ES274">
        <v>34.924799999999998</v>
      </c>
      <c r="ET274">
        <v>999.9</v>
      </c>
      <c r="EU274">
        <v>73.900000000000006</v>
      </c>
      <c r="EV274">
        <v>36.299999999999997</v>
      </c>
      <c r="EW274">
        <v>44.265599999999999</v>
      </c>
      <c r="EX274">
        <v>57.9191</v>
      </c>
      <c r="EY274">
        <v>-2.4839699999999998</v>
      </c>
      <c r="EZ274">
        <v>2</v>
      </c>
      <c r="FA274">
        <v>0.756463</v>
      </c>
      <c r="FB274">
        <v>2.3826299999999998</v>
      </c>
      <c r="FC274">
        <v>20.250299999999999</v>
      </c>
      <c r="FD274">
        <v>5.21624</v>
      </c>
      <c r="FE274">
        <v>12.0098</v>
      </c>
      <c r="FF274">
        <v>4.9847000000000001</v>
      </c>
      <c r="FG274">
        <v>3.2846500000000001</v>
      </c>
      <c r="FH274">
        <v>6431</v>
      </c>
      <c r="FI274">
        <v>9999</v>
      </c>
      <c r="FJ274">
        <v>9999</v>
      </c>
      <c r="FK274">
        <v>490.8</v>
      </c>
      <c r="FL274">
        <v>1.8657900000000001</v>
      </c>
      <c r="FM274">
        <v>1.8621700000000001</v>
      </c>
      <c r="FN274">
        <v>1.8642000000000001</v>
      </c>
      <c r="FO274">
        <v>1.86033</v>
      </c>
      <c r="FP274">
        <v>1.8610100000000001</v>
      </c>
      <c r="FQ274">
        <v>1.8600699999999999</v>
      </c>
      <c r="FR274">
        <v>1.8617999999999999</v>
      </c>
      <c r="FS274">
        <v>1.8583700000000001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0.59</v>
      </c>
      <c r="GH274">
        <v>0.2102</v>
      </c>
      <c r="GI274">
        <v>-0.38878066965608271</v>
      </c>
      <c r="GJ274">
        <v>8.4540356221501391E-4</v>
      </c>
      <c r="GK274">
        <v>6.8779579211309249E-8</v>
      </c>
      <c r="GL274">
        <v>-1.3381725072044801E-10</v>
      </c>
      <c r="GM274">
        <v>0.21020000000000039</v>
      </c>
      <c r="GN274">
        <v>0</v>
      </c>
      <c r="GO274">
        <v>0</v>
      </c>
      <c r="GP274">
        <v>0</v>
      </c>
      <c r="GQ274">
        <v>1</v>
      </c>
      <c r="GR274">
        <v>2082</v>
      </c>
      <c r="GS274">
        <v>3</v>
      </c>
      <c r="GT274">
        <v>35</v>
      </c>
      <c r="GU274">
        <v>61.6</v>
      </c>
      <c r="GV274">
        <v>61.6</v>
      </c>
      <c r="GW274">
        <v>4.2785599999999997</v>
      </c>
      <c r="GX274">
        <v>2.52563</v>
      </c>
      <c r="GY274">
        <v>2.04834</v>
      </c>
      <c r="GZ274">
        <v>2.6257299999999999</v>
      </c>
      <c r="HA274">
        <v>2.1972700000000001</v>
      </c>
      <c r="HB274">
        <v>2.36694</v>
      </c>
      <c r="HC274">
        <v>41.4041</v>
      </c>
      <c r="HD274">
        <v>13.956899999999999</v>
      </c>
      <c r="HE274">
        <v>18</v>
      </c>
      <c r="HF274">
        <v>710.99099999999999</v>
      </c>
      <c r="HG274">
        <v>740.71500000000003</v>
      </c>
      <c r="HH274">
        <v>31.001999999999999</v>
      </c>
      <c r="HI274">
        <v>36.707700000000003</v>
      </c>
      <c r="HJ274">
        <v>30.001000000000001</v>
      </c>
      <c r="HK274">
        <v>36.407800000000002</v>
      </c>
      <c r="HL274">
        <v>36.372300000000003</v>
      </c>
      <c r="HM274">
        <v>85.535300000000007</v>
      </c>
      <c r="HN274">
        <v>12.6654</v>
      </c>
      <c r="HO274">
        <v>100</v>
      </c>
      <c r="HP274">
        <v>31</v>
      </c>
      <c r="HQ274">
        <v>1729.81</v>
      </c>
      <c r="HR274">
        <v>39.927300000000002</v>
      </c>
      <c r="HS274">
        <v>98.680099999999996</v>
      </c>
      <c r="HT274">
        <v>98.263499999999993</v>
      </c>
    </row>
    <row r="275" spans="1:228" x14ac:dyDescent="0.2">
      <c r="A275">
        <v>260</v>
      </c>
      <c r="B275">
        <v>1665507161</v>
      </c>
      <c r="C275">
        <v>1033.900000095367</v>
      </c>
      <c r="D275" t="s">
        <v>879</v>
      </c>
      <c r="E275" t="s">
        <v>880</v>
      </c>
      <c r="F275">
        <v>4</v>
      </c>
      <c r="G275">
        <v>1665507159</v>
      </c>
      <c r="H275">
        <f t="shared" si="136"/>
        <v>7.8604764493350396E-4</v>
      </c>
      <c r="I275">
        <f t="shared" si="137"/>
        <v>0.78604764493350399</v>
      </c>
      <c r="J275">
        <f t="shared" si="138"/>
        <v>22.618280023076732</v>
      </c>
      <c r="K275">
        <f t="shared" si="139"/>
        <v>1700.65</v>
      </c>
      <c r="L275">
        <f t="shared" si="140"/>
        <v>691.37430664505905</v>
      </c>
      <c r="M275">
        <f t="shared" si="141"/>
        <v>70.108072091137373</v>
      </c>
      <c r="N275">
        <f t="shared" si="142"/>
        <v>172.45259428335001</v>
      </c>
      <c r="O275">
        <f t="shared" si="143"/>
        <v>3.7527746486643511E-2</v>
      </c>
      <c r="P275">
        <f t="shared" si="144"/>
        <v>3.6877215674808568</v>
      </c>
      <c r="Q275">
        <f t="shared" si="145"/>
        <v>3.731686839423945E-2</v>
      </c>
      <c r="R275">
        <f t="shared" si="146"/>
        <v>2.3341890342367298E-2</v>
      </c>
      <c r="S275">
        <f t="shared" si="147"/>
        <v>226.11186461252402</v>
      </c>
      <c r="T275">
        <f t="shared" si="148"/>
        <v>36.463551531372055</v>
      </c>
      <c r="U275">
        <f t="shared" si="149"/>
        <v>36.40061428571429</v>
      </c>
      <c r="V275">
        <f t="shared" si="150"/>
        <v>6.1015141435111389</v>
      </c>
      <c r="W275">
        <f t="shared" si="151"/>
        <v>69.913149164513328</v>
      </c>
      <c r="X275">
        <f t="shared" si="152"/>
        <v>4.072683160547558</v>
      </c>
      <c r="Y275">
        <f t="shared" si="153"/>
        <v>5.8253464608840408</v>
      </c>
      <c r="Z275">
        <f t="shared" si="154"/>
        <v>2.0288309829635809</v>
      </c>
      <c r="AA275">
        <f t="shared" si="155"/>
        <v>-34.664701141567527</v>
      </c>
      <c r="AB275">
        <f t="shared" si="156"/>
        <v>-167.47392343544055</v>
      </c>
      <c r="AC275">
        <f t="shared" si="157"/>
        <v>-10.707541917280228</v>
      </c>
      <c r="AD275">
        <f t="shared" si="158"/>
        <v>13.265698118235719</v>
      </c>
      <c r="AE275">
        <f t="shared" si="159"/>
        <v>46.404601675370657</v>
      </c>
      <c r="AF275">
        <f t="shared" si="160"/>
        <v>0.66651482906752224</v>
      </c>
      <c r="AG275">
        <f t="shared" si="161"/>
        <v>22.618280023076732</v>
      </c>
      <c r="AH275">
        <v>1791.435461347007</v>
      </c>
      <c r="AI275">
        <v>1774.467575757576</v>
      </c>
      <c r="AJ275">
        <v>1.769850690048127</v>
      </c>
      <c r="AK275">
        <v>66.836007347559729</v>
      </c>
      <c r="AL275">
        <f t="shared" si="162"/>
        <v>0.78604764493350399</v>
      </c>
      <c r="AM275">
        <v>39.895605059414507</v>
      </c>
      <c r="AN275">
        <v>40.169069696969693</v>
      </c>
      <c r="AO275">
        <v>7.6618563211785264E-3</v>
      </c>
      <c r="AP275">
        <v>85.801768597711657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47075.110725092549</v>
      </c>
      <c r="AV275">
        <f t="shared" si="166"/>
        <v>1199.998571428571</v>
      </c>
      <c r="AW275">
        <f t="shared" si="167"/>
        <v>1025.9221640479398</v>
      </c>
      <c r="AX275">
        <f t="shared" si="168"/>
        <v>0.85493615448775295</v>
      </c>
      <c r="AY275">
        <f t="shared" si="169"/>
        <v>0.18842677816136313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1665507159</v>
      </c>
      <c r="BF275">
        <v>1700.65</v>
      </c>
      <c r="BG275">
        <v>1720.3957142857139</v>
      </c>
      <c r="BH275">
        <v>40.162971428571417</v>
      </c>
      <c r="BI275">
        <v>39.897242857142857</v>
      </c>
      <c r="BJ275">
        <v>1700.06</v>
      </c>
      <c r="BK275">
        <v>39.952771428571431</v>
      </c>
      <c r="BL275">
        <v>650.0291428571428</v>
      </c>
      <c r="BM275">
        <v>101.304</v>
      </c>
      <c r="BN275">
        <v>9.9930428571428573E-2</v>
      </c>
      <c r="BO275">
        <v>35.558242857142851</v>
      </c>
      <c r="BP275">
        <v>36.40061428571429</v>
      </c>
      <c r="BQ275">
        <v>999.89999999999986</v>
      </c>
      <c r="BR275">
        <v>0</v>
      </c>
      <c r="BS275">
        <v>0</v>
      </c>
      <c r="BT275">
        <v>9012.3214285714294</v>
      </c>
      <c r="BU275">
        <v>0</v>
      </c>
      <c r="BV275">
        <v>272.24042857142859</v>
      </c>
      <c r="BW275">
        <v>-19.74624285714286</v>
      </c>
      <c r="BX275">
        <v>1771.808571428571</v>
      </c>
      <c r="BY275">
        <v>1791.888571428572</v>
      </c>
      <c r="BZ275">
        <v>0.26574228571428571</v>
      </c>
      <c r="CA275">
        <v>1720.3957142857139</v>
      </c>
      <c r="CB275">
        <v>39.897242857142857</v>
      </c>
      <c r="CC275">
        <v>4.0686728571428574</v>
      </c>
      <c r="CD275">
        <v>4.0417542857142861</v>
      </c>
      <c r="CE275">
        <v>29.200514285714281</v>
      </c>
      <c r="CF275">
        <v>29.085657142857141</v>
      </c>
      <c r="CG275">
        <v>1199.998571428571</v>
      </c>
      <c r="CH275">
        <v>0.50004599999999999</v>
      </c>
      <c r="CI275">
        <v>0.49995400000000012</v>
      </c>
      <c r="CJ275">
        <v>0</v>
      </c>
      <c r="CK275">
        <v>786.08528571428565</v>
      </c>
      <c r="CL275">
        <v>4.9990899999999998</v>
      </c>
      <c r="CM275">
        <v>8464.8557142857135</v>
      </c>
      <c r="CN275">
        <v>9558.0214285714283</v>
      </c>
      <c r="CO275">
        <v>46.561999999999998</v>
      </c>
      <c r="CP275">
        <v>49.75</v>
      </c>
      <c r="CQ275">
        <v>47.436999999999998</v>
      </c>
      <c r="CR275">
        <v>48.436999999999998</v>
      </c>
      <c r="CS275">
        <v>48.061999999999998</v>
      </c>
      <c r="CT275">
        <v>597.55714285714282</v>
      </c>
      <c r="CU275">
        <v>597.44857142857143</v>
      </c>
      <c r="CV275">
        <v>0</v>
      </c>
      <c r="CW275">
        <v>1665507165.9000001</v>
      </c>
      <c r="CX275">
        <v>0</v>
      </c>
      <c r="CY275">
        <v>1665503463</v>
      </c>
      <c r="CZ275" t="s">
        <v>356</v>
      </c>
      <c r="DA275">
        <v>1665503462</v>
      </c>
      <c r="DB275">
        <v>1665503463</v>
      </c>
      <c r="DC275">
        <v>5</v>
      </c>
      <c r="DD275">
        <v>8.5000000000000006E-2</v>
      </c>
      <c r="DE275">
        <v>-1E-3</v>
      </c>
      <c r="DF275">
        <v>-3.5999999999999997E-2</v>
      </c>
      <c r="DG275">
        <v>0.21</v>
      </c>
      <c r="DH275">
        <v>415</v>
      </c>
      <c r="DI275">
        <v>36</v>
      </c>
      <c r="DJ275">
        <v>0.25</v>
      </c>
      <c r="DK275">
        <v>0.11</v>
      </c>
      <c r="DL275">
        <v>-19.828707317073171</v>
      </c>
      <c r="DM275">
        <v>1.71120627177699</v>
      </c>
      <c r="DN275">
        <v>0.22102312249664671</v>
      </c>
      <c r="DO275">
        <v>0</v>
      </c>
      <c r="DP275">
        <v>0.30673487804878052</v>
      </c>
      <c r="DQ275">
        <v>-0.42255229965156682</v>
      </c>
      <c r="DR275">
        <v>4.8140541549131589E-2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363</v>
      </c>
      <c r="EA275">
        <v>3.2932999999999999</v>
      </c>
      <c r="EB275">
        <v>2.6252599999999999</v>
      </c>
      <c r="EC275">
        <v>0.257386</v>
      </c>
      <c r="ED275">
        <v>0.25761000000000001</v>
      </c>
      <c r="EE275">
        <v>0.154997</v>
      </c>
      <c r="EF275">
        <v>0.152697</v>
      </c>
      <c r="EG275">
        <v>22349.200000000001</v>
      </c>
      <c r="EH275">
        <v>22812.6</v>
      </c>
      <c r="EI275">
        <v>28035</v>
      </c>
      <c r="EJ275">
        <v>29620.400000000001</v>
      </c>
      <c r="EK275">
        <v>32540.6</v>
      </c>
      <c r="EL275">
        <v>34897.300000000003</v>
      </c>
      <c r="EM275">
        <v>39499.1</v>
      </c>
      <c r="EN275">
        <v>42399.9</v>
      </c>
      <c r="EO275">
        <v>2.1884800000000002</v>
      </c>
      <c r="EP275">
        <v>2.1358999999999999</v>
      </c>
      <c r="EQ275">
        <v>9.1567599999999999E-2</v>
      </c>
      <c r="ER275">
        <v>0</v>
      </c>
      <c r="ES275">
        <v>34.921599999999998</v>
      </c>
      <c r="ET275">
        <v>999.9</v>
      </c>
      <c r="EU275">
        <v>73.900000000000006</v>
      </c>
      <c r="EV275">
        <v>36.299999999999997</v>
      </c>
      <c r="EW275">
        <v>44.265999999999998</v>
      </c>
      <c r="EX275">
        <v>58.129100000000001</v>
      </c>
      <c r="EY275">
        <v>-2.3197100000000002</v>
      </c>
      <c r="EZ275">
        <v>2</v>
      </c>
      <c r="FA275">
        <v>0.75707599999999997</v>
      </c>
      <c r="FB275">
        <v>2.3842300000000001</v>
      </c>
      <c r="FC275">
        <v>20.251000000000001</v>
      </c>
      <c r="FD275">
        <v>5.2166899999999998</v>
      </c>
      <c r="FE275">
        <v>12.0099</v>
      </c>
      <c r="FF275">
        <v>4.9847999999999999</v>
      </c>
      <c r="FG275">
        <v>3.2846500000000001</v>
      </c>
      <c r="FH275">
        <v>6431</v>
      </c>
      <c r="FI275">
        <v>9999</v>
      </c>
      <c r="FJ275">
        <v>9999</v>
      </c>
      <c r="FK275">
        <v>490.8</v>
      </c>
      <c r="FL275">
        <v>1.8657900000000001</v>
      </c>
      <c r="FM275">
        <v>1.8621700000000001</v>
      </c>
      <c r="FN275">
        <v>1.86419</v>
      </c>
      <c r="FO275">
        <v>1.8603400000000001</v>
      </c>
      <c r="FP275">
        <v>1.8609899999999999</v>
      </c>
      <c r="FQ275">
        <v>1.86008</v>
      </c>
      <c r="FR275">
        <v>1.86181</v>
      </c>
      <c r="FS275">
        <v>1.8583700000000001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0.59</v>
      </c>
      <c r="GH275">
        <v>0.2102</v>
      </c>
      <c r="GI275">
        <v>-0.38878066965608271</v>
      </c>
      <c r="GJ275">
        <v>8.4540356221501391E-4</v>
      </c>
      <c r="GK275">
        <v>6.8779579211309249E-8</v>
      </c>
      <c r="GL275">
        <v>-1.3381725072044801E-10</v>
      </c>
      <c r="GM275">
        <v>0.21020000000000039</v>
      </c>
      <c r="GN275">
        <v>0</v>
      </c>
      <c r="GO275">
        <v>0</v>
      </c>
      <c r="GP275">
        <v>0</v>
      </c>
      <c r="GQ275">
        <v>1</v>
      </c>
      <c r="GR275">
        <v>2082</v>
      </c>
      <c r="GS275">
        <v>3</v>
      </c>
      <c r="GT275">
        <v>35</v>
      </c>
      <c r="GU275">
        <v>61.6</v>
      </c>
      <c r="GV275">
        <v>61.6</v>
      </c>
      <c r="GW275">
        <v>4.2907700000000002</v>
      </c>
      <c r="GX275">
        <v>2.5293000000000001</v>
      </c>
      <c r="GY275">
        <v>2.04834</v>
      </c>
      <c r="GZ275">
        <v>2.6245099999999999</v>
      </c>
      <c r="HA275">
        <v>2.1972700000000001</v>
      </c>
      <c r="HB275">
        <v>2.35229</v>
      </c>
      <c r="HC275">
        <v>41.430100000000003</v>
      </c>
      <c r="HD275">
        <v>13.956899999999999</v>
      </c>
      <c r="HE275">
        <v>18</v>
      </c>
      <c r="HF275">
        <v>710.91399999999999</v>
      </c>
      <c r="HG275">
        <v>740.60699999999997</v>
      </c>
      <c r="HH275">
        <v>31.001200000000001</v>
      </c>
      <c r="HI275">
        <v>36.714599999999997</v>
      </c>
      <c r="HJ275">
        <v>30.000800000000002</v>
      </c>
      <c r="HK275">
        <v>36.4146</v>
      </c>
      <c r="HL275">
        <v>36.377600000000001</v>
      </c>
      <c r="HM275">
        <v>85.7911</v>
      </c>
      <c r="HN275">
        <v>12.6654</v>
      </c>
      <c r="HO275">
        <v>100</v>
      </c>
      <c r="HP275">
        <v>31</v>
      </c>
      <c r="HQ275">
        <v>1736.49</v>
      </c>
      <c r="HR275">
        <v>39.916600000000003</v>
      </c>
      <c r="HS275">
        <v>98.680099999999996</v>
      </c>
      <c r="HT275">
        <v>98.2624</v>
      </c>
    </row>
    <row r="276" spans="1:228" x14ac:dyDescent="0.2">
      <c r="A276">
        <v>261</v>
      </c>
      <c r="B276">
        <v>1665507165</v>
      </c>
      <c r="C276">
        <v>1037.900000095367</v>
      </c>
      <c r="D276" t="s">
        <v>881</v>
      </c>
      <c r="E276" t="s">
        <v>882</v>
      </c>
      <c r="F276">
        <v>4</v>
      </c>
      <c r="G276">
        <v>1665507162.6875</v>
      </c>
      <c r="H276">
        <f t="shared" si="136"/>
        <v>7.6447643029838714E-4</v>
      </c>
      <c r="I276">
        <f t="shared" si="137"/>
        <v>0.76447643029838719</v>
      </c>
      <c r="J276">
        <f t="shared" si="138"/>
        <v>24.195738205052468</v>
      </c>
      <c r="K276">
        <f t="shared" si="139"/>
        <v>1706.7562499999999</v>
      </c>
      <c r="L276">
        <f t="shared" si="140"/>
        <v>603.71625363473061</v>
      </c>
      <c r="M276">
        <f t="shared" si="141"/>
        <v>61.219521930671206</v>
      </c>
      <c r="N276">
        <f t="shared" si="142"/>
        <v>173.07269938172527</v>
      </c>
      <c r="O276">
        <f t="shared" si="143"/>
        <v>3.6549573248363935E-2</v>
      </c>
      <c r="P276">
        <f t="shared" si="144"/>
        <v>3.6817353423746155</v>
      </c>
      <c r="Q276">
        <f t="shared" si="145"/>
        <v>3.6349190115724121E-2</v>
      </c>
      <c r="R276">
        <f t="shared" si="146"/>
        <v>2.2736155691210562E-2</v>
      </c>
      <c r="S276">
        <f t="shared" si="147"/>
        <v>226.11247293954355</v>
      </c>
      <c r="T276">
        <f t="shared" si="148"/>
        <v>36.46267916879092</v>
      </c>
      <c r="U276">
        <f t="shared" si="149"/>
        <v>36.396025000000002</v>
      </c>
      <c r="V276">
        <f t="shared" si="150"/>
        <v>6.0999792967030162</v>
      </c>
      <c r="W276">
        <f t="shared" si="151"/>
        <v>69.966768027664543</v>
      </c>
      <c r="X276">
        <f t="shared" si="152"/>
        <v>4.0742855162548022</v>
      </c>
      <c r="Y276">
        <f t="shared" si="153"/>
        <v>5.8231723875595458</v>
      </c>
      <c r="Z276">
        <f t="shared" si="154"/>
        <v>2.025693780448214</v>
      </c>
      <c r="AA276">
        <f t="shared" si="155"/>
        <v>-33.713410576158871</v>
      </c>
      <c r="AB276">
        <f t="shared" si="156"/>
        <v>-167.63448946039424</v>
      </c>
      <c r="AC276">
        <f t="shared" si="157"/>
        <v>-10.734642372264801</v>
      </c>
      <c r="AD276">
        <f t="shared" si="158"/>
        <v>14.029930530725636</v>
      </c>
      <c r="AE276">
        <f t="shared" si="159"/>
        <v>46.750139738145684</v>
      </c>
      <c r="AF276">
        <f t="shared" si="160"/>
        <v>0.69833140556591389</v>
      </c>
      <c r="AG276">
        <f t="shared" si="161"/>
        <v>24.195738205052468</v>
      </c>
      <c r="AH276">
        <v>1798.5468983515329</v>
      </c>
      <c r="AI276">
        <v>1781.2558787878791</v>
      </c>
      <c r="AJ276">
        <v>1.6812048812027931</v>
      </c>
      <c r="AK276">
        <v>66.836007347559729</v>
      </c>
      <c r="AL276">
        <f t="shared" si="162"/>
        <v>0.76447643029838719</v>
      </c>
      <c r="AM276">
        <v>39.899313436209113</v>
      </c>
      <c r="AN276">
        <v>40.183587878787868</v>
      </c>
      <c r="AO276">
        <v>3.9360475810678308E-3</v>
      </c>
      <c r="AP276">
        <v>85.801768597711657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46969.936047750627</v>
      </c>
      <c r="AV276">
        <f t="shared" si="166"/>
        <v>1200.00125</v>
      </c>
      <c r="AW276">
        <f t="shared" si="167"/>
        <v>1025.9245077406961</v>
      </c>
      <c r="AX276">
        <f t="shared" si="168"/>
        <v>0.85493619922537256</v>
      </c>
      <c r="AY276">
        <f t="shared" si="169"/>
        <v>0.18842686450496909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1665507162.6875</v>
      </c>
      <c r="BF276">
        <v>1706.7562499999999</v>
      </c>
      <c r="BG276">
        <v>1726.67</v>
      </c>
      <c r="BH276">
        <v>40.178562499999998</v>
      </c>
      <c r="BI276">
        <v>39.900149999999996</v>
      </c>
      <c r="BJ276">
        <v>1706.1675</v>
      </c>
      <c r="BK276">
        <v>39.968362499999998</v>
      </c>
      <c r="BL276">
        <v>650.02050000000008</v>
      </c>
      <c r="BM276">
        <v>101.30437499999999</v>
      </c>
      <c r="BN276">
        <v>0.10008705</v>
      </c>
      <c r="BO276">
        <v>35.551475000000003</v>
      </c>
      <c r="BP276">
        <v>36.396025000000002</v>
      </c>
      <c r="BQ276">
        <v>999.9</v>
      </c>
      <c r="BR276">
        <v>0</v>
      </c>
      <c r="BS276">
        <v>0</v>
      </c>
      <c r="BT276">
        <v>8991.6412500000006</v>
      </c>
      <c r="BU276">
        <v>0</v>
      </c>
      <c r="BV276">
        <v>264.49787500000002</v>
      </c>
      <c r="BW276">
        <v>-19.910125000000001</v>
      </c>
      <c r="BX276">
        <v>1778.2025000000001</v>
      </c>
      <c r="BY276">
        <v>1798.425</v>
      </c>
      <c r="BZ276">
        <v>0.27840712499999998</v>
      </c>
      <c r="CA276">
        <v>1726.67</v>
      </c>
      <c r="CB276">
        <v>39.900149999999996</v>
      </c>
      <c r="CC276">
        <v>4.0702662500000004</v>
      </c>
      <c r="CD276">
        <v>4.0420625000000001</v>
      </c>
      <c r="CE276">
        <v>29.2072875</v>
      </c>
      <c r="CF276">
        <v>29.086987499999999</v>
      </c>
      <c r="CG276">
        <v>1200.00125</v>
      </c>
      <c r="CH276">
        <v>0.50004475000000004</v>
      </c>
      <c r="CI276">
        <v>0.49995525000000002</v>
      </c>
      <c r="CJ276">
        <v>0</v>
      </c>
      <c r="CK276">
        <v>786.29424999999992</v>
      </c>
      <c r="CL276">
        <v>4.9990899999999998</v>
      </c>
      <c r="CM276">
        <v>8463.9449999999997</v>
      </c>
      <c r="CN276">
        <v>9558.0137500000001</v>
      </c>
      <c r="CO276">
        <v>46.561999999999998</v>
      </c>
      <c r="CP276">
        <v>49.75</v>
      </c>
      <c r="CQ276">
        <v>47.436999999999998</v>
      </c>
      <c r="CR276">
        <v>48.460624999999993</v>
      </c>
      <c r="CS276">
        <v>48.077749999999988</v>
      </c>
      <c r="CT276">
        <v>597.55624999999986</v>
      </c>
      <c r="CU276">
        <v>597.45125000000007</v>
      </c>
      <c r="CV276">
        <v>0</v>
      </c>
      <c r="CW276">
        <v>1665507170.0999999</v>
      </c>
      <c r="CX276">
        <v>0</v>
      </c>
      <c r="CY276">
        <v>1665503463</v>
      </c>
      <c r="CZ276" t="s">
        <v>356</v>
      </c>
      <c r="DA276">
        <v>1665503462</v>
      </c>
      <c r="DB276">
        <v>1665503463</v>
      </c>
      <c r="DC276">
        <v>5</v>
      </c>
      <c r="DD276">
        <v>8.5000000000000006E-2</v>
      </c>
      <c r="DE276">
        <v>-1E-3</v>
      </c>
      <c r="DF276">
        <v>-3.5999999999999997E-2</v>
      </c>
      <c r="DG276">
        <v>0.21</v>
      </c>
      <c r="DH276">
        <v>415</v>
      </c>
      <c r="DI276">
        <v>36</v>
      </c>
      <c r="DJ276">
        <v>0.25</v>
      </c>
      <c r="DK276">
        <v>0.11</v>
      </c>
      <c r="DL276">
        <v>-19.780131707317079</v>
      </c>
      <c r="DM276">
        <v>9.1333797909362108E-2</v>
      </c>
      <c r="DN276">
        <v>0.16403745919464949</v>
      </c>
      <c r="DO276">
        <v>1</v>
      </c>
      <c r="DP276">
        <v>0.29170756097560979</v>
      </c>
      <c r="DQ276">
        <v>-0.2962572334494778</v>
      </c>
      <c r="DR276">
        <v>4.2079836476688198E-2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3.2933599999999998</v>
      </c>
      <c r="EB276">
        <v>2.6253700000000002</v>
      </c>
      <c r="EC276">
        <v>0.257963</v>
      </c>
      <c r="ED276">
        <v>0.25819799999999998</v>
      </c>
      <c r="EE276">
        <v>0.155026</v>
      </c>
      <c r="EF276">
        <v>0.15270500000000001</v>
      </c>
      <c r="EG276">
        <v>22330.9</v>
      </c>
      <c r="EH276">
        <v>22793.8</v>
      </c>
      <c r="EI276">
        <v>28034</v>
      </c>
      <c r="EJ276">
        <v>29619.7</v>
      </c>
      <c r="EK276">
        <v>32538.5</v>
      </c>
      <c r="EL276">
        <v>34896.400000000001</v>
      </c>
      <c r="EM276">
        <v>39498</v>
      </c>
      <c r="EN276">
        <v>42399.1</v>
      </c>
      <c r="EO276">
        <v>2.1885500000000002</v>
      </c>
      <c r="EP276">
        <v>2.1356000000000002</v>
      </c>
      <c r="EQ276">
        <v>9.1213699999999995E-2</v>
      </c>
      <c r="ER276">
        <v>0</v>
      </c>
      <c r="ES276">
        <v>34.914700000000003</v>
      </c>
      <c r="ET276">
        <v>999.9</v>
      </c>
      <c r="EU276">
        <v>73.900000000000006</v>
      </c>
      <c r="EV276">
        <v>36.299999999999997</v>
      </c>
      <c r="EW276">
        <v>44.264899999999997</v>
      </c>
      <c r="EX276">
        <v>58.039099999999998</v>
      </c>
      <c r="EY276">
        <v>-2.3958400000000002</v>
      </c>
      <c r="EZ276">
        <v>2</v>
      </c>
      <c r="FA276">
        <v>0.75765199999999999</v>
      </c>
      <c r="FB276">
        <v>2.3845499999999999</v>
      </c>
      <c r="FC276">
        <v>20.2498</v>
      </c>
      <c r="FD276">
        <v>5.2168400000000004</v>
      </c>
      <c r="FE276">
        <v>12.0098</v>
      </c>
      <c r="FF276">
        <v>4.98475</v>
      </c>
      <c r="FG276">
        <v>3.2846500000000001</v>
      </c>
      <c r="FH276">
        <v>6431</v>
      </c>
      <c r="FI276">
        <v>9999</v>
      </c>
      <c r="FJ276">
        <v>9999</v>
      </c>
      <c r="FK276">
        <v>490.8</v>
      </c>
      <c r="FL276">
        <v>1.86581</v>
      </c>
      <c r="FM276">
        <v>1.8621700000000001</v>
      </c>
      <c r="FN276">
        <v>1.86419</v>
      </c>
      <c r="FO276">
        <v>1.8603499999999999</v>
      </c>
      <c r="FP276">
        <v>1.8609800000000001</v>
      </c>
      <c r="FQ276">
        <v>1.86008</v>
      </c>
      <c r="FR276">
        <v>1.8618300000000001</v>
      </c>
      <c r="FS276">
        <v>1.8583700000000001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0.59</v>
      </c>
      <c r="GH276">
        <v>0.2102</v>
      </c>
      <c r="GI276">
        <v>-0.38878066965608271</v>
      </c>
      <c r="GJ276">
        <v>8.4540356221501391E-4</v>
      </c>
      <c r="GK276">
        <v>6.8779579211309249E-8</v>
      </c>
      <c r="GL276">
        <v>-1.3381725072044801E-10</v>
      </c>
      <c r="GM276">
        <v>0.21020000000000039</v>
      </c>
      <c r="GN276">
        <v>0</v>
      </c>
      <c r="GO276">
        <v>0</v>
      </c>
      <c r="GP276">
        <v>0</v>
      </c>
      <c r="GQ276">
        <v>1</v>
      </c>
      <c r="GR276">
        <v>2082</v>
      </c>
      <c r="GS276">
        <v>3</v>
      </c>
      <c r="GT276">
        <v>35</v>
      </c>
      <c r="GU276">
        <v>61.7</v>
      </c>
      <c r="GV276">
        <v>61.7</v>
      </c>
      <c r="GW276">
        <v>4.3041999999999998</v>
      </c>
      <c r="GX276">
        <v>2.5268600000000001</v>
      </c>
      <c r="GY276">
        <v>2.04834</v>
      </c>
      <c r="GZ276">
        <v>2.6257299999999999</v>
      </c>
      <c r="HA276">
        <v>2.1972700000000001</v>
      </c>
      <c r="HB276">
        <v>2.34863</v>
      </c>
      <c r="HC276">
        <v>41.430100000000003</v>
      </c>
      <c r="HD276">
        <v>13.956899999999999</v>
      </c>
      <c r="HE276">
        <v>18</v>
      </c>
      <c r="HF276">
        <v>711.03200000000004</v>
      </c>
      <c r="HG276">
        <v>740.38400000000001</v>
      </c>
      <c r="HH276">
        <v>31.000599999999999</v>
      </c>
      <c r="HI276">
        <v>36.721499999999999</v>
      </c>
      <c r="HJ276">
        <v>30.000900000000001</v>
      </c>
      <c r="HK276">
        <v>36.419699999999999</v>
      </c>
      <c r="HL276">
        <v>36.383200000000002</v>
      </c>
      <c r="HM276">
        <v>86.048900000000003</v>
      </c>
      <c r="HN276">
        <v>12.6654</v>
      </c>
      <c r="HO276">
        <v>100</v>
      </c>
      <c r="HP276">
        <v>31</v>
      </c>
      <c r="HQ276">
        <v>1743.18</v>
      </c>
      <c r="HR276">
        <v>39.914299999999997</v>
      </c>
      <c r="HS276">
        <v>98.677000000000007</v>
      </c>
      <c r="HT276">
        <v>98.260499999999993</v>
      </c>
    </row>
    <row r="277" spans="1:228" x14ac:dyDescent="0.2">
      <c r="A277">
        <v>262</v>
      </c>
      <c r="B277">
        <v>1665507169</v>
      </c>
      <c r="C277">
        <v>1041.900000095367</v>
      </c>
      <c r="D277" t="s">
        <v>883</v>
      </c>
      <c r="E277" t="s">
        <v>884</v>
      </c>
      <c r="F277">
        <v>4</v>
      </c>
      <c r="G277">
        <v>1665507167</v>
      </c>
      <c r="H277">
        <f t="shared" si="136"/>
        <v>7.3666036237567513E-4</v>
      </c>
      <c r="I277">
        <f t="shared" si="137"/>
        <v>0.73666036237567512</v>
      </c>
      <c r="J277">
        <f t="shared" si="138"/>
        <v>22.796982345334829</v>
      </c>
      <c r="K277">
        <f t="shared" si="139"/>
        <v>1713.9385714285711</v>
      </c>
      <c r="L277">
        <f t="shared" si="140"/>
        <v>638.883244913863</v>
      </c>
      <c r="M277">
        <f t="shared" si="141"/>
        <v>64.785861680683695</v>
      </c>
      <c r="N277">
        <f t="shared" si="142"/>
        <v>173.80168927850156</v>
      </c>
      <c r="O277">
        <f t="shared" si="143"/>
        <v>3.5379328412012481E-2</v>
      </c>
      <c r="P277">
        <f t="shared" si="144"/>
        <v>3.6823593961982986</v>
      </c>
      <c r="Q277">
        <f t="shared" si="145"/>
        <v>3.519156765831797E-2</v>
      </c>
      <c r="R277">
        <f t="shared" si="146"/>
        <v>2.2011516103052575E-2</v>
      </c>
      <c r="S277">
        <f t="shared" si="147"/>
        <v>226.11329393615887</v>
      </c>
      <c r="T277">
        <f t="shared" si="148"/>
        <v>36.451052249833715</v>
      </c>
      <c r="U277">
        <f t="shared" si="149"/>
        <v>36.371085714285712</v>
      </c>
      <c r="V277">
        <f t="shared" si="150"/>
        <v>6.0916444295710361</v>
      </c>
      <c r="W277">
        <f t="shared" si="151"/>
        <v>70.052093305796987</v>
      </c>
      <c r="X277">
        <f t="shared" si="152"/>
        <v>4.0753625436845766</v>
      </c>
      <c r="Y277">
        <f t="shared" si="153"/>
        <v>5.8176170780428764</v>
      </c>
      <c r="Z277">
        <f t="shared" si="154"/>
        <v>2.0162818858864595</v>
      </c>
      <c r="AA277">
        <f t="shared" si="155"/>
        <v>-32.486721980767271</v>
      </c>
      <c r="AB277">
        <f t="shared" si="156"/>
        <v>-166.1470358377029</v>
      </c>
      <c r="AC277">
        <f t="shared" si="157"/>
        <v>-10.635406959150879</v>
      </c>
      <c r="AD277">
        <f t="shared" si="158"/>
        <v>16.844129158537811</v>
      </c>
      <c r="AE277">
        <f t="shared" si="159"/>
        <v>46.856952442169444</v>
      </c>
      <c r="AF277">
        <f t="shared" si="160"/>
        <v>0.71874849675142849</v>
      </c>
      <c r="AG277">
        <f t="shared" si="161"/>
        <v>22.796982345334829</v>
      </c>
      <c r="AH277">
        <v>1805.5605053147749</v>
      </c>
      <c r="AI277">
        <v>1788.403151515151</v>
      </c>
      <c r="AJ277">
        <v>1.7973573626671731</v>
      </c>
      <c r="AK277">
        <v>66.836007347559729</v>
      </c>
      <c r="AL277">
        <f t="shared" si="162"/>
        <v>0.73666036237567512</v>
      </c>
      <c r="AM277">
        <v>39.901691508685971</v>
      </c>
      <c r="AN277">
        <v>40.192890909090899</v>
      </c>
      <c r="AO277">
        <v>4.7658842242259681E-4</v>
      </c>
      <c r="AP277">
        <v>85.801768597711657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46983.645154795275</v>
      </c>
      <c r="AV277">
        <f t="shared" si="166"/>
        <v>1200.005714285714</v>
      </c>
      <c r="AW277">
        <f t="shared" si="167"/>
        <v>1025.9283139565587</v>
      </c>
      <c r="AX277">
        <f t="shared" si="168"/>
        <v>0.85493619050574909</v>
      </c>
      <c r="AY277">
        <f t="shared" si="169"/>
        <v>0.18842684767609588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1665507167</v>
      </c>
      <c r="BF277">
        <v>1713.9385714285711</v>
      </c>
      <c r="BG277">
        <v>1733.9128571428571</v>
      </c>
      <c r="BH277">
        <v>40.189028571428572</v>
      </c>
      <c r="BI277">
        <v>39.902485714285717</v>
      </c>
      <c r="BJ277">
        <v>1713.3485714285709</v>
      </c>
      <c r="BK277">
        <v>39.978828571428572</v>
      </c>
      <c r="BL277">
        <v>650.03514285714289</v>
      </c>
      <c r="BM277">
        <v>101.3048571428571</v>
      </c>
      <c r="BN277">
        <v>9.9996085714285712E-2</v>
      </c>
      <c r="BO277">
        <v>35.534171428571433</v>
      </c>
      <c r="BP277">
        <v>36.371085714285712</v>
      </c>
      <c r="BQ277">
        <v>999.89999999999986</v>
      </c>
      <c r="BR277">
        <v>0</v>
      </c>
      <c r="BS277">
        <v>0</v>
      </c>
      <c r="BT277">
        <v>8993.75</v>
      </c>
      <c r="BU277">
        <v>0</v>
      </c>
      <c r="BV277">
        <v>259.93728571428568</v>
      </c>
      <c r="BW277">
        <v>-19.973199999999999</v>
      </c>
      <c r="BX277">
        <v>1785.707142857143</v>
      </c>
      <c r="BY277">
        <v>1805.977142857143</v>
      </c>
      <c r="BZ277">
        <v>0.28654771428571429</v>
      </c>
      <c r="CA277">
        <v>1733.9128571428571</v>
      </c>
      <c r="CB277">
        <v>39.902485714285717</v>
      </c>
      <c r="CC277">
        <v>4.0713399999999993</v>
      </c>
      <c r="CD277">
        <v>4.0423128571428579</v>
      </c>
      <c r="CE277">
        <v>29.211842857142859</v>
      </c>
      <c r="CF277">
        <v>29.088071428571428</v>
      </c>
      <c r="CG277">
        <v>1200.005714285714</v>
      </c>
      <c r="CH277">
        <v>0.50004400000000004</v>
      </c>
      <c r="CI277">
        <v>0.49995600000000001</v>
      </c>
      <c r="CJ277">
        <v>0</v>
      </c>
      <c r="CK277">
        <v>786.19600000000003</v>
      </c>
      <c r="CL277">
        <v>4.9990899999999998</v>
      </c>
      <c r="CM277">
        <v>8463.6928571428562</v>
      </c>
      <c r="CN277">
        <v>9558.0357142857138</v>
      </c>
      <c r="CO277">
        <v>46.571000000000012</v>
      </c>
      <c r="CP277">
        <v>49.75</v>
      </c>
      <c r="CQ277">
        <v>47.436999999999998</v>
      </c>
      <c r="CR277">
        <v>48.436999999999998</v>
      </c>
      <c r="CS277">
        <v>48.061999999999998</v>
      </c>
      <c r="CT277">
        <v>597.55857142857144</v>
      </c>
      <c r="CU277">
        <v>597.45285714285717</v>
      </c>
      <c r="CV277">
        <v>0</v>
      </c>
      <c r="CW277">
        <v>1665507173.7</v>
      </c>
      <c r="CX277">
        <v>0</v>
      </c>
      <c r="CY277">
        <v>1665503463</v>
      </c>
      <c r="CZ277" t="s">
        <v>356</v>
      </c>
      <c r="DA277">
        <v>1665503462</v>
      </c>
      <c r="DB277">
        <v>1665503463</v>
      </c>
      <c r="DC277">
        <v>5</v>
      </c>
      <c r="DD277">
        <v>8.5000000000000006E-2</v>
      </c>
      <c r="DE277">
        <v>-1E-3</v>
      </c>
      <c r="DF277">
        <v>-3.5999999999999997E-2</v>
      </c>
      <c r="DG277">
        <v>0.21</v>
      </c>
      <c r="DH277">
        <v>415</v>
      </c>
      <c r="DI277">
        <v>36</v>
      </c>
      <c r="DJ277">
        <v>0.25</v>
      </c>
      <c r="DK277">
        <v>0.11</v>
      </c>
      <c r="DL277">
        <v>-19.779448780487801</v>
      </c>
      <c r="DM277">
        <v>-1.2816585365854549</v>
      </c>
      <c r="DN277">
        <v>0.16341054556224921</v>
      </c>
      <c r="DO277">
        <v>0</v>
      </c>
      <c r="DP277">
        <v>0.27851500000000001</v>
      </c>
      <c r="DQ277">
        <v>-5.7064891986062877E-2</v>
      </c>
      <c r="DR277">
        <v>2.9202932769526131E-2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3.2932000000000001</v>
      </c>
      <c r="EB277">
        <v>2.6251699999999998</v>
      </c>
      <c r="EC277">
        <v>0.25856299999999999</v>
      </c>
      <c r="ED277">
        <v>0.25878400000000001</v>
      </c>
      <c r="EE277">
        <v>0.15503900000000001</v>
      </c>
      <c r="EF277">
        <v>0.15270700000000001</v>
      </c>
      <c r="EG277">
        <v>22312.400000000001</v>
      </c>
      <c r="EH277">
        <v>22775.200000000001</v>
      </c>
      <c r="EI277">
        <v>28033.599999999999</v>
      </c>
      <c r="EJ277">
        <v>29619.200000000001</v>
      </c>
      <c r="EK277">
        <v>32537.3</v>
      </c>
      <c r="EL277">
        <v>34895.599999999999</v>
      </c>
      <c r="EM277">
        <v>39497</v>
      </c>
      <c r="EN277">
        <v>42398.2</v>
      </c>
      <c r="EO277">
        <v>2.1882700000000002</v>
      </c>
      <c r="EP277">
        <v>2.1357300000000001</v>
      </c>
      <c r="EQ277">
        <v>9.0245199999999998E-2</v>
      </c>
      <c r="ER277">
        <v>0</v>
      </c>
      <c r="ES277">
        <v>34.9041</v>
      </c>
      <c r="ET277">
        <v>999.9</v>
      </c>
      <c r="EU277">
        <v>73.900000000000006</v>
      </c>
      <c r="EV277">
        <v>36.299999999999997</v>
      </c>
      <c r="EW277">
        <v>44.267299999999999</v>
      </c>
      <c r="EX277">
        <v>57.979100000000003</v>
      </c>
      <c r="EY277">
        <v>-2.4879799999999999</v>
      </c>
      <c r="EZ277">
        <v>2</v>
      </c>
      <c r="FA277">
        <v>0.75822199999999995</v>
      </c>
      <c r="FB277">
        <v>2.3803200000000002</v>
      </c>
      <c r="FC277">
        <v>20.249500000000001</v>
      </c>
      <c r="FD277">
        <v>5.2156399999999996</v>
      </c>
      <c r="FE277">
        <v>12.0092</v>
      </c>
      <c r="FF277">
        <v>4.9843999999999999</v>
      </c>
      <c r="FG277">
        <v>3.2844799999999998</v>
      </c>
      <c r="FH277">
        <v>6431.4</v>
      </c>
      <c r="FI277">
        <v>9999</v>
      </c>
      <c r="FJ277">
        <v>9999</v>
      </c>
      <c r="FK277">
        <v>490.8</v>
      </c>
      <c r="FL277">
        <v>1.8657900000000001</v>
      </c>
      <c r="FM277">
        <v>1.86216</v>
      </c>
      <c r="FN277">
        <v>1.8642000000000001</v>
      </c>
      <c r="FO277">
        <v>1.8603499999999999</v>
      </c>
      <c r="FP277">
        <v>1.861</v>
      </c>
      <c r="FQ277">
        <v>1.8601099999999999</v>
      </c>
      <c r="FR277">
        <v>1.86185</v>
      </c>
      <c r="FS277">
        <v>1.8583799999999999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0.59</v>
      </c>
      <c r="GH277">
        <v>0.2102</v>
      </c>
      <c r="GI277">
        <v>-0.38878066965608271</v>
      </c>
      <c r="GJ277">
        <v>8.4540356221501391E-4</v>
      </c>
      <c r="GK277">
        <v>6.8779579211309249E-8</v>
      </c>
      <c r="GL277">
        <v>-1.3381725072044801E-10</v>
      </c>
      <c r="GM277">
        <v>0.21020000000000039</v>
      </c>
      <c r="GN277">
        <v>0</v>
      </c>
      <c r="GO277">
        <v>0</v>
      </c>
      <c r="GP277">
        <v>0</v>
      </c>
      <c r="GQ277">
        <v>1</v>
      </c>
      <c r="GR277">
        <v>2082</v>
      </c>
      <c r="GS277">
        <v>3</v>
      </c>
      <c r="GT277">
        <v>35</v>
      </c>
      <c r="GU277">
        <v>61.8</v>
      </c>
      <c r="GV277">
        <v>61.8</v>
      </c>
      <c r="GW277">
        <v>4.3164100000000003</v>
      </c>
      <c r="GX277">
        <v>2.52441</v>
      </c>
      <c r="GY277">
        <v>2.04834</v>
      </c>
      <c r="GZ277">
        <v>2.6245099999999999</v>
      </c>
      <c r="HA277">
        <v>2.1972700000000001</v>
      </c>
      <c r="HB277">
        <v>2.3596200000000001</v>
      </c>
      <c r="HC277">
        <v>41.430100000000003</v>
      </c>
      <c r="HD277">
        <v>13.956899999999999</v>
      </c>
      <c r="HE277">
        <v>18</v>
      </c>
      <c r="HF277">
        <v>710.87</v>
      </c>
      <c r="HG277">
        <v>740.55700000000002</v>
      </c>
      <c r="HH277">
        <v>30.999600000000001</v>
      </c>
      <c r="HI277">
        <v>36.728299999999997</v>
      </c>
      <c r="HJ277">
        <v>30.000800000000002</v>
      </c>
      <c r="HK277">
        <v>36.426499999999997</v>
      </c>
      <c r="HL277">
        <v>36.387700000000002</v>
      </c>
      <c r="HM277">
        <v>86.296400000000006</v>
      </c>
      <c r="HN277">
        <v>12.6654</v>
      </c>
      <c r="HO277">
        <v>100</v>
      </c>
      <c r="HP277">
        <v>31</v>
      </c>
      <c r="HQ277">
        <v>1749.87</v>
      </c>
      <c r="HR277">
        <v>39.919699999999999</v>
      </c>
      <c r="HS277">
        <v>98.6751</v>
      </c>
      <c r="HT277">
        <v>98.258499999999998</v>
      </c>
    </row>
    <row r="278" spans="1:228" x14ac:dyDescent="0.2">
      <c r="A278">
        <v>263</v>
      </c>
      <c r="B278">
        <v>1665507173</v>
      </c>
      <c r="C278">
        <v>1045.900000095367</v>
      </c>
      <c r="D278" t="s">
        <v>885</v>
      </c>
      <c r="E278" t="s">
        <v>886</v>
      </c>
      <c r="F278">
        <v>4</v>
      </c>
      <c r="G278">
        <v>1665507170.6875</v>
      </c>
      <c r="H278">
        <f t="shared" si="136"/>
        <v>7.2810581688805204E-4</v>
      </c>
      <c r="I278">
        <f t="shared" si="137"/>
        <v>0.72810581688805209</v>
      </c>
      <c r="J278">
        <f t="shared" si="138"/>
        <v>24.239691977017962</v>
      </c>
      <c r="K278">
        <f t="shared" si="139"/>
        <v>1720.1925000000001</v>
      </c>
      <c r="L278">
        <f t="shared" si="140"/>
        <v>571.99348730890085</v>
      </c>
      <c r="M278">
        <f t="shared" si="141"/>
        <v>58.002533177069537</v>
      </c>
      <c r="N278">
        <f t="shared" si="142"/>
        <v>174.4347178175355</v>
      </c>
      <c r="O278">
        <f t="shared" si="143"/>
        <v>3.5098868136548965E-2</v>
      </c>
      <c r="P278">
        <f t="shared" si="144"/>
        <v>3.6828161846941647</v>
      </c>
      <c r="Q278">
        <f t="shared" si="145"/>
        <v>3.491408683067302E-2</v>
      </c>
      <c r="R278">
        <f t="shared" si="146"/>
        <v>2.1837824867680954E-2</v>
      </c>
      <c r="S278">
        <f t="shared" si="147"/>
        <v>226.11227282385599</v>
      </c>
      <c r="T278">
        <f t="shared" si="148"/>
        <v>36.434739921124439</v>
      </c>
      <c r="U278">
        <f t="shared" si="149"/>
        <v>36.349724999999999</v>
      </c>
      <c r="V278">
        <f t="shared" si="150"/>
        <v>6.0845134091542059</v>
      </c>
      <c r="W278">
        <f t="shared" si="151"/>
        <v>70.128360605131533</v>
      </c>
      <c r="X278">
        <f t="shared" si="152"/>
        <v>4.0757510671508737</v>
      </c>
      <c r="Y278">
        <f t="shared" si="153"/>
        <v>5.8118442125005796</v>
      </c>
      <c r="Z278">
        <f t="shared" si="154"/>
        <v>2.0087623420033323</v>
      </c>
      <c r="AA278">
        <f t="shared" si="155"/>
        <v>-32.109466524763093</v>
      </c>
      <c r="AB278">
        <f t="shared" si="156"/>
        <v>-165.49967385469267</v>
      </c>
      <c r="AC278">
        <f t="shared" si="157"/>
        <v>-10.590629912707614</v>
      </c>
      <c r="AD278">
        <f t="shared" si="158"/>
        <v>17.91250253169261</v>
      </c>
      <c r="AE278">
        <f t="shared" si="159"/>
        <v>46.949391198735803</v>
      </c>
      <c r="AF278">
        <f t="shared" si="160"/>
        <v>0.72120332939997123</v>
      </c>
      <c r="AG278">
        <f t="shared" si="161"/>
        <v>24.239691977017962</v>
      </c>
      <c r="AH278">
        <v>1812.6985475259451</v>
      </c>
      <c r="AI278">
        <v>1795.3143636363629</v>
      </c>
      <c r="AJ278">
        <v>1.6991103496224931</v>
      </c>
      <c r="AK278">
        <v>66.836007347559729</v>
      </c>
      <c r="AL278">
        <f t="shared" si="162"/>
        <v>0.72810581688805209</v>
      </c>
      <c r="AM278">
        <v>39.90498876047586</v>
      </c>
      <c r="AN278">
        <v>40.195306060606043</v>
      </c>
      <c r="AO278">
        <v>-5.4689128928068989E-6</v>
      </c>
      <c r="AP278">
        <v>85.801768597711657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46994.485405858373</v>
      </c>
      <c r="AV278">
        <f t="shared" si="166"/>
        <v>1200</v>
      </c>
      <c r="AW278">
        <f t="shared" si="167"/>
        <v>1025.9234574216871</v>
      </c>
      <c r="AX278">
        <f t="shared" si="168"/>
        <v>0.85493621451807256</v>
      </c>
      <c r="AY278">
        <f t="shared" si="169"/>
        <v>0.18842689401988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1665507170.6875</v>
      </c>
      <c r="BF278">
        <v>1720.1925000000001</v>
      </c>
      <c r="BG278">
        <v>1740.21</v>
      </c>
      <c r="BH278">
        <v>40.193124999999988</v>
      </c>
      <c r="BI278">
        <v>39.905587500000003</v>
      </c>
      <c r="BJ278">
        <v>1719.6025</v>
      </c>
      <c r="BK278">
        <v>39.982924999999987</v>
      </c>
      <c r="BL278">
        <v>649.99624999999992</v>
      </c>
      <c r="BM278">
        <v>101.304125</v>
      </c>
      <c r="BN278">
        <v>0.1000596</v>
      </c>
      <c r="BO278">
        <v>35.516174999999997</v>
      </c>
      <c r="BP278">
        <v>36.349724999999999</v>
      </c>
      <c r="BQ278">
        <v>999.9</v>
      </c>
      <c r="BR278">
        <v>0</v>
      </c>
      <c r="BS278">
        <v>0</v>
      </c>
      <c r="BT278">
        <v>8995.39</v>
      </c>
      <c r="BU278">
        <v>0</v>
      </c>
      <c r="BV278">
        <v>260.02412500000003</v>
      </c>
      <c r="BW278">
        <v>-20.017499999999998</v>
      </c>
      <c r="BX278">
        <v>1792.2275</v>
      </c>
      <c r="BY278">
        <v>1812.54</v>
      </c>
      <c r="BZ278">
        <v>0.28752224999999998</v>
      </c>
      <c r="CA278">
        <v>1740.21</v>
      </c>
      <c r="CB278">
        <v>39.905587500000003</v>
      </c>
      <c r="CC278">
        <v>4.0717249999999998</v>
      </c>
      <c r="CD278">
        <v>4.0425987499999998</v>
      </c>
      <c r="CE278">
        <v>29.213487499999999</v>
      </c>
      <c r="CF278">
        <v>29.0892625</v>
      </c>
      <c r="CG278">
        <v>1200</v>
      </c>
      <c r="CH278">
        <v>0.50004300000000002</v>
      </c>
      <c r="CI278">
        <v>0.49995699999999998</v>
      </c>
      <c r="CJ278">
        <v>0</v>
      </c>
      <c r="CK278">
        <v>786.226</v>
      </c>
      <c r="CL278">
        <v>4.9990899999999998</v>
      </c>
      <c r="CM278">
        <v>8464.0749999999989</v>
      </c>
      <c r="CN278">
        <v>9558.0112499999996</v>
      </c>
      <c r="CO278">
        <v>46.585625</v>
      </c>
      <c r="CP278">
        <v>49.75</v>
      </c>
      <c r="CQ278">
        <v>47.436999999999998</v>
      </c>
      <c r="CR278">
        <v>48.452749999999988</v>
      </c>
      <c r="CS278">
        <v>48.061999999999998</v>
      </c>
      <c r="CT278">
        <v>597.55250000000001</v>
      </c>
      <c r="CU278">
        <v>597.44875000000002</v>
      </c>
      <c r="CV278">
        <v>0</v>
      </c>
      <c r="CW278">
        <v>1665507177.9000001</v>
      </c>
      <c r="CX278">
        <v>0</v>
      </c>
      <c r="CY278">
        <v>1665503463</v>
      </c>
      <c r="CZ278" t="s">
        <v>356</v>
      </c>
      <c r="DA278">
        <v>1665503462</v>
      </c>
      <c r="DB278">
        <v>1665503463</v>
      </c>
      <c r="DC278">
        <v>5</v>
      </c>
      <c r="DD278">
        <v>8.5000000000000006E-2</v>
      </c>
      <c r="DE278">
        <v>-1E-3</v>
      </c>
      <c r="DF278">
        <v>-3.5999999999999997E-2</v>
      </c>
      <c r="DG278">
        <v>0.21</v>
      </c>
      <c r="DH278">
        <v>415</v>
      </c>
      <c r="DI278">
        <v>36</v>
      </c>
      <c r="DJ278">
        <v>0.25</v>
      </c>
      <c r="DK278">
        <v>0.11</v>
      </c>
      <c r="DL278">
        <v>-19.847502439024389</v>
      </c>
      <c r="DM278">
        <v>-1.5793756097561</v>
      </c>
      <c r="DN278">
        <v>0.16730704282670561</v>
      </c>
      <c r="DO278">
        <v>0</v>
      </c>
      <c r="DP278">
        <v>0.27168026829268288</v>
      </c>
      <c r="DQ278">
        <v>0.15826542857142839</v>
      </c>
      <c r="DR278">
        <v>1.6906756095115529E-2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363</v>
      </c>
      <c r="EA278">
        <v>3.2933400000000002</v>
      </c>
      <c r="EB278">
        <v>2.6254200000000001</v>
      </c>
      <c r="EC278">
        <v>0.259131</v>
      </c>
      <c r="ED278">
        <v>0.25936199999999998</v>
      </c>
      <c r="EE278">
        <v>0.15504799999999999</v>
      </c>
      <c r="EF278">
        <v>0.15271100000000001</v>
      </c>
      <c r="EG278">
        <v>22294.7</v>
      </c>
      <c r="EH278">
        <v>22757.1</v>
      </c>
      <c r="EI278">
        <v>28033.1</v>
      </c>
      <c r="EJ278">
        <v>29618.9</v>
      </c>
      <c r="EK278">
        <v>32536.9</v>
      </c>
      <c r="EL278">
        <v>34895.300000000003</v>
      </c>
      <c r="EM278">
        <v>39496.9</v>
      </c>
      <c r="EN278">
        <v>42398</v>
      </c>
      <c r="EO278">
        <v>2.1882000000000001</v>
      </c>
      <c r="EP278">
        <v>2.1355200000000001</v>
      </c>
      <c r="EQ278">
        <v>9.0278700000000003E-2</v>
      </c>
      <c r="ER278">
        <v>0</v>
      </c>
      <c r="ES278">
        <v>34.888800000000003</v>
      </c>
      <c r="ET278">
        <v>999.9</v>
      </c>
      <c r="EU278">
        <v>73.900000000000006</v>
      </c>
      <c r="EV278">
        <v>36.299999999999997</v>
      </c>
      <c r="EW278">
        <v>44.264400000000002</v>
      </c>
      <c r="EX278">
        <v>58.0991</v>
      </c>
      <c r="EY278">
        <v>-2.5080100000000001</v>
      </c>
      <c r="EZ278">
        <v>2</v>
      </c>
      <c r="FA278">
        <v>0.75881900000000002</v>
      </c>
      <c r="FB278">
        <v>2.3773499999999999</v>
      </c>
      <c r="FC278">
        <v>20.251100000000001</v>
      </c>
      <c r="FD278">
        <v>5.2160900000000003</v>
      </c>
      <c r="FE278">
        <v>12.0098</v>
      </c>
      <c r="FF278">
        <v>4.9843999999999999</v>
      </c>
      <c r="FG278">
        <v>3.2845</v>
      </c>
      <c r="FH278">
        <v>6431.4</v>
      </c>
      <c r="FI278">
        <v>9999</v>
      </c>
      <c r="FJ278">
        <v>9999</v>
      </c>
      <c r="FK278">
        <v>490.8</v>
      </c>
      <c r="FL278">
        <v>1.86578</v>
      </c>
      <c r="FM278">
        <v>1.86216</v>
      </c>
      <c r="FN278">
        <v>1.8642099999999999</v>
      </c>
      <c r="FO278">
        <v>1.8603499999999999</v>
      </c>
      <c r="FP278">
        <v>1.86103</v>
      </c>
      <c r="FQ278">
        <v>1.8601000000000001</v>
      </c>
      <c r="FR278">
        <v>1.86182</v>
      </c>
      <c r="FS278">
        <v>1.8583700000000001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0.57999999999999996</v>
      </c>
      <c r="GH278">
        <v>0.2102</v>
      </c>
      <c r="GI278">
        <v>-0.38878066965608271</v>
      </c>
      <c r="GJ278">
        <v>8.4540356221501391E-4</v>
      </c>
      <c r="GK278">
        <v>6.8779579211309249E-8</v>
      </c>
      <c r="GL278">
        <v>-1.3381725072044801E-10</v>
      </c>
      <c r="GM278">
        <v>0.21020000000000039</v>
      </c>
      <c r="GN278">
        <v>0</v>
      </c>
      <c r="GO278">
        <v>0</v>
      </c>
      <c r="GP278">
        <v>0</v>
      </c>
      <c r="GQ278">
        <v>1</v>
      </c>
      <c r="GR278">
        <v>2082</v>
      </c>
      <c r="GS278">
        <v>3</v>
      </c>
      <c r="GT278">
        <v>35</v>
      </c>
      <c r="GU278">
        <v>61.9</v>
      </c>
      <c r="GV278">
        <v>61.8</v>
      </c>
      <c r="GW278">
        <v>4.3286100000000003</v>
      </c>
      <c r="GX278">
        <v>2.52563</v>
      </c>
      <c r="GY278">
        <v>2.04834</v>
      </c>
      <c r="GZ278">
        <v>2.6257299999999999</v>
      </c>
      <c r="HA278">
        <v>2.1972700000000001</v>
      </c>
      <c r="HB278">
        <v>2.3571800000000001</v>
      </c>
      <c r="HC278">
        <v>41.430100000000003</v>
      </c>
      <c r="HD278">
        <v>13.956899999999999</v>
      </c>
      <c r="HE278">
        <v>18</v>
      </c>
      <c r="HF278">
        <v>710.86699999999996</v>
      </c>
      <c r="HG278">
        <v>740.43100000000004</v>
      </c>
      <c r="HH278">
        <v>30.999400000000001</v>
      </c>
      <c r="HI278">
        <v>36.734499999999997</v>
      </c>
      <c r="HJ278">
        <v>30.000800000000002</v>
      </c>
      <c r="HK278">
        <v>36.432000000000002</v>
      </c>
      <c r="HL278">
        <v>36.3934</v>
      </c>
      <c r="HM278">
        <v>86.548000000000002</v>
      </c>
      <c r="HN278">
        <v>12.6654</v>
      </c>
      <c r="HO278">
        <v>100</v>
      </c>
      <c r="HP278">
        <v>31</v>
      </c>
      <c r="HQ278">
        <v>1756.55</v>
      </c>
      <c r="HR278">
        <v>39.915599999999998</v>
      </c>
      <c r="HS278">
        <v>98.674099999999996</v>
      </c>
      <c r="HT278">
        <v>98.257900000000006</v>
      </c>
    </row>
    <row r="279" spans="1:228" x14ac:dyDescent="0.2">
      <c r="A279">
        <v>264</v>
      </c>
      <c r="B279">
        <v>1665507177</v>
      </c>
      <c r="C279">
        <v>1049.900000095367</v>
      </c>
      <c r="D279" t="s">
        <v>887</v>
      </c>
      <c r="E279" t="s">
        <v>888</v>
      </c>
      <c r="F279">
        <v>4</v>
      </c>
      <c r="G279">
        <v>1665507175</v>
      </c>
      <c r="H279">
        <f t="shared" si="136"/>
        <v>7.1679971670296602E-4</v>
      </c>
      <c r="I279">
        <f t="shared" si="137"/>
        <v>0.71679971670296605</v>
      </c>
      <c r="J279">
        <f t="shared" si="138"/>
        <v>23.424950284647903</v>
      </c>
      <c r="K279">
        <f t="shared" si="139"/>
        <v>1727.312857142857</v>
      </c>
      <c r="L279">
        <f t="shared" si="140"/>
        <v>601.6680323791561</v>
      </c>
      <c r="M279">
        <f t="shared" si="141"/>
        <v>61.012096472389246</v>
      </c>
      <c r="N279">
        <f t="shared" si="142"/>
        <v>175.15801572716109</v>
      </c>
      <c r="O279">
        <f t="shared" si="143"/>
        <v>3.4636967799909948E-2</v>
      </c>
      <c r="P279">
        <f t="shared" si="144"/>
        <v>3.6854144530933892</v>
      </c>
      <c r="Q279">
        <f t="shared" si="145"/>
        <v>3.4457130635999429E-2</v>
      </c>
      <c r="R279">
        <f t="shared" si="146"/>
        <v>2.1551786293379505E-2</v>
      </c>
      <c r="S279">
        <f t="shared" si="147"/>
        <v>226.11459776529168</v>
      </c>
      <c r="T279">
        <f t="shared" si="148"/>
        <v>36.416037269552177</v>
      </c>
      <c r="U279">
        <f t="shared" si="149"/>
        <v>36.335657142857137</v>
      </c>
      <c r="V279">
        <f t="shared" si="150"/>
        <v>6.0798209829723771</v>
      </c>
      <c r="W279">
        <f t="shared" si="151"/>
        <v>70.211285818667747</v>
      </c>
      <c r="X279">
        <f t="shared" si="152"/>
        <v>4.0759633680444054</v>
      </c>
      <c r="Y279">
        <f t="shared" si="153"/>
        <v>5.8052823282160855</v>
      </c>
      <c r="Z279">
        <f t="shared" si="154"/>
        <v>2.0038576149279717</v>
      </c>
      <c r="AA279">
        <f t="shared" si="155"/>
        <v>-31.610867506600801</v>
      </c>
      <c r="AB279">
        <f t="shared" si="156"/>
        <v>-166.88945855319841</v>
      </c>
      <c r="AC279">
        <f t="shared" si="157"/>
        <v>-10.670246048183426</v>
      </c>
      <c r="AD279">
        <f t="shared" si="158"/>
        <v>16.944025657309027</v>
      </c>
      <c r="AE279">
        <f t="shared" si="159"/>
        <v>46.820281148380722</v>
      </c>
      <c r="AF279">
        <f t="shared" si="160"/>
        <v>0.72207529539793691</v>
      </c>
      <c r="AG279">
        <f t="shared" si="161"/>
        <v>23.424950284647903</v>
      </c>
      <c r="AH279">
        <v>1819.464619676351</v>
      </c>
      <c r="AI279">
        <v>1802.2606060606061</v>
      </c>
      <c r="AJ279">
        <v>1.7416277063371961</v>
      </c>
      <c r="AK279">
        <v>66.836007347559729</v>
      </c>
      <c r="AL279">
        <f t="shared" si="162"/>
        <v>0.71679971670296605</v>
      </c>
      <c r="AM279">
        <v>39.907112121812247</v>
      </c>
      <c r="AN279">
        <v>40.191967878787878</v>
      </c>
      <c r="AO279">
        <v>1.7526704371628751E-4</v>
      </c>
      <c r="AP279">
        <v>85.801768597711657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47043.716206808072</v>
      </c>
      <c r="AV279">
        <f t="shared" si="166"/>
        <v>1200.01</v>
      </c>
      <c r="AW279">
        <f t="shared" si="167"/>
        <v>1025.9322351115502</v>
      </c>
      <c r="AX279">
        <f t="shared" si="168"/>
        <v>0.85493640478958521</v>
      </c>
      <c r="AY279">
        <f t="shared" si="169"/>
        <v>0.18842726124389936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1665507175</v>
      </c>
      <c r="BF279">
        <v>1727.312857142857</v>
      </c>
      <c r="BG279">
        <v>1747.278571428571</v>
      </c>
      <c r="BH279">
        <v>40.194928571428584</v>
      </c>
      <c r="BI279">
        <v>39.907057142857141</v>
      </c>
      <c r="BJ279">
        <v>1726.725714285714</v>
      </c>
      <c r="BK279">
        <v>39.984728571428569</v>
      </c>
      <c r="BL279">
        <v>650.02599999999995</v>
      </c>
      <c r="BM279">
        <v>101.3048571428571</v>
      </c>
      <c r="BN279">
        <v>0.1000591714285714</v>
      </c>
      <c r="BO279">
        <v>35.495700000000006</v>
      </c>
      <c r="BP279">
        <v>36.335657142857137</v>
      </c>
      <c r="BQ279">
        <v>999.89999999999986</v>
      </c>
      <c r="BR279">
        <v>0</v>
      </c>
      <c r="BS279">
        <v>0</v>
      </c>
      <c r="BT279">
        <v>9004.2857142857138</v>
      </c>
      <c r="BU279">
        <v>0</v>
      </c>
      <c r="BV279">
        <v>262.86028571428568</v>
      </c>
      <c r="BW279">
        <v>-19.964771428571431</v>
      </c>
      <c r="BX279">
        <v>1799.6485714285709</v>
      </c>
      <c r="BY279">
        <v>1819.9057142857141</v>
      </c>
      <c r="BZ279">
        <v>0.28785114285714292</v>
      </c>
      <c r="CA279">
        <v>1747.278571428571</v>
      </c>
      <c r="CB279">
        <v>39.907057142857141</v>
      </c>
      <c r="CC279">
        <v>4.0719414285714279</v>
      </c>
      <c r="CD279">
        <v>4.0427785714285713</v>
      </c>
      <c r="CE279">
        <v>29.214414285714291</v>
      </c>
      <c r="CF279">
        <v>29.09008571428571</v>
      </c>
      <c r="CG279">
        <v>1200.01</v>
      </c>
      <c r="CH279">
        <v>0.50003800000000009</v>
      </c>
      <c r="CI279">
        <v>0.49996200000000002</v>
      </c>
      <c r="CJ279">
        <v>0</v>
      </c>
      <c r="CK279">
        <v>786.19357142857154</v>
      </c>
      <c r="CL279">
        <v>4.9990899999999998</v>
      </c>
      <c r="CM279">
        <v>8465.4542857142842</v>
      </c>
      <c r="CN279">
        <v>9558.0657142857144</v>
      </c>
      <c r="CO279">
        <v>46.598000000000013</v>
      </c>
      <c r="CP279">
        <v>49.686999999999998</v>
      </c>
      <c r="CQ279">
        <v>47.436999999999998</v>
      </c>
      <c r="CR279">
        <v>48.463999999999999</v>
      </c>
      <c r="CS279">
        <v>48.125</v>
      </c>
      <c r="CT279">
        <v>597.55000000000007</v>
      </c>
      <c r="CU279">
        <v>597.46142857142866</v>
      </c>
      <c r="CV279">
        <v>0</v>
      </c>
      <c r="CW279">
        <v>1665507182.0999999</v>
      </c>
      <c r="CX279">
        <v>0</v>
      </c>
      <c r="CY279">
        <v>1665503463</v>
      </c>
      <c r="CZ279" t="s">
        <v>356</v>
      </c>
      <c r="DA279">
        <v>1665503462</v>
      </c>
      <c r="DB279">
        <v>1665503463</v>
      </c>
      <c r="DC279">
        <v>5</v>
      </c>
      <c r="DD279">
        <v>8.5000000000000006E-2</v>
      </c>
      <c r="DE279">
        <v>-1E-3</v>
      </c>
      <c r="DF279">
        <v>-3.5999999999999997E-2</v>
      </c>
      <c r="DG279">
        <v>0.21</v>
      </c>
      <c r="DH279">
        <v>415</v>
      </c>
      <c r="DI279">
        <v>36</v>
      </c>
      <c r="DJ279">
        <v>0.25</v>
      </c>
      <c r="DK279">
        <v>0.11</v>
      </c>
      <c r="DL279">
        <v>-19.92013658536586</v>
      </c>
      <c r="DM279">
        <v>-0.941128222996507</v>
      </c>
      <c r="DN279">
        <v>0.12255327712746721</v>
      </c>
      <c r="DO279">
        <v>0</v>
      </c>
      <c r="DP279">
        <v>0.28032095121951223</v>
      </c>
      <c r="DQ279">
        <v>8.8959721254355695E-2</v>
      </c>
      <c r="DR279">
        <v>1.0076402692287189E-2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3.2932600000000001</v>
      </c>
      <c r="EB279">
        <v>2.6254300000000002</v>
      </c>
      <c r="EC279">
        <v>0.25972600000000001</v>
      </c>
      <c r="ED279">
        <v>0.259934</v>
      </c>
      <c r="EE279">
        <v>0.15503600000000001</v>
      </c>
      <c r="EF279">
        <v>0.15271100000000001</v>
      </c>
      <c r="EG279">
        <v>22276.799999999999</v>
      </c>
      <c r="EH279">
        <v>22739.200000000001</v>
      </c>
      <c r="EI279">
        <v>28033.200000000001</v>
      </c>
      <c r="EJ279">
        <v>29618.7</v>
      </c>
      <c r="EK279">
        <v>32537</v>
      </c>
      <c r="EL279">
        <v>34895.1</v>
      </c>
      <c r="EM279">
        <v>39496.5</v>
      </c>
      <c r="EN279">
        <v>42397.7</v>
      </c>
      <c r="EO279">
        <v>2.18797</v>
      </c>
      <c r="EP279">
        <v>2.1355200000000001</v>
      </c>
      <c r="EQ279">
        <v>9.0166899999999994E-2</v>
      </c>
      <c r="ER279">
        <v>0</v>
      </c>
      <c r="ES279">
        <v>34.868499999999997</v>
      </c>
      <c r="ET279">
        <v>999.9</v>
      </c>
      <c r="EU279">
        <v>73.900000000000006</v>
      </c>
      <c r="EV279">
        <v>36.299999999999997</v>
      </c>
      <c r="EW279">
        <v>44.2684</v>
      </c>
      <c r="EX279">
        <v>58.009099999999997</v>
      </c>
      <c r="EY279">
        <v>-2.3998400000000002</v>
      </c>
      <c r="EZ279">
        <v>2</v>
      </c>
      <c r="FA279">
        <v>0.75938000000000005</v>
      </c>
      <c r="FB279">
        <v>2.3691900000000001</v>
      </c>
      <c r="FC279">
        <v>20.25</v>
      </c>
      <c r="FD279">
        <v>5.2159399999999998</v>
      </c>
      <c r="FE279">
        <v>12.0098</v>
      </c>
      <c r="FF279">
        <v>4.9845499999999996</v>
      </c>
      <c r="FG279">
        <v>3.2845</v>
      </c>
      <c r="FH279">
        <v>6431.7</v>
      </c>
      <c r="FI279">
        <v>9999</v>
      </c>
      <c r="FJ279">
        <v>9999</v>
      </c>
      <c r="FK279">
        <v>490.8</v>
      </c>
      <c r="FL279">
        <v>1.86581</v>
      </c>
      <c r="FM279">
        <v>1.86216</v>
      </c>
      <c r="FN279">
        <v>1.8642099999999999</v>
      </c>
      <c r="FO279">
        <v>1.8603400000000001</v>
      </c>
      <c r="FP279">
        <v>1.8610199999999999</v>
      </c>
      <c r="FQ279">
        <v>1.8600699999999999</v>
      </c>
      <c r="FR279">
        <v>1.8618300000000001</v>
      </c>
      <c r="FS279">
        <v>1.8583700000000001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0.59</v>
      </c>
      <c r="GH279">
        <v>0.2102</v>
      </c>
      <c r="GI279">
        <v>-0.38878066965608271</v>
      </c>
      <c r="GJ279">
        <v>8.4540356221501391E-4</v>
      </c>
      <c r="GK279">
        <v>6.8779579211309249E-8</v>
      </c>
      <c r="GL279">
        <v>-1.3381725072044801E-10</v>
      </c>
      <c r="GM279">
        <v>0.21020000000000039</v>
      </c>
      <c r="GN279">
        <v>0</v>
      </c>
      <c r="GO279">
        <v>0</v>
      </c>
      <c r="GP279">
        <v>0</v>
      </c>
      <c r="GQ279">
        <v>1</v>
      </c>
      <c r="GR279">
        <v>2082</v>
      </c>
      <c r="GS279">
        <v>3</v>
      </c>
      <c r="GT279">
        <v>35</v>
      </c>
      <c r="GU279">
        <v>61.9</v>
      </c>
      <c r="GV279">
        <v>61.9</v>
      </c>
      <c r="GW279">
        <v>4.3420399999999999</v>
      </c>
      <c r="GX279">
        <v>2.52563</v>
      </c>
      <c r="GY279">
        <v>2.04834</v>
      </c>
      <c r="GZ279">
        <v>2.6257299999999999</v>
      </c>
      <c r="HA279">
        <v>2.1972700000000001</v>
      </c>
      <c r="HB279">
        <v>2.3742700000000001</v>
      </c>
      <c r="HC279">
        <v>41.430100000000003</v>
      </c>
      <c r="HD279">
        <v>13.956899999999999</v>
      </c>
      <c r="HE279">
        <v>18</v>
      </c>
      <c r="HF279">
        <v>710.73299999999995</v>
      </c>
      <c r="HG279">
        <v>740.49300000000005</v>
      </c>
      <c r="HH279">
        <v>30.9984</v>
      </c>
      <c r="HI279">
        <v>36.740600000000001</v>
      </c>
      <c r="HJ279">
        <v>30.000800000000002</v>
      </c>
      <c r="HK279">
        <v>36.437600000000003</v>
      </c>
      <c r="HL279">
        <v>36.398800000000001</v>
      </c>
      <c r="HM279">
        <v>86.804400000000001</v>
      </c>
      <c r="HN279">
        <v>12.6654</v>
      </c>
      <c r="HO279">
        <v>100</v>
      </c>
      <c r="HP279">
        <v>31</v>
      </c>
      <c r="HQ279">
        <v>1763.23</v>
      </c>
      <c r="HR279">
        <v>39.919699999999999</v>
      </c>
      <c r="HS279">
        <v>98.673699999999997</v>
      </c>
      <c r="HT279">
        <v>98.257099999999994</v>
      </c>
    </row>
    <row r="280" spans="1:228" x14ac:dyDescent="0.2">
      <c r="A280">
        <v>265</v>
      </c>
      <c r="B280">
        <v>1665507181</v>
      </c>
      <c r="C280">
        <v>1053.900000095367</v>
      </c>
      <c r="D280" t="s">
        <v>889</v>
      </c>
      <c r="E280" t="s">
        <v>890</v>
      </c>
      <c r="F280">
        <v>4</v>
      </c>
      <c r="G280">
        <v>1665507178.6875</v>
      </c>
      <c r="H280">
        <f t="shared" si="136"/>
        <v>7.0941626378574253E-4</v>
      </c>
      <c r="I280">
        <f t="shared" si="137"/>
        <v>0.70941626378574252</v>
      </c>
      <c r="J280">
        <f t="shared" si="138"/>
        <v>23.491062323408421</v>
      </c>
      <c r="K280">
        <f t="shared" si="139"/>
        <v>1733.5037500000001</v>
      </c>
      <c r="L280">
        <f t="shared" si="140"/>
        <v>598.21107570857862</v>
      </c>
      <c r="M280">
        <f t="shared" si="141"/>
        <v>60.661635304105701</v>
      </c>
      <c r="N280">
        <f t="shared" si="142"/>
        <v>175.78606707714559</v>
      </c>
      <c r="O280">
        <f t="shared" si="143"/>
        <v>3.4424276173741448E-2</v>
      </c>
      <c r="P280">
        <f t="shared" si="144"/>
        <v>3.6901113314374796</v>
      </c>
      <c r="Q280">
        <f t="shared" si="145"/>
        <v>3.424685957934856E-2</v>
      </c>
      <c r="R280">
        <f t="shared" si="146"/>
        <v>2.1420151018344481E-2</v>
      </c>
      <c r="S280">
        <f t="shared" si="147"/>
        <v>226.11336172410876</v>
      </c>
      <c r="T280">
        <f t="shared" si="148"/>
        <v>36.394693055794079</v>
      </c>
      <c r="U280">
        <f t="shared" si="149"/>
        <v>36.3091875</v>
      </c>
      <c r="V280">
        <f t="shared" si="150"/>
        <v>6.0710003794653113</v>
      </c>
      <c r="W280">
        <f t="shared" si="151"/>
        <v>70.287893116492612</v>
      </c>
      <c r="X280">
        <f t="shared" si="152"/>
        <v>4.0755077429775595</v>
      </c>
      <c r="Y280">
        <f t="shared" si="153"/>
        <v>5.7983068808492533</v>
      </c>
      <c r="Z280">
        <f t="shared" si="154"/>
        <v>1.9954926364877519</v>
      </c>
      <c r="AA280">
        <f t="shared" si="155"/>
        <v>-31.285257232951245</v>
      </c>
      <c r="AB280">
        <f t="shared" si="156"/>
        <v>-166.17067940646015</v>
      </c>
      <c r="AC280">
        <f t="shared" si="157"/>
        <v>-10.608280923741832</v>
      </c>
      <c r="AD280">
        <f t="shared" si="158"/>
        <v>18.049144160955535</v>
      </c>
      <c r="AE280">
        <f t="shared" si="159"/>
        <v>46.85773512758594</v>
      </c>
      <c r="AF280">
        <f t="shared" si="160"/>
        <v>0.71142366502716048</v>
      </c>
      <c r="AG280">
        <f t="shared" si="161"/>
        <v>23.491062323408421</v>
      </c>
      <c r="AH280">
        <v>1826.5263821343681</v>
      </c>
      <c r="AI280">
        <v>1809.264848484848</v>
      </c>
      <c r="AJ280">
        <v>1.7484560469772921</v>
      </c>
      <c r="AK280">
        <v>66.836007347559729</v>
      </c>
      <c r="AL280">
        <f t="shared" si="162"/>
        <v>0.70941626378574252</v>
      </c>
      <c r="AM280">
        <v>39.906497221238943</v>
      </c>
      <c r="AN280">
        <v>40.190113939393953</v>
      </c>
      <c r="AO280">
        <v>-1.4956362826978371E-4</v>
      </c>
      <c r="AP280">
        <v>85.801768597711657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47130.406826534483</v>
      </c>
      <c r="AV280">
        <f t="shared" si="166"/>
        <v>1200.0074999999999</v>
      </c>
      <c r="AW280">
        <f t="shared" si="167"/>
        <v>1025.9297014114552</v>
      </c>
      <c r="AX280">
        <f t="shared" si="168"/>
        <v>0.85493607449241382</v>
      </c>
      <c r="AY280">
        <f t="shared" si="169"/>
        <v>0.18842662377035874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1665507178.6875</v>
      </c>
      <c r="BF280">
        <v>1733.5037500000001</v>
      </c>
      <c r="BG280">
        <v>1753.48</v>
      </c>
      <c r="BH280">
        <v>40.190375000000003</v>
      </c>
      <c r="BI280">
        <v>39.906737499999998</v>
      </c>
      <c r="BJ280">
        <v>1732.91875</v>
      </c>
      <c r="BK280">
        <v>39.980175000000003</v>
      </c>
      <c r="BL280">
        <v>650.00025000000005</v>
      </c>
      <c r="BM280">
        <v>101.305125</v>
      </c>
      <c r="BN280">
        <v>9.9943825E-2</v>
      </c>
      <c r="BO280">
        <v>35.473912499999997</v>
      </c>
      <c r="BP280">
        <v>36.3091875</v>
      </c>
      <c r="BQ280">
        <v>999.9</v>
      </c>
      <c r="BR280">
        <v>0</v>
      </c>
      <c r="BS280">
        <v>0</v>
      </c>
      <c r="BT280">
        <v>9020.46875</v>
      </c>
      <c r="BU280">
        <v>0</v>
      </c>
      <c r="BV280">
        <v>267.517875</v>
      </c>
      <c r="BW280">
        <v>-19.975899999999999</v>
      </c>
      <c r="BX280">
        <v>1806.0912499999999</v>
      </c>
      <c r="BY280">
        <v>1826.36375</v>
      </c>
      <c r="BZ280">
        <v>0.283638</v>
      </c>
      <c r="CA280">
        <v>1753.48</v>
      </c>
      <c r="CB280">
        <v>39.906737499999998</v>
      </c>
      <c r="CC280">
        <v>4.0714924999999997</v>
      </c>
      <c r="CD280">
        <v>4.0427599999999986</v>
      </c>
      <c r="CE280">
        <v>29.212499999999999</v>
      </c>
      <c r="CF280">
        <v>29.089974999999999</v>
      </c>
      <c r="CG280">
        <v>1200.0074999999999</v>
      </c>
      <c r="CH280">
        <v>0.50004825000000008</v>
      </c>
      <c r="CI280">
        <v>0.49995174999999997</v>
      </c>
      <c r="CJ280">
        <v>0</v>
      </c>
      <c r="CK280">
        <v>786.25162499999999</v>
      </c>
      <c r="CL280">
        <v>4.9990899999999998</v>
      </c>
      <c r="CM280">
        <v>8466.6975000000002</v>
      </c>
      <c r="CN280">
        <v>9558.1012499999997</v>
      </c>
      <c r="CO280">
        <v>46.561999999999998</v>
      </c>
      <c r="CP280">
        <v>49.686999999999998</v>
      </c>
      <c r="CQ280">
        <v>47.436999999999998</v>
      </c>
      <c r="CR280">
        <v>48.476374999999997</v>
      </c>
      <c r="CS280">
        <v>48.125</v>
      </c>
      <c r="CT280">
        <v>597.56375000000003</v>
      </c>
      <c r="CU280">
        <v>597.44875000000002</v>
      </c>
      <c r="CV280">
        <v>0</v>
      </c>
      <c r="CW280">
        <v>1665507185.7</v>
      </c>
      <c r="CX280">
        <v>0</v>
      </c>
      <c r="CY280">
        <v>1665503463</v>
      </c>
      <c r="CZ280" t="s">
        <v>356</v>
      </c>
      <c r="DA280">
        <v>1665503462</v>
      </c>
      <c r="DB280">
        <v>1665503463</v>
      </c>
      <c r="DC280">
        <v>5</v>
      </c>
      <c r="DD280">
        <v>8.5000000000000006E-2</v>
      </c>
      <c r="DE280">
        <v>-1E-3</v>
      </c>
      <c r="DF280">
        <v>-3.5999999999999997E-2</v>
      </c>
      <c r="DG280">
        <v>0.21</v>
      </c>
      <c r="DH280">
        <v>415</v>
      </c>
      <c r="DI280">
        <v>36</v>
      </c>
      <c r="DJ280">
        <v>0.25</v>
      </c>
      <c r="DK280">
        <v>0.11</v>
      </c>
      <c r="DL280">
        <v>-19.96801219512195</v>
      </c>
      <c r="DM280">
        <v>-0.229963066202099</v>
      </c>
      <c r="DN280">
        <v>7.2760922221330404E-2</v>
      </c>
      <c r="DO280">
        <v>0</v>
      </c>
      <c r="DP280">
        <v>0.28446060975609749</v>
      </c>
      <c r="DQ280">
        <v>2.1727191637631101E-2</v>
      </c>
      <c r="DR280">
        <v>4.2497179411599773E-3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3.2930899999999999</v>
      </c>
      <c r="EB280">
        <v>2.62486</v>
      </c>
      <c r="EC280">
        <v>0.260299</v>
      </c>
      <c r="ED280">
        <v>0.26050299999999998</v>
      </c>
      <c r="EE280">
        <v>0.155028</v>
      </c>
      <c r="EF280">
        <v>0.15270900000000001</v>
      </c>
      <c r="EG280">
        <v>22258.9</v>
      </c>
      <c r="EH280">
        <v>22720.799999999999</v>
      </c>
      <c r="EI280">
        <v>28032.7</v>
      </c>
      <c r="EJ280">
        <v>29617.8</v>
      </c>
      <c r="EK280">
        <v>32537.3</v>
      </c>
      <c r="EL280">
        <v>34894</v>
      </c>
      <c r="EM280">
        <v>39496.400000000001</v>
      </c>
      <c r="EN280">
        <v>42396.3</v>
      </c>
      <c r="EO280">
        <v>2.1880999999999999</v>
      </c>
      <c r="EP280">
        <v>2.1354000000000002</v>
      </c>
      <c r="EQ280">
        <v>9.0010499999999993E-2</v>
      </c>
      <c r="ER280">
        <v>0</v>
      </c>
      <c r="ES280">
        <v>34.843499999999999</v>
      </c>
      <c r="ET280">
        <v>999.9</v>
      </c>
      <c r="EU280">
        <v>73.900000000000006</v>
      </c>
      <c r="EV280">
        <v>36.299999999999997</v>
      </c>
      <c r="EW280">
        <v>44.269100000000002</v>
      </c>
      <c r="EX280">
        <v>57.679099999999998</v>
      </c>
      <c r="EY280">
        <v>-2.2596099999999999</v>
      </c>
      <c r="EZ280">
        <v>2</v>
      </c>
      <c r="FA280">
        <v>0.75973800000000002</v>
      </c>
      <c r="FB280">
        <v>2.3609599999999999</v>
      </c>
      <c r="FC280">
        <v>20.251300000000001</v>
      </c>
      <c r="FD280">
        <v>5.2135499999999997</v>
      </c>
      <c r="FE280">
        <v>12.009499999999999</v>
      </c>
      <c r="FF280">
        <v>4.9832999999999998</v>
      </c>
      <c r="FG280">
        <v>3.2839800000000001</v>
      </c>
      <c r="FH280">
        <v>6431.7</v>
      </c>
      <c r="FI280">
        <v>9999</v>
      </c>
      <c r="FJ280">
        <v>9999</v>
      </c>
      <c r="FK280">
        <v>490.8</v>
      </c>
      <c r="FL280">
        <v>1.86578</v>
      </c>
      <c r="FM280">
        <v>1.8621799999999999</v>
      </c>
      <c r="FN280">
        <v>1.8642300000000001</v>
      </c>
      <c r="FO280">
        <v>1.8603400000000001</v>
      </c>
      <c r="FP280">
        <v>1.8609899999999999</v>
      </c>
      <c r="FQ280">
        <v>1.8600699999999999</v>
      </c>
      <c r="FR280">
        <v>1.8618399999999999</v>
      </c>
      <c r="FS280">
        <v>1.8583700000000001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0.57999999999999996</v>
      </c>
      <c r="GH280">
        <v>0.2102</v>
      </c>
      <c r="GI280">
        <v>-0.38878066965608271</v>
      </c>
      <c r="GJ280">
        <v>8.4540356221501391E-4</v>
      </c>
      <c r="GK280">
        <v>6.8779579211309249E-8</v>
      </c>
      <c r="GL280">
        <v>-1.3381725072044801E-10</v>
      </c>
      <c r="GM280">
        <v>0.21020000000000039</v>
      </c>
      <c r="GN280">
        <v>0</v>
      </c>
      <c r="GO280">
        <v>0</v>
      </c>
      <c r="GP280">
        <v>0</v>
      </c>
      <c r="GQ280">
        <v>1</v>
      </c>
      <c r="GR280">
        <v>2082</v>
      </c>
      <c r="GS280">
        <v>3</v>
      </c>
      <c r="GT280">
        <v>35</v>
      </c>
      <c r="GU280">
        <v>62</v>
      </c>
      <c r="GV280">
        <v>62</v>
      </c>
      <c r="GW280">
        <v>4.3542500000000004</v>
      </c>
      <c r="GX280">
        <v>2.52563</v>
      </c>
      <c r="GY280">
        <v>2.04834</v>
      </c>
      <c r="GZ280">
        <v>2.6245099999999999</v>
      </c>
      <c r="HA280">
        <v>2.1972700000000001</v>
      </c>
      <c r="HB280">
        <v>2.3559600000000001</v>
      </c>
      <c r="HC280">
        <v>41.430100000000003</v>
      </c>
      <c r="HD280">
        <v>13.956899999999999</v>
      </c>
      <c r="HE280">
        <v>18</v>
      </c>
      <c r="HF280">
        <v>710.899</v>
      </c>
      <c r="HG280">
        <v>740.42899999999997</v>
      </c>
      <c r="HH280">
        <v>30.998100000000001</v>
      </c>
      <c r="HI280">
        <v>36.746099999999998</v>
      </c>
      <c r="HJ280">
        <v>30.000599999999999</v>
      </c>
      <c r="HK280">
        <v>36.442999999999998</v>
      </c>
      <c r="HL280">
        <v>36.403599999999997</v>
      </c>
      <c r="HM280">
        <v>87.060199999999995</v>
      </c>
      <c r="HN280">
        <v>12.6654</v>
      </c>
      <c r="HO280">
        <v>100</v>
      </c>
      <c r="HP280">
        <v>31</v>
      </c>
      <c r="HQ280">
        <v>1769.96</v>
      </c>
      <c r="HR280">
        <v>39.802700000000002</v>
      </c>
      <c r="HS280">
        <v>98.672799999999995</v>
      </c>
      <c r="HT280">
        <v>98.253900000000002</v>
      </c>
    </row>
    <row r="281" spans="1:228" x14ac:dyDescent="0.2">
      <c r="A281">
        <v>266</v>
      </c>
      <c r="B281">
        <v>1665507185</v>
      </c>
      <c r="C281">
        <v>1057.900000095367</v>
      </c>
      <c r="D281" t="s">
        <v>891</v>
      </c>
      <c r="E281" t="s">
        <v>892</v>
      </c>
      <c r="F281">
        <v>4</v>
      </c>
      <c r="G281">
        <v>1665507183</v>
      </c>
      <c r="H281">
        <f t="shared" si="136"/>
        <v>6.9615191243274025E-4</v>
      </c>
      <c r="I281">
        <f t="shared" si="137"/>
        <v>0.69615191243274022</v>
      </c>
      <c r="J281">
        <f t="shared" si="138"/>
        <v>24.300896123264657</v>
      </c>
      <c r="K281">
        <f t="shared" si="139"/>
        <v>1740.5828571428569</v>
      </c>
      <c r="L281">
        <f t="shared" si="140"/>
        <v>552.60518031695267</v>
      </c>
      <c r="M281">
        <f t="shared" si="141"/>
        <v>56.036760286488331</v>
      </c>
      <c r="N281">
        <f t="shared" si="142"/>
        <v>176.50327539192097</v>
      </c>
      <c r="O281">
        <f t="shared" si="143"/>
        <v>3.3952083259119685E-2</v>
      </c>
      <c r="P281">
        <f t="shared" si="144"/>
        <v>3.6889892740420596</v>
      </c>
      <c r="Q281">
        <f t="shared" si="145"/>
        <v>3.3779435100161313E-2</v>
      </c>
      <c r="R281">
        <f t="shared" si="146"/>
        <v>2.1127585334135571E-2</v>
      </c>
      <c r="S281">
        <f t="shared" si="147"/>
        <v>226.11262917858335</v>
      </c>
      <c r="T281">
        <f t="shared" si="148"/>
        <v>36.372804889037859</v>
      </c>
      <c r="U281">
        <f t="shared" si="149"/>
        <v>36.278085714285723</v>
      </c>
      <c r="V281">
        <f t="shared" si="150"/>
        <v>6.0606503889490373</v>
      </c>
      <c r="W281">
        <f t="shared" si="151"/>
        <v>70.380565936778112</v>
      </c>
      <c r="X281">
        <f t="shared" si="152"/>
        <v>4.0752707528522185</v>
      </c>
      <c r="Y281">
        <f t="shared" si="153"/>
        <v>5.7903352986859726</v>
      </c>
      <c r="Z281">
        <f t="shared" si="154"/>
        <v>1.9853796360968188</v>
      </c>
      <c r="AA281">
        <f t="shared" si="155"/>
        <v>-30.700299338283845</v>
      </c>
      <c r="AB281">
        <f t="shared" si="156"/>
        <v>-164.89206277522334</v>
      </c>
      <c r="AC281">
        <f t="shared" si="157"/>
        <v>-10.526991320102901</v>
      </c>
      <c r="AD281">
        <f t="shared" si="158"/>
        <v>19.993275744973261</v>
      </c>
      <c r="AE281">
        <f t="shared" si="159"/>
        <v>46.921845167413188</v>
      </c>
      <c r="AF281">
        <f t="shared" si="160"/>
        <v>0.70461472489660959</v>
      </c>
      <c r="AG281">
        <f t="shared" si="161"/>
        <v>24.300896123264657</v>
      </c>
      <c r="AH281">
        <v>1833.3164478071301</v>
      </c>
      <c r="AI281">
        <v>1815.981393939393</v>
      </c>
      <c r="AJ281">
        <v>1.6798300205655841</v>
      </c>
      <c r="AK281">
        <v>66.836007347559729</v>
      </c>
      <c r="AL281">
        <f t="shared" si="162"/>
        <v>0.69615191243274022</v>
      </c>
      <c r="AM281">
        <v>39.907882803489358</v>
      </c>
      <c r="AN281">
        <v>40.185348484848468</v>
      </c>
      <c r="AO281">
        <v>1.9898110774394311E-5</v>
      </c>
      <c r="AP281">
        <v>85.801768597711657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47114.295848021815</v>
      </c>
      <c r="AV281">
        <f t="shared" si="166"/>
        <v>1199.997142857143</v>
      </c>
      <c r="AW281">
        <f t="shared" si="167"/>
        <v>1025.9214783308723</v>
      </c>
      <c r="AX281">
        <f t="shared" si="168"/>
        <v>0.85493660083906209</v>
      </c>
      <c r="AY281">
        <f t="shared" si="169"/>
        <v>0.18842763961938996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1665507183</v>
      </c>
      <c r="BF281">
        <v>1740.5828571428569</v>
      </c>
      <c r="BG281">
        <v>1760.5842857142859</v>
      </c>
      <c r="BH281">
        <v>40.188185714285723</v>
      </c>
      <c r="BI281">
        <v>39.907242857142862</v>
      </c>
      <c r="BJ281">
        <v>1739.997142857143</v>
      </c>
      <c r="BK281">
        <v>39.977971428571429</v>
      </c>
      <c r="BL281">
        <v>649.95542857142857</v>
      </c>
      <c r="BM281">
        <v>101.30500000000001</v>
      </c>
      <c r="BN281">
        <v>9.9695942857142852E-2</v>
      </c>
      <c r="BO281">
        <v>35.448985714285712</v>
      </c>
      <c r="BP281">
        <v>36.278085714285723</v>
      </c>
      <c r="BQ281">
        <v>999.89999999999986</v>
      </c>
      <c r="BR281">
        <v>0</v>
      </c>
      <c r="BS281">
        <v>0</v>
      </c>
      <c r="BT281">
        <v>9016.6071428571431</v>
      </c>
      <c r="BU281">
        <v>0</v>
      </c>
      <c r="BV281">
        <v>274.90885714285707</v>
      </c>
      <c r="BW281">
        <v>-20.001457142857149</v>
      </c>
      <c r="BX281">
        <v>1813.461428571429</v>
      </c>
      <c r="BY281">
        <v>1833.762857142857</v>
      </c>
      <c r="BZ281">
        <v>0.28094514285714278</v>
      </c>
      <c r="CA281">
        <v>1760.5842857142859</v>
      </c>
      <c r="CB281">
        <v>39.907242857142862</v>
      </c>
      <c r="CC281">
        <v>4.0712642857142862</v>
      </c>
      <c r="CD281">
        <v>4.042802857142858</v>
      </c>
      <c r="CE281">
        <v>29.21152857142857</v>
      </c>
      <c r="CF281">
        <v>29.090157142857141</v>
      </c>
      <c r="CG281">
        <v>1199.997142857143</v>
      </c>
      <c r="CH281">
        <v>0.50002999999999997</v>
      </c>
      <c r="CI281">
        <v>0.49997000000000008</v>
      </c>
      <c r="CJ281">
        <v>0</v>
      </c>
      <c r="CK281">
        <v>786.43799999999999</v>
      </c>
      <c r="CL281">
        <v>4.9990899999999998</v>
      </c>
      <c r="CM281">
        <v>8468.6714285714279</v>
      </c>
      <c r="CN281">
        <v>9557.9400000000023</v>
      </c>
      <c r="CO281">
        <v>46.561999999999998</v>
      </c>
      <c r="CP281">
        <v>49.660428571428568</v>
      </c>
      <c r="CQ281">
        <v>47.436999999999998</v>
      </c>
      <c r="CR281">
        <v>48.491</v>
      </c>
      <c r="CS281">
        <v>48.125</v>
      </c>
      <c r="CT281">
        <v>597.53857142857146</v>
      </c>
      <c r="CU281">
        <v>597.46571428571428</v>
      </c>
      <c r="CV281">
        <v>0</v>
      </c>
      <c r="CW281">
        <v>1665507189.9000001</v>
      </c>
      <c r="CX281">
        <v>0</v>
      </c>
      <c r="CY281">
        <v>1665503463</v>
      </c>
      <c r="CZ281" t="s">
        <v>356</v>
      </c>
      <c r="DA281">
        <v>1665503462</v>
      </c>
      <c r="DB281">
        <v>1665503463</v>
      </c>
      <c r="DC281">
        <v>5</v>
      </c>
      <c r="DD281">
        <v>8.5000000000000006E-2</v>
      </c>
      <c r="DE281">
        <v>-1E-3</v>
      </c>
      <c r="DF281">
        <v>-3.5999999999999997E-2</v>
      </c>
      <c r="DG281">
        <v>0.21</v>
      </c>
      <c r="DH281">
        <v>415</v>
      </c>
      <c r="DI281">
        <v>36</v>
      </c>
      <c r="DJ281">
        <v>0.25</v>
      </c>
      <c r="DK281">
        <v>0.11</v>
      </c>
      <c r="DL281">
        <v>-19.989529268292682</v>
      </c>
      <c r="DM281">
        <v>4.5411846689871513E-2</v>
      </c>
      <c r="DN281">
        <v>6.6531398213513518E-2</v>
      </c>
      <c r="DO281">
        <v>1</v>
      </c>
      <c r="DP281">
        <v>0.28516768292682931</v>
      </c>
      <c r="DQ281">
        <v>-1.7495289198606712E-2</v>
      </c>
      <c r="DR281">
        <v>2.915913883761554E-3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2</v>
      </c>
      <c r="DY281">
        <v>2</v>
      </c>
      <c r="DZ281" t="s">
        <v>594</v>
      </c>
      <c r="EA281">
        <v>3.2933300000000001</v>
      </c>
      <c r="EB281">
        <v>2.6255799999999998</v>
      </c>
      <c r="EC281">
        <v>0.26086700000000002</v>
      </c>
      <c r="ED281">
        <v>0.26108199999999998</v>
      </c>
      <c r="EE281">
        <v>0.15501699999999999</v>
      </c>
      <c r="EF281">
        <v>0.15270600000000001</v>
      </c>
      <c r="EG281">
        <v>22241.599999999999</v>
      </c>
      <c r="EH281">
        <v>22702.6</v>
      </c>
      <c r="EI281">
        <v>28032.6</v>
      </c>
      <c r="EJ281">
        <v>29617.4</v>
      </c>
      <c r="EK281">
        <v>32537.7</v>
      </c>
      <c r="EL281">
        <v>34893.800000000003</v>
      </c>
      <c r="EM281">
        <v>39496.400000000001</v>
      </c>
      <c r="EN281">
        <v>42395.8</v>
      </c>
      <c r="EO281">
        <v>2.1880799999999998</v>
      </c>
      <c r="EP281">
        <v>2.1353</v>
      </c>
      <c r="EQ281">
        <v>8.95783E-2</v>
      </c>
      <c r="ER281">
        <v>0</v>
      </c>
      <c r="ES281">
        <v>34.815800000000003</v>
      </c>
      <c r="ET281">
        <v>999.9</v>
      </c>
      <c r="EU281">
        <v>73.900000000000006</v>
      </c>
      <c r="EV281">
        <v>36.299999999999997</v>
      </c>
      <c r="EW281">
        <v>44.265500000000003</v>
      </c>
      <c r="EX281">
        <v>57.979100000000003</v>
      </c>
      <c r="EY281">
        <v>-2.4919899999999999</v>
      </c>
      <c r="EZ281">
        <v>2</v>
      </c>
      <c r="FA281">
        <v>0.76027400000000001</v>
      </c>
      <c r="FB281">
        <v>2.3495900000000001</v>
      </c>
      <c r="FC281">
        <v>20.2502</v>
      </c>
      <c r="FD281">
        <v>5.2159399999999998</v>
      </c>
      <c r="FE281">
        <v>12.0098</v>
      </c>
      <c r="FF281">
        <v>4.9846000000000004</v>
      </c>
      <c r="FG281">
        <v>3.2845</v>
      </c>
      <c r="FH281">
        <v>6431.7</v>
      </c>
      <c r="FI281">
        <v>9999</v>
      </c>
      <c r="FJ281">
        <v>9999</v>
      </c>
      <c r="FK281">
        <v>490.8</v>
      </c>
      <c r="FL281">
        <v>1.86581</v>
      </c>
      <c r="FM281">
        <v>1.8621700000000001</v>
      </c>
      <c r="FN281">
        <v>1.8642099999999999</v>
      </c>
      <c r="FO281">
        <v>1.8603400000000001</v>
      </c>
      <c r="FP281">
        <v>1.861</v>
      </c>
      <c r="FQ281">
        <v>1.86006</v>
      </c>
      <c r="FR281">
        <v>1.8617900000000001</v>
      </c>
      <c r="FS281">
        <v>1.8583700000000001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0.57999999999999996</v>
      </c>
      <c r="GH281">
        <v>0.2102</v>
      </c>
      <c r="GI281">
        <v>-0.38878066965608271</v>
      </c>
      <c r="GJ281">
        <v>8.4540356221501391E-4</v>
      </c>
      <c r="GK281">
        <v>6.8779579211309249E-8</v>
      </c>
      <c r="GL281">
        <v>-1.3381725072044801E-10</v>
      </c>
      <c r="GM281">
        <v>0.21020000000000039</v>
      </c>
      <c r="GN281">
        <v>0</v>
      </c>
      <c r="GO281">
        <v>0</v>
      </c>
      <c r="GP281">
        <v>0</v>
      </c>
      <c r="GQ281">
        <v>1</v>
      </c>
      <c r="GR281">
        <v>2082</v>
      </c>
      <c r="GS281">
        <v>3</v>
      </c>
      <c r="GT281">
        <v>35</v>
      </c>
      <c r="GU281">
        <v>62</v>
      </c>
      <c r="GV281">
        <v>62</v>
      </c>
      <c r="GW281">
        <v>4.36768</v>
      </c>
      <c r="GX281">
        <v>2.5268600000000001</v>
      </c>
      <c r="GY281">
        <v>2.04834</v>
      </c>
      <c r="GZ281">
        <v>2.6257299999999999</v>
      </c>
      <c r="HA281">
        <v>2.1972700000000001</v>
      </c>
      <c r="HB281">
        <v>2.35107</v>
      </c>
      <c r="HC281">
        <v>41.430100000000003</v>
      </c>
      <c r="HD281">
        <v>13.956899999999999</v>
      </c>
      <c r="HE281">
        <v>18</v>
      </c>
      <c r="HF281">
        <v>710.93700000000001</v>
      </c>
      <c r="HG281">
        <v>740.38099999999997</v>
      </c>
      <c r="HH281">
        <v>30.997299999999999</v>
      </c>
      <c r="HI281">
        <v>36.750300000000003</v>
      </c>
      <c r="HJ281">
        <v>30.000699999999998</v>
      </c>
      <c r="HK281">
        <v>36.448599999999999</v>
      </c>
      <c r="HL281">
        <v>36.407800000000002</v>
      </c>
      <c r="HM281">
        <v>87.317700000000002</v>
      </c>
      <c r="HN281">
        <v>12.6654</v>
      </c>
      <c r="HO281">
        <v>100</v>
      </c>
      <c r="HP281">
        <v>31</v>
      </c>
      <c r="HQ281">
        <v>1776.64</v>
      </c>
      <c r="HR281">
        <v>39.749699999999997</v>
      </c>
      <c r="HS281">
        <v>98.672600000000003</v>
      </c>
      <c r="HT281">
        <v>98.252799999999993</v>
      </c>
    </row>
    <row r="282" spans="1:228" x14ac:dyDescent="0.2">
      <c r="A282">
        <v>267</v>
      </c>
      <c r="B282">
        <v>1665507189</v>
      </c>
      <c r="C282">
        <v>1061.900000095367</v>
      </c>
      <c r="D282" t="s">
        <v>893</v>
      </c>
      <c r="E282" t="s">
        <v>894</v>
      </c>
      <c r="F282">
        <v>4</v>
      </c>
      <c r="G282">
        <v>1665507186.6875</v>
      </c>
      <c r="H282">
        <f t="shared" si="136"/>
        <v>6.9117289818212946E-4</v>
      </c>
      <c r="I282">
        <f t="shared" si="137"/>
        <v>0.69117289818212946</v>
      </c>
      <c r="J282">
        <f t="shared" si="138"/>
        <v>23.45724566264655</v>
      </c>
      <c r="K282">
        <f t="shared" si="139"/>
        <v>1746.75125</v>
      </c>
      <c r="L282">
        <f t="shared" si="140"/>
        <v>596.52974420837711</v>
      </c>
      <c r="M282">
        <f t="shared" si="141"/>
        <v>60.491013705961926</v>
      </c>
      <c r="N282">
        <f t="shared" si="142"/>
        <v>177.12906159419686</v>
      </c>
      <c r="O282">
        <f t="shared" si="143"/>
        <v>3.3904063542334953E-2</v>
      </c>
      <c r="P282">
        <f t="shared" si="144"/>
        <v>3.6844409536885498</v>
      </c>
      <c r="Q282">
        <f t="shared" si="145"/>
        <v>3.3731690705850678E-2</v>
      </c>
      <c r="R282">
        <f t="shared" si="146"/>
        <v>2.1097720481200847E-2</v>
      </c>
      <c r="S282">
        <f t="shared" si="147"/>
        <v>226.11237809122241</v>
      </c>
      <c r="T282">
        <f t="shared" si="148"/>
        <v>36.356801672637985</v>
      </c>
      <c r="U282">
        <f t="shared" si="149"/>
        <v>36.242649999999998</v>
      </c>
      <c r="V282">
        <f t="shared" si="150"/>
        <v>6.048876842446667</v>
      </c>
      <c r="W282">
        <f t="shared" si="151"/>
        <v>70.442492382520243</v>
      </c>
      <c r="X282">
        <f t="shared" si="152"/>
        <v>4.074778007697593</v>
      </c>
      <c r="Y282">
        <f t="shared" si="153"/>
        <v>5.7845454779915162</v>
      </c>
      <c r="Z282">
        <f t="shared" si="154"/>
        <v>1.974098834749074</v>
      </c>
      <c r="AA282">
        <f t="shared" si="155"/>
        <v>-30.480724809831909</v>
      </c>
      <c r="AB282">
        <f t="shared" si="156"/>
        <v>-161.24988146364987</v>
      </c>
      <c r="AC282">
        <f t="shared" si="157"/>
        <v>-10.304494887837123</v>
      </c>
      <c r="AD282">
        <f t="shared" si="158"/>
        <v>24.077276929903519</v>
      </c>
      <c r="AE282">
        <f t="shared" si="159"/>
        <v>47.222888342665492</v>
      </c>
      <c r="AF282">
        <f t="shared" si="160"/>
        <v>0.70821605671364141</v>
      </c>
      <c r="AG282">
        <f t="shared" si="161"/>
        <v>23.45724566264655</v>
      </c>
      <c r="AH282">
        <v>1840.4077740309081</v>
      </c>
      <c r="AI282">
        <v>1823.0807272727261</v>
      </c>
      <c r="AJ282">
        <v>1.768135171834438</v>
      </c>
      <c r="AK282">
        <v>66.836007347559729</v>
      </c>
      <c r="AL282">
        <f t="shared" si="162"/>
        <v>0.69117289818212946</v>
      </c>
      <c r="AM282">
        <v>39.90659285507769</v>
      </c>
      <c r="AN282">
        <v>40.182955757575733</v>
      </c>
      <c r="AO282">
        <v>-1.5493467713028269E-4</v>
      </c>
      <c r="AP282">
        <v>85.801768597711657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47036.325721969552</v>
      </c>
      <c r="AV282">
        <f t="shared" si="166"/>
        <v>1199.99</v>
      </c>
      <c r="AW282">
        <f t="shared" si="167"/>
        <v>1025.9159389073691</v>
      </c>
      <c r="AX282">
        <f t="shared" si="168"/>
        <v>0.8549370735650873</v>
      </c>
      <c r="AY282">
        <f t="shared" si="169"/>
        <v>0.1884285519806185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1665507186.6875</v>
      </c>
      <c r="BF282">
        <v>1746.75125</v>
      </c>
      <c r="BG282">
        <v>1766.88</v>
      </c>
      <c r="BH282">
        <v>40.183262499999998</v>
      </c>
      <c r="BI282">
        <v>39.900912499999997</v>
      </c>
      <c r="BJ282">
        <v>1746.16875</v>
      </c>
      <c r="BK282">
        <v>39.973062499999997</v>
      </c>
      <c r="BL282">
        <v>650.02499999999998</v>
      </c>
      <c r="BM282">
        <v>101.30475</v>
      </c>
      <c r="BN282">
        <v>0.1001075</v>
      </c>
      <c r="BO282">
        <v>35.430862500000003</v>
      </c>
      <c r="BP282">
        <v>36.242649999999998</v>
      </c>
      <c r="BQ282">
        <v>999.9</v>
      </c>
      <c r="BR282">
        <v>0</v>
      </c>
      <c r="BS282">
        <v>0</v>
      </c>
      <c r="BT282">
        <v>9000.9375</v>
      </c>
      <c r="BU282">
        <v>0</v>
      </c>
      <c r="BV282">
        <v>283.26724999999999</v>
      </c>
      <c r="BW282">
        <v>-20.127537499999999</v>
      </c>
      <c r="BX282">
        <v>1819.8787500000001</v>
      </c>
      <c r="BY282">
        <v>1840.3074999999999</v>
      </c>
      <c r="BZ282">
        <v>0.28233412499999999</v>
      </c>
      <c r="CA282">
        <v>1766.88</v>
      </c>
      <c r="CB282">
        <v>39.900912499999997</v>
      </c>
      <c r="CC282">
        <v>4.0707562500000014</v>
      </c>
      <c r="CD282">
        <v>4.0421562499999997</v>
      </c>
      <c r="CE282">
        <v>29.209387499999998</v>
      </c>
      <c r="CF282">
        <v>29.087399999999999</v>
      </c>
      <c r="CG282">
        <v>1199.99</v>
      </c>
      <c r="CH282">
        <v>0.50001499999999999</v>
      </c>
      <c r="CI282">
        <v>0.49998500000000001</v>
      </c>
      <c r="CJ282">
        <v>0</v>
      </c>
      <c r="CK282">
        <v>786.47912500000007</v>
      </c>
      <c r="CL282">
        <v>4.9990899999999998</v>
      </c>
      <c r="CM282">
        <v>8470.3724999999995</v>
      </c>
      <c r="CN282">
        <v>9557.8262500000001</v>
      </c>
      <c r="CO282">
        <v>46.561999999999998</v>
      </c>
      <c r="CP282">
        <v>49.632750000000001</v>
      </c>
      <c r="CQ282">
        <v>47.436999999999998</v>
      </c>
      <c r="CR282">
        <v>48.452749999999988</v>
      </c>
      <c r="CS282">
        <v>48.109250000000003</v>
      </c>
      <c r="CT282">
        <v>597.5150000000001</v>
      </c>
      <c r="CU282">
        <v>597.48</v>
      </c>
      <c r="CV282">
        <v>0</v>
      </c>
      <c r="CW282">
        <v>1665507194.0999999</v>
      </c>
      <c r="CX282">
        <v>0</v>
      </c>
      <c r="CY282">
        <v>1665503463</v>
      </c>
      <c r="CZ282" t="s">
        <v>356</v>
      </c>
      <c r="DA282">
        <v>1665503462</v>
      </c>
      <c r="DB282">
        <v>1665503463</v>
      </c>
      <c r="DC282">
        <v>5</v>
      </c>
      <c r="DD282">
        <v>8.5000000000000006E-2</v>
      </c>
      <c r="DE282">
        <v>-1E-3</v>
      </c>
      <c r="DF282">
        <v>-3.5999999999999997E-2</v>
      </c>
      <c r="DG282">
        <v>0.21</v>
      </c>
      <c r="DH282">
        <v>415</v>
      </c>
      <c r="DI282">
        <v>36</v>
      </c>
      <c r="DJ282">
        <v>0.25</v>
      </c>
      <c r="DK282">
        <v>0.11</v>
      </c>
      <c r="DL282">
        <v>-20.014651219512199</v>
      </c>
      <c r="DM282">
        <v>-0.39397003484323428</v>
      </c>
      <c r="DN282">
        <v>8.8260700648706503E-2</v>
      </c>
      <c r="DO282">
        <v>0</v>
      </c>
      <c r="DP282">
        <v>0.28458863414634139</v>
      </c>
      <c r="DQ282">
        <v>-2.3453623693379971E-2</v>
      </c>
      <c r="DR282">
        <v>3.9039732778229932E-3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3.2933300000000001</v>
      </c>
      <c r="EB282">
        <v>2.6253199999999999</v>
      </c>
      <c r="EC282">
        <v>0.26145099999999999</v>
      </c>
      <c r="ED282">
        <v>0.26167400000000002</v>
      </c>
      <c r="EE282">
        <v>0.155002</v>
      </c>
      <c r="EF282">
        <v>0.152642</v>
      </c>
      <c r="EG282">
        <v>22223.5</v>
      </c>
      <c r="EH282">
        <v>22684.400000000001</v>
      </c>
      <c r="EI282">
        <v>28032.1</v>
      </c>
      <c r="EJ282">
        <v>29617.5</v>
      </c>
      <c r="EK282">
        <v>32537.8</v>
      </c>
      <c r="EL282">
        <v>34896.5</v>
      </c>
      <c r="EM282">
        <v>39495.800000000003</v>
      </c>
      <c r="EN282">
        <v>42395.8</v>
      </c>
      <c r="EO282">
        <v>2.1880500000000001</v>
      </c>
      <c r="EP282">
        <v>2.1352699999999998</v>
      </c>
      <c r="EQ282">
        <v>8.9332499999999995E-2</v>
      </c>
      <c r="ER282">
        <v>0</v>
      </c>
      <c r="ES282">
        <v>34.784100000000002</v>
      </c>
      <c r="ET282">
        <v>999.9</v>
      </c>
      <c r="EU282">
        <v>73.900000000000006</v>
      </c>
      <c r="EV282">
        <v>36.299999999999997</v>
      </c>
      <c r="EW282">
        <v>44.267299999999999</v>
      </c>
      <c r="EX282">
        <v>57.829099999999997</v>
      </c>
      <c r="EY282">
        <v>-2.3717999999999999</v>
      </c>
      <c r="EZ282">
        <v>2</v>
      </c>
      <c r="FA282">
        <v>0.76067300000000004</v>
      </c>
      <c r="FB282">
        <v>2.33663</v>
      </c>
      <c r="FC282">
        <v>20.2502</v>
      </c>
      <c r="FD282">
        <v>5.21699</v>
      </c>
      <c r="FE282">
        <v>12.0099</v>
      </c>
      <c r="FF282">
        <v>4.9848499999999998</v>
      </c>
      <c r="FG282">
        <v>3.2846500000000001</v>
      </c>
      <c r="FH282">
        <v>6432</v>
      </c>
      <c r="FI282">
        <v>9999</v>
      </c>
      <c r="FJ282">
        <v>9999</v>
      </c>
      <c r="FK282">
        <v>490.8</v>
      </c>
      <c r="FL282">
        <v>1.8657900000000001</v>
      </c>
      <c r="FM282">
        <v>1.8621799999999999</v>
      </c>
      <c r="FN282">
        <v>1.8642399999999999</v>
      </c>
      <c r="FO282">
        <v>1.86033</v>
      </c>
      <c r="FP282">
        <v>1.8610100000000001</v>
      </c>
      <c r="FQ282">
        <v>1.86008</v>
      </c>
      <c r="FR282">
        <v>1.8617999999999999</v>
      </c>
      <c r="FS282">
        <v>1.8583700000000001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0.57999999999999996</v>
      </c>
      <c r="GH282">
        <v>0.2102</v>
      </c>
      <c r="GI282">
        <v>-0.38878066965608271</v>
      </c>
      <c r="GJ282">
        <v>8.4540356221501391E-4</v>
      </c>
      <c r="GK282">
        <v>6.8779579211309249E-8</v>
      </c>
      <c r="GL282">
        <v>-1.3381725072044801E-10</v>
      </c>
      <c r="GM282">
        <v>0.21020000000000039</v>
      </c>
      <c r="GN282">
        <v>0</v>
      </c>
      <c r="GO282">
        <v>0</v>
      </c>
      <c r="GP282">
        <v>0</v>
      </c>
      <c r="GQ282">
        <v>1</v>
      </c>
      <c r="GR282">
        <v>2082</v>
      </c>
      <c r="GS282">
        <v>3</v>
      </c>
      <c r="GT282">
        <v>35</v>
      </c>
      <c r="GU282">
        <v>62.1</v>
      </c>
      <c r="GV282">
        <v>62.1</v>
      </c>
      <c r="GW282">
        <v>4.37988</v>
      </c>
      <c r="GX282">
        <v>2.5268600000000001</v>
      </c>
      <c r="GY282">
        <v>2.04834</v>
      </c>
      <c r="GZ282">
        <v>2.6245099999999999</v>
      </c>
      <c r="HA282">
        <v>2.1972700000000001</v>
      </c>
      <c r="HB282">
        <v>2.3535200000000001</v>
      </c>
      <c r="HC282">
        <v>41.430100000000003</v>
      </c>
      <c r="HD282">
        <v>13.956899999999999</v>
      </c>
      <c r="HE282">
        <v>18</v>
      </c>
      <c r="HF282">
        <v>710.95600000000002</v>
      </c>
      <c r="HG282">
        <v>740.38699999999994</v>
      </c>
      <c r="HH282">
        <v>30.9969</v>
      </c>
      <c r="HI282">
        <v>36.7547</v>
      </c>
      <c r="HJ282">
        <v>30.000599999999999</v>
      </c>
      <c r="HK282">
        <v>36.452399999999997</v>
      </c>
      <c r="HL282">
        <v>36.410299999999999</v>
      </c>
      <c r="HM282">
        <v>87.560500000000005</v>
      </c>
      <c r="HN282">
        <v>12.9594</v>
      </c>
      <c r="HO282">
        <v>100</v>
      </c>
      <c r="HP282">
        <v>31</v>
      </c>
      <c r="HQ282">
        <v>1783.35</v>
      </c>
      <c r="HR282">
        <v>39.706000000000003</v>
      </c>
      <c r="HS282">
        <v>98.671000000000006</v>
      </c>
      <c r="HT282">
        <v>98.253</v>
      </c>
    </row>
    <row r="283" spans="1:228" x14ac:dyDescent="0.2">
      <c r="A283">
        <v>268</v>
      </c>
      <c r="B283">
        <v>1665507193</v>
      </c>
      <c r="C283">
        <v>1065.900000095367</v>
      </c>
      <c r="D283" t="s">
        <v>895</v>
      </c>
      <c r="E283" t="s">
        <v>896</v>
      </c>
      <c r="F283">
        <v>4</v>
      </c>
      <c r="G283">
        <v>1665507191</v>
      </c>
      <c r="H283">
        <f t="shared" si="136"/>
        <v>7.5220813895533918E-4</v>
      </c>
      <c r="I283">
        <f t="shared" si="137"/>
        <v>0.75220813895533922</v>
      </c>
      <c r="J283">
        <f t="shared" si="138"/>
        <v>23.575925227337702</v>
      </c>
      <c r="K283">
        <f t="shared" si="139"/>
        <v>1754.0471428571429</v>
      </c>
      <c r="L283">
        <f t="shared" si="140"/>
        <v>691.74341370967193</v>
      </c>
      <c r="M283">
        <f t="shared" si="141"/>
        <v>70.144905219399902</v>
      </c>
      <c r="N283">
        <f t="shared" si="142"/>
        <v>177.86576373203164</v>
      </c>
      <c r="O283">
        <f t="shared" si="143"/>
        <v>3.7071010062356011E-2</v>
      </c>
      <c r="P283">
        <f t="shared" si="144"/>
        <v>3.6867678879063943</v>
      </c>
      <c r="Q283">
        <f t="shared" si="145"/>
        <v>3.6865165668189467E-2</v>
      </c>
      <c r="R283">
        <f t="shared" si="146"/>
        <v>2.3059127381969288E-2</v>
      </c>
      <c r="S283">
        <f t="shared" si="147"/>
        <v>226.11803521474576</v>
      </c>
      <c r="T283">
        <f t="shared" si="148"/>
        <v>36.325036920518357</v>
      </c>
      <c r="U283">
        <f t="shared" si="149"/>
        <v>36.216285714285718</v>
      </c>
      <c r="V283">
        <f t="shared" si="150"/>
        <v>6.0401301784868826</v>
      </c>
      <c r="W283">
        <f t="shared" si="151"/>
        <v>70.505577668847721</v>
      </c>
      <c r="X283">
        <f t="shared" si="152"/>
        <v>4.0742594295121046</v>
      </c>
      <c r="Y283">
        <f t="shared" si="153"/>
        <v>5.7786342077050747</v>
      </c>
      <c r="Z283">
        <f t="shared" si="154"/>
        <v>1.965870748974778</v>
      </c>
      <c r="AA283">
        <f t="shared" si="155"/>
        <v>-33.17237892793046</v>
      </c>
      <c r="AB283">
        <f t="shared" si="156"/>
        <v>-159.79251064657618</v>
      </c>
      <c r="AC283">
        <f t="shared" si="157"/>
        <v>-10.202693405031676</v>
      </c>
      <c r="AD283">
        <f t="shared" si="158"/>
        <v>22.95045223520745</v>
      </c>
      <c r="AE283">
        <f t="shared" si="159"/>
        <v>47.073437067637023</v>
      </c>
      <c r="AF283">
        <f t="shared" si="160"/>
        <v>0.80108233163263209</v>
      </c>
      <c r="AG283">
        <f t="shared" si="161"/>
        <v>23.575925227337702</v>
      </c>
      <c r="AH283">
        <v>1847.447883719773</v>
      </c>
      <c r="AI283">
        <v>1830.1118181818169</v>
      </c>
      <c r="AJ283">
        <v>1.757600317150831</v>
      </c>
      <c r="AK283">
        <v>66.836007347559729</v>
      </c>
      <c r="AL283">
        <f t="shared" si="162"/>
        <v>0.75220813895533922</v>
      </c>
      <c r="AM283">
        <v>39.874124389122308</v>
      </c>
      <c r="AN283">
        <v>40.174073939393928</v>
      </c>
      <c r="AO283">
        <v>-9.2330046088175945E-6</v>
      </c>
      <c r="AP283">
        <v>85.801768597711657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47080.444278106275</v>
      </c>
      <c r="AV283">
        <f t="shared" si="166"/>
        <v>1200.021428571428</v>
      </c>
      <c r="AW283">
        <f t="shared" si="167"/>
        <v>1025.9426710957227</v>
      </c>
      <c r="AX283">
        <f t="shared" si="168"/>
        <v>0.85493695918168866</v>
      </c>
      <c r="AY283">
        <f t="shared" si="169"/>
        <v>0.18842833122065927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1665507191</v>
      </c>
      <c r="BF283">
        <v>1754.0471428571429</v>
      </c>
      <c r="BG283">
        <v>1774.184285714286</v>
      </c>
      <c r="BH283">
        <v>40.178857142857147</v>
      </c>
      <c r="BI283">
        <v>39.859471428571432</v>
      </c>
      <c r="BJ283">
        <v>1753.462857142857</v>
      </c>
      <c r="BK283">
        <v>39.96865714285714</v>
      </c>
      <c r="BL283">
        <v>650.00357142857149</v>
      </c>
      <c r="BM283">
        <v>101.3031428571428</v>
      </c>
      <c r="BN283">
        <v>9.9926299999999996E-2</v>
      </c>
      <c r="BO283">
        <v>35.412342857142853</v>
      </c>
      <c r="BP283">
        <v>36.216285714285718</v>
      </c>
      <c r="BQ283">
        <v>999.89999999999986</v>
      </c>
      <c r="BR283">
        <v>0</v>
      </c>
      <c r="BS283">
        <v>0</v>
      </c>
      <c r="BT283">
        <v>9009.1071428571431</v>
      </c>
      <c r="BU283">
        <v>0</v>
      </c>
      <c r="BV283">
        <v>298.02528571428581</v>
      </c>
      <c r="BW283">
        <v>-20.137028571428569</v>
      </c>
      <c r="BX283">
        <v>1827.472857142857</v>
      </c>
      <c r="BY283">
        <v>1847.8385714285721</v>
      </c>
      <c r="BZ283">
        <v>0.31938728571428582</v>
      </c>
      <c r="CA283">
        <v>1774.184285714286</v>
      </c>
      <c r="CB283">
        <v>39.859471428571432</v>
      </c>
      <c r="CC283">
        <v>4.0702471428571432</v>
      </c>
      <c r="CD283">
        <v>4.0378942857142857</v>
      </c>
      <c r="CE283">
        <v>29.20721428571429</v>
      </c>
      <c r="CF283">
        <v>29.06914285714285</v>
      </c>
      <c r="CG283">
        <v>1200.021428571428</v>
      </c>
      <c r="CH283">
        <v>0.50001828571428575</v>
      </c>
      <c r="CI283">
        <v>0.49998171428571431</v>
      </c>
      <c r="CJ283">
        <v>0</v>
      </c>
      <c r="CK283">
        <v>786.45399999999995</v>
      </c>
      <c r="CL283">
        <v>4.9990899999999998</v>
      </c>
      <c r="CM283">
        <v>8474.158571428572</v>
      </c>
      <c r="CN283">
        <v>9558.0928571428558</v>
      </c>
      <c r="CO283">
        <v>46.561999999999998</v>
      </c>
      <c r="CP283">
        <v>49.625</v>
      </c>
      <c r="CQ283">
        <v>47.436999999999998</v>
      </c>
      <c r="CR283">
        <v>48.436999999999998</v>
      </c>
      <c r="CS283">
        <v>48.088999999999999</v>
      </c>
      <c r="CT283">
        <v>597.53571428571433</v>
      </c>
      <c r="CU283">
        <v>597.49142857142863</v>
      </c>
      <c r="CV283">
        <v>0</v>
      </c>
      <c r="CW283">
        <v>1665507197.7</v>
      </c>
      <c r="CX283">
        <v>0</v>
      </c>
      <c r="CY283">
        <v>1665503463</v>
      </c>
      <c r="CZ283" t="s">
        <v>356</v>
      </c>
      <c r="DA283">
        <v>1665503462</v>
      </c>
      <c r="DB283">
        <v>1665503463</v>
      </c>
      <c r="DC283">
        <v>5</v>
      </c>
      <c r="DD283">
        <v>8.5000000000000006E-2</v>
      </c>
      <c r="DE283">
        <v>-1E-3</v>
      </c>
      <c r="DF283">
        <v>-3.5999999999999997E-2</v>
      </c>
      <c r="DG283">
        <v>0.21</v>
      </c>
      <c r="DH283">
        <v>415</v>
      </c>
      <c r="DI283">
        <v>36</v>
      </c>
      <c r="DJ283">
        <v>0.25</v>
      </c>
      <c r="DK283">
        <v>0.11</v>
      </c>
      <c r="DL283">
        <v>-20.045231707317079</v>
      </c>
      <c r="DM283">
        <v>-0.64662857142857888</v>
      </c>
      <c r="DN283">
        <v>0.11040094432042311</v>
      </c>
      <c r="DO283">
        <v>0</v>
      </c>
      <c r="DP283">
        <v>0.29034112195121953</v>
      </c>
      <c r="DQ283">
        <v>8.0616062717770554E-2</v>
      </c>
      <c r="DR283">
        <v>1.422262951777069E-2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3.2930999999999999</v>
      </c>
      <c r="EB283">
        <v>2.62527</v>
      </c>
      <c r="EC283">
        <v>0.26202999999999999</v>
      </c>
      <c r="ED283">
        <v>0.26222800000000002</v>
      </c>
      <c r="EE283">
        <v>0.154973</v>
      </c>
      <c r="EF283">
        <v>0.15248900000000001</v>
      </c>
      <c r="EG283">
        <v>22205.599999999999</v>
      </c>
      <c r="EH283">
        <v>22667</v>
      </c>
      <c r="EI283">
        <v>28031.7</v>
      </c>
      <c r="EJ283">
        <v>29617.3</v>
      </c>
      <c r="EK283">
        <v>32538.3</v>
      </c>
      <c r="EL283">
        <v>34902.800000000003</v>
      </c>
      <c r="EM283">
        <v>39495</v>
      </c>
      <c r="EN283">
        <v>42395.8</v>
      </c>
      <c r="EO283">
        <v>2.1878500000000001</v>
      </c>
      <c r="EP283">
        <v>2.1352699999999998</v>
      </c>
      <c r="EQ283">
        <v>9.0491000000000002E-2</v>
      </c>
      <c r="ER283">
        <v>0</v>
      </c>
      <c r="ES283">
        <v>34.75</v>
      </c>
      <c r="ET283">
        <v>999.9</v>
      </c>
      <c r="EU283">
        <v>73.900000000000006</v>
      </c>
      <c r="EV283">
        <v>36.299999999999997</v>
      </c>
      <c r="EW283">
        <v>44.269100000000002</v>
      </c>
      <c r="EX283">
        <v>57.859099999999998</v>
      </c>
      <c r="EY283">
        <v>-2.2836500000000002</v>
      </c>
      <c r="EZ283">
        <v>2</v>
      </c>
      <c r="FA283">
        <v>0.76069100000000001</v>
      </c>
      <c r="FB283">
        <v>2.3235800000000002</v>
      </c>
      <c r="FC283">
        <v>20.253</v>
      </c>
      <c r="FD283">
        <v>5.21624</v>
      </c>
      <c r="FE283">
        <v>12.0099</v>
      </c>
      <c r="FF283">
        <v>4.9847000000000001</v>
      </c>
      <c r="FG283">
        <v>3.2845</v>
      </c>
      <c r="FH283">
        <v>6432</v>
      </c>
      <c r="FI283">
        <v>9999</v>
      </c>
      <c r="FJ283">
        <v>9999</v>
      </c>
      <c r="FK283">
        <v>490.8</v>
      </c>
      <c r="FL283">
        <v>1.8657900000000001</v>
      </c>
      <c r="FM283">
        <v>1.8621799999999999</v>
      </c>
      <c r="FN283">
        <v>1.86426</v>
      </c>
      <c r="FO283">
        <v>1.86033</v>
      </c>
      <c r="FP283">
        <v>1.8609899999999999</v>
      </c>
      <c r="FQ283">
        <v>1.86006</v>
      </c>
      <c r="FR283">
        <v>1.8617600000000001</v>
      </c>
      <c r="FS283">
        <v>1.8583700000000001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0.57999999999999996</v>
      </c>
      <c r="GH283">
        <v>0.2102</v>
      </c>
      <c r="GI283">
        <v>-0.38878066965608271</v>
      </c>
      <c r="GJ283">
        <v>8.4540356221501391E-4</v>
      </c>
      <c r="GK283">
        <v>6.8779579211309249E-8</v>
      </c>
      <c r="GL283">
        <v>-1.3381725072044801E-10</v>
      </c>
      <c r="GM283">
        <v>0.21020000000000039</v>
      </c>
      <c r="GN283">
        <v>0</v>
      </c>
      <c r="GO283">
        <v>0</v>
      </c>
      <c r="GP283">
        <v>0</v>
      </c>
      <c r="GQ283">
        <v>1</v>
      </c>
      <c r="GR283">
        <v>2082</v>
      </c>
      <c r="GS283">
        <v>3</v>
      </c>
      <c r="GT283">
        <v>35</v>
      </c>
      <c r="GU283">
        <v>62.2</v>
      </c>
      <c r="GV283">
        <v>62.2</v>
      </c>
      <c r="GW283">
        <v>4.3920899999999996</v>
      </c>
      <c r="GX283">
        <v>2.5293000000000001</v>
      </c>
      <c r="GY283">
        <v>2.04834</v>
      </c>
      <c r="GZ283">
        <v>2.6245099999999999</v>
      </c>
      <c r="HA283">
        <v>2.1972700000000001</v>
      </c>
      <c r="HB283">
        <v>2.3339799999999999</v>
      </c>
      <c r="HC283">
        <v>41.430100000000003</v>
      </c>
      <c r="HD283">
        <v>13.956899999999999</v>
      </c>
      <c r="HE283">
        <v>18</v>
      </c>
      <c r="HF283">
        <v>710.81299999999999</v>
      </c>
      <c r="HG283">
        <v>740.40300000000002</v>
      </c>
      <c r="HH283">
        <v>30.996600000000001</v>
      </c>
      <c r="HI283">
        <v>36.758200000000002</v>
      </c>
      <c r="HJ283">
        <v>30.000299999999999</v>
      </c>
      <c r="HK283">
        <v>36.454999999999998</v>
      </c>
      <c r="HL283">
        <v>36.411700000000003</v>
      </c>
      <c r="HM283">
        <v>87.812299999999993</v>
      </c>
      <c r="HN283">
        <v>13.243399999999999</v>
      </c>
      <c r="HO283">
        <v>100</v>
      </c>
      <c r="HP283">
        <v>31</v>
      </c>
      <c r="HQ283">
        <v>1786.73</v>
      </c>
      <c r="HR283">
        <v>39.675800000000002</v>
      </c>
      <c r="HS283">
        <v>98.669300000000007</v>
      </c>
      <c r="HT283">
        <v>98.252600000000001</v>
      </c>
    </row>
    <row r="284" spans="1:228" x14ac:dyDescent="0.2">
      <c r="A284">
        <v>269</v>
      </c>
      <c r="B284">
        <v>1665507197</v>
      </c>
      <c r="C284">
        <v>1069.900000095367</v>
      </c>
      <c r="D284" t="s">
        <v>897</v>
      </c>
      <c r="E284" t="s">
        <v>898</v>
      </c>
      <c r="F284">
        <v>4</v>
      </c>
      <c r="G284">
        <v>1665507194.6875</v>
      </c>
      <c r="H284">
        <f t="shared" si="136"/>
        <v>8.7938742129455645E-4</v>
      </c>
      <c r="I284">
        <f t="shared" si="137"/>
        <v>0.87938742129455649</v>
      </c>
      <c r="J284">
        <f t="shared" si="138"/>
        <v>23.955124850333814</v>
      </c>
      <c r="K284">
        <f t="shared" si="139"/>
        <v>1760.21</v>
      </c>
      <c r="L284">
        <f t="shared" si="140"/>
        <v>829.7762446018852</v>
      </c>
      <c r="M284">
        <f t="shared" si="141"/>
        <v>84.142259916238388</v>
      </c>
      <c r="N284">
        <f t="shared" si="142"/>
        <v>178.49154912626128</v>
      </c>
      <c r="O284">
        <f t="shared" si="143"/>
        <v>4.3393813631463184E-2</v>
      </c>
      <c r="P284">
        <f t="shared" si="144"/>
        <v>3.6853376014233188</v>
      </c>
      <c r="Q284">
        <f t="shared" si="145"/>
        <v>4.3111943223752676E-2</v>
      </c>
      <c r="R284">
        <f t="shared" si="146"/>
        <v>2.6970136634833306E-2</v>
      </c>
      <c r="S284">
        <f t="shared" si="147"/>
        <v>226.11507782312805</v>
      </c>
      <c r="T284">
        <f t="shared" si="148"/>
        <v>36.282019101226076</v>
      </c>
      <c r="U284">
        <f t="shared" si="149"/>
        <v>36.208487499999997</v>
      </c>
      <c r="V284">
        <f t="shared" si="150"/>
        <v>6.0375451346607347</v>
      </c>
      <c r="W284">
        <f t="shared" si="151"/>
        <v>70.536182713871483</v>
      </c>
      <c r="X284">
        <f t="shared" si="152"/>
        <v>4.0722475644044902</v>
      </c>
      <c r="Y284">
        <f t="shared" si="153"/>
        <v>5.7732746623438294</v>
      </c>
      <c r="Z284">
        <f t="shared" si="154"/>
        <v>1.9652975702562445</v>
      </c>
      <c r="AA284">
        <f t="shared" si="155"/>
        <v>-38.78098527908994</v>
      </c>
      <c r="AB284">
        <f t="shared" si="156"/>
        <v>-161.52009338829066</v>
      </c>
      <c r="AC284">
        <f t="shared" si="157"/>
        <v>-10.315768920398295</v>
      </c>
      <c r="AD284">
        <f t="shared" si="158"/>
        <v>15.498230235349155</v>
      </c>
      <c r="AE284">
        <f t="shared" si="159"/>
        <v>46.923662569696006</v>
      </c>
      <c r="AF284">
        <f t="shared" si="160"/>
        <v>1.0676209462056687</v>
      </c>
      <c r="AG284">
        <f t="shared" si="161"/>
        <v>23.955124850333814</v>
      </c>
      <c r="AH284">
        <v>1854.306841722756</v>
      </c>
      <c r="AI284">
        <v>1836.96612121212</v>
      </c>
      <c r="AJ284">
        <v>1.7184452687121119</v>
      </c>
      <c r="AK284">
        <v>66.836007347559729</v>
      </c>
      <c r="AL284">
        <f t="shared" si="162"/>
        <v>0.87938742129455649</v>
      </c>
      <c r="AM284">
        <v>39.789437125266041</v>
      </c>
      <c r="AN284">
        <v>40.141006666666648</v>
      </c>
      <c r="AO284">
        <v>-1.801835785308434E-4</v>
      </c>
      <c r="AP284">
        <v>85.801768597711657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47057.6214445277</v>
      </c>
      <c r="AV284">
        <f t="shared" si="166"/>
        <v>1200.00125</v>
      </c>
      <c r="AW284">
        <f t="shared" si="167"/>
        <v>1025.92585742131</v>
      </c>
      <c r="AX284">
        <f t="shared" si="168"/>
        <v>0.85493732395804578</v>
      </c>
      <c r="AY284">
        <f t="shared" si="169"/>
        <v>0.18842903523902832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1665507194.6875</v>
      </c>
      <c r="BF284">
        <v>1760.21</v>
      </c>
      <c r="BG284">
        <v>1780.4825000000001</v>
      </c>
      <c r="BH284">
        <v>40.158824999999993</v>
      </c>
      <c r="BI284">
        <v>39.733149999999988</v>
      </c>
      <c r="BJ284">
        <v>1759.6275000000001</v>
      </c>
      <c r="BK284">
        <v>39.948624999999993</v>
      </c>
      <c r="BL284">
        <v>649.98312499999997</v>
      </c>
      <c r="BM284">
        <v>101.3035</v>
      </c>
      <c r="BN284">
        <v>0.10005362499999999</v>
      </c>
      <c r="BO284">
        <v>35.395537500000003</v>
      </c>
      <c r="BP284">
        <v>36.208487499999997</v>
      </c>
      <c r="BQ284">
        <v>999.9</v>
      </c>
      <c r="BR284">
        <v>0</v>
      </c>
      <c r="BS284">
        <v>0</v>
      </c>
      <c r="BT284">
        <v>9004.1412500000006</v>
      </c>
      <c r="BU284">
        <v>0</v>
      </c>
      <c r="BV284">
        <v>325.498875</v>
      </c>
      <c r="BW284">
        <v>-20.2705625</v>
      </c>
      <c r="BX284">
        <v>1833.85375</v>
      </c>
      <c r="BY284">
        <v>1854.1537499999999</v>
      </c>
      <c r="BZ284">
        <v>0.42569075000000001</v>
      </c>
      <c r="CA284">
        <v>1780.4825000000001</v>
      </c>
      <c r="CB284">
        <v>39.733149999999988</v>
      </c>
      <c r="CC284">
        <v>4.0682262499999986</v>
      </c>
      <c r="CD284">
        <v>4.0251000000000001</v>
      </c>
      <c r="CE284">
        <v>29.198575000000002</v>
      </c>
      <c r="CF284">
        <v>29.014275000000001</v>
      </c>
      <c r="CG284">
        <v>1200.00125</v>
      </c>
      <c r="CH284">
        <v>0.50000650000000002</v>
      </c>
      <c r="CI284">
        <v>0.49999349999999998</v>
      </c>
      <c r="CJ284">
        <v>0</v>
      </c>
      <c r="CK284">
        <v>786.39750000000004</v>
      </c>
      <c r="CL284">
        <v>4.9990899999999998</v>
      </c>
      <c r="CM284">
        <v>8481.7224999999999</v>
      </c>
      <c r="CN284">
        <v>9557.89</v>
      </c>
      <c r="CO284">
        <v>46.561999999999998</v>
      </c>
      <c r="CP284">
        <v>49.569875000000003</v>
      </c>
      <c r="CQ284">
        <v>47.421499999999988</v>
      </c>
      <c r="CR284">
        <v>48.436999999999998</v>
      </c>
      <c r="CS284">
        <v>48.109250000000003</v>
      </c>
      <c r="CT284">
        <v>597.50874999999996</v>
      </c>
      <c r="CU284">
        <v>597.49375000000009</v>
      </c>
      <c r="CV284">
        <v>0</v>
      </c>
      <c r="CW284">
        <v>1665507201.9000001</v>
      </c>
      <c r="CX284">
        <v>0</v>
      </c>
      <c r="CY284">
        <v>1665503463</v>
      </c>
      <c r="CZ284" t="s">
        <v>356</v>
      </c>
      <c r="DA284">
        <v>1665503462</v>
      </c>
      <c r="DB284">
        <v>1665503463</v>
      </c>
      <c r="DC284">
        <v>5</v>
      </c>
      <c r="DD284">
        <v>8.5000000000000006E-2</v>
      </c>
      <c r="DE284">
        <v>-1E-3</v>
      </c>
      <c r="DF284">
        <v>-3.5999999999999997E-2</v>
      </c>
      <c r="DG284">
        <v>0.21</v>
      </c>
      <c r="DH284">
        <v>415</v>
      </c>
      <c r="DI284">
        <v>36</v>
      </c>
      <c r="DJ284">
        <v>0.25</v>
      </c>
      <c r="DK284">
        <v>0.11</v>
      </c>
      <c r="DL284">
        <v>-20.10031463414634</v>
      </c>
      <c r="DM284">
        <v>-1.1359672473867859</v>
      </c>
      <c r="DN284">
        <v>0.14396107800709099</v>
      </c>
      <c r="DO284">
        <v>0</v>
      </c>
      <c r="DP284">
        <v>0.31755843902439018</v>
      </c>
      <c r="DQ284">
        <v>0.47207947735191691</v>
      </c>
      <c r="DR284">
        <v>6.054204591853813E-2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363</v>
      </c>
      <c r="EA284">
        <v>3.2932800000000002</v>
      </c>
      <c r="EB284">
        <v>2.6253000000000002</v>
      </c>
      <c r="EC284">
        <v>0.26260299999999998</v>
      </c>
      <c r="ED284">
        <v>0.262818</v>
      </c>
      <c r="EE284">
        <v>0.15487100000000001</v>
      </c>
      <c r="EF284">
        <v>0.151999</v>
      </c>
      <c r="EG284">
        <v>22187.8</v>
      </c>
      <c r="EH284">
        <v>22649.200000000001</v>
      </c>
      <c r="EI284">
        <v>28031.1</v>
      </c>
      <c r="EJ284">
        <v>29617.8</v>
      </c>
      <c r="EK284">
        <v>32541.5</v>
      </c>
      <c r="EL284">
        <v>34923.5</v>
      </c>
      <c r="EM284">
        <v>39494.1</v>
      </c>
      <c r="EN284">
        <v>42396.4</v>
      </c>
      <c r="EO284">
        <v>2.1881699999999999</v>
      </c>
      <c r="EP284">
        <v>2.1349499999999999</v>
      </c>
      <c r="EQ284">
        <v>9.1709200000000005E-2</v>
      </c>
      <c r="ER284">
        <v>0</v>
      </c>
      <c r="ES284">
        <v>34.717100000000002</v>
      </c>
      <c r="ET284">
        <v>999.9</v>
      </c>
      <c r="EU284">
        <v>73.900000000000006</v>
      </c>
      <c r="EV284">
        <v>36.299999999999997</v>
      </c>
      <c r="EW284">
        <v>44.266399999999997</v>
      </c>
      <c r="EX284">
        <v>57.829099999999997</v>
      </c>
      <c r="EY284">
        <v>-2.26763</v>
      </c>
      <c r="EZ284">
        <v>2</v>
      </c>
      <c r="FA284">
        <v>0.76086900000000002</v>
      </c>
      <c r="FB284">
        <v>2.3109299999999999</v>
      </c>
      <c r="FC284">
        <v>20.250800000000002</v>
      </c>
      <c r="FD284">
        <v>5.21699</v>
      </c>
      <c r="FE284">
        <v>12.0099</v>
      </c>
      <c r="FF284">
        <v>4.9852999999999996</v>
      </c>
      <c r="FG284">
        <v>3.2846500000000001</v>
      </c>
      <c r="FH284">
        <v>6432.3</v>
      </c>
      <c r="FI284">
        <v>9999</v>
      </c>
      <c r="FJ284">
        <v>9999</v>
      </c>
      <c r="FK284">
        <v>490.8</v>
      </c>
      <c r="FL284">
        <v>1.86578</v>
      </c>
      <c r="FM284">
        <v>1.86216</v>
      </c>
      <c r="FN284">
        <v>1.8642300000000001</v>
      </c>
      <c r="FO284">
        <v>1.86032</v>
      </c>
      <c r="FP284">
        <v>1.86103</v>
      </c>
      <c r="FQ284">
        <v>1.86006</v>
      </c>
      <c r="FR284">
        <v>1.8617699999999999</v>
      </c>
      <c r="FS284">
        <v>1.8583700000000001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0.59</v>
      </c>
      <c r="GH284">
        <v>0.2102</v>
      </c>
      <c r="GI284">
        <v>-0.38878066965608271</v>
      </c>
      <c r="GJ284">
        <v>8.4540356221501391E-4</v>
      </c>
      <c r="GK284">
        <v>6.8779579211309249E-8</v>
      </c>
      <c r="GL284">
        <v>-1.3381725072044801E-10</v>
      </c>
      <c r="GM284">
        <v>0.21020000000000039</v>
      </c>
      <c r="GN284">
        <v>0</v>
      </c>
      <c r="GO284">
        <v>0</v>
      </c>
      <c r="GP284">
        <v>0</v>
      </c>
      <c r="GQ284">
        <v>1</v>
      </c>
      <c r="GR284">
        <v>2082</v>
      </c>
      <c r="GS284">
        <v>3</v>
      </c>
      <c r="GT284">
        <v>35</v>
      </c>
      <c r="GU284">
        <v>62.2</v>
      </c>
      <c r="GV284">
        <v>62.2</v>
      </c>
      <c r="GW284">
        <v>4.4043000000000001</v>
      </c>
      <c r="GX284">
        <v>2.5280800000000001</v>
      </c>
      <c r="GY284">
        <v>2.04834</v>
      </c>
      <c r="GZ284">
        <v>2.6257299999999999</v>
      </c>
      <c r="HA284">
        <v>2.1972700000000001</v>
      </c>
      <c r="HB284">
        <v>2.3559600000000001</v>
      </c>
      <c r="HC284">
        <v>41.430100000000003</v>
      </c>
      <c r="HD284">
        <v>13.9482</v>
      </c>
      <c r="HE284">
        <v>18</v>
      </c>
      <c r="HF284">
        <v>711.12199999999996</v>
      </c>
      <c r="HG284">
        <v>740.08900000000006</v>
      </c>
      <c r="HH284">
        <v>30.996500000000001</v>
      </c>
      <c r="HI284">
        <v>36.760800000000003</v>
      </c>
      <c r="HJ284">
        <v>30.000299999999999</v>
      </c>
      <c r="HK284">
        <v>36.457799999999999</v>
      </c>
      <c r="HL284">
        <v>36.411700000000003</v>
      </c>
      <c r="HM284">
        <v>88.057199999999995</v>
      </c>
      <c r="HN284">
        <v>13.243399999999999</v>
      </c>
      <c r="HO284">
        <v>100</v>
      </c>
      <c r="HP284">
        <v>31</v>
      </c>
      <c r="HQ284">
        <v>1793.41</v>
      </c>
      <c r="HR284">
        <v>39.686100000000003</v>
      </c>
      <c r="HS284">
        <v>98.667100000000005</v>
      </c>
      <c r="HT284">
        <v>98.254199999999997</v>
      </c>
    </row>
    <row r="285" spans="1:228" x14ac:dyDescent="0.2">
      <c r="A285">
        <v>270</v>
      </c>
      <c r="B285">
        <v>1665507201</v>
      </c>
      <c r="C285">
        <v>1073.900000095367</v>
      </c>
      <c r="D285" t="s">
        <v>899</v>
      </c>
      <c r="E285" t="s">
        <v>900</v>
      </c>
      <c r="F285">
        <v>4</v>
      </c>
      <c r="G285">
        <v>1665507199</v>
      </c>
      <c r="H285">
        <f t="shared" si="136"/>
        <v>8.5988956962065302E-4</v>
      </c>
      <c r="I285">
        <f t="shared" si="137"/>
        <v>0.85988956962065299</v>
      </c>
      <c r="J285">
        <f t="shared" si="138"/>
        <v>23.392547329800944</v>
      </c>
      <c r="K285">
        <f t="shared" si="139"/>
        <v>1767.3785714285709</v>
      </c>
      <c r="L285">
        <f t="shared" si="140"/>
        <v>839.31972716314567</v>
      </c>
      <c r="M285">
        <f t="shared" si="141"/>
        <v>85.110028372313124</v>
      </c>
      <c r="N285">
        <f t="shared" si="142"/>
        <v>179.21852125091917</v>
      </c>
      <c r="O285">
        <f t="shared" si="143"/>
        <v>4.2493339658272192E-2</v>
      </c>
      <c r="P285">
        <f t="shared" si="144"/>
        <v>3.684760070593208</v>
      </c>
      <c r="Q285">
        <f t="shared" si="145"/>
        <v>4.2222964768974885E-2</v>
      </c>
      <c r="R285">
        <f t="shared" si="146"/>
        <v>2.6413501493277716E-2</v>
      </c>
      <c r="S285">
        <f t="shared" si="147"/>
        <v>226.11834807602446</v>
      </c>
      <c r="T285">
        <f t="shared" si="148"/>
        <v>36.273361039662767</v>
      </c>
      <c r="U285">
        <f t="shared" si="149"/>
        <v>36.180171428571427</v>
      </c>
      <c r="V285">
        <f t="shared" si="150"/>
        <v>6.0281666677867607</v>
      </c>
      <c r="W285">
        <f t="shared" si="151"/>
        <v>70.474985936348801</v>
      </c>
      <c r="X285">
        <f t="shared" si="152"/>
        <v>4.0658216037719406</v>
      </c>
      <c r="Y285">
        <f t="shared" si="153"/>
        <v>5.7691697979820615</v>
      </c>
      <c r="Z285">
        <f t="shared" si="154"/>
        <v>1.9623450640148201</v>
      </c>
      <c r="AA285">
        <f t="shared" si="155"/>
        <v>-37.921130020270802</v>
      </c>
      <c r="AB285">
        <f t="shared" si="156"/>
        <v>-158.42843387526835</v>
      </c>
      <c r="AC285">
        <f t="shared" si="157"/>
        <v>-10.117874839654991</v>
      </c>
      <c r="AD285">
        <f t="shared" si="158"/>
        <v>19.65090934083031</v>
      </c>
      <c r="AE285">
        <f t="shared" si="159"/>
        <v>46.818353692622168</v>
      </c>
      <c r="AF285">
        <f t="shared" si="160"/>
        <v>1.186451202925173</v>
      </c>
      <c r="AG285">
        <f t="shared" si="161"/>
        <v>23.392547329800944</v>
      </c>
      <c r="AH285">
        <v>1861.018906514272</v>
      </c>
      <c r="AI285">
        <v>1843.825636363636</v>
      </c>
      <c r="AJ285">
        <v>1.7424037414090849</v>
      </c>
      <c r="AK285">
        <v>66.836007347559729</v>
      </c>
      <c r="AL285">
        <f t="shared" si="162"/>
        <v>0.85988956962065299</v>
      </c>
      <c r="AM285">
        <v>39.627464257254012</v>
      </c>
      <c r="AN285">
        <v>40.069255151515137</v>
      </c>
      <c r="AO285">
        <v>-1.8975213005202871E-2</v>
      </c>
      <c r="AP285">
        <v>85.801768597711657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47049.334920738955</v>
      </c>
      <c r="AV285">
        <f t="shared" si="166"/>
        <v>1200.028571428571</v>
      </c>
      <c r="AW285">
        <f t="shared" si="167"/>
        <v>1025.9482425264373</v>
      </c>
      <c r="AX285">
        <f t="shared" si="168"/>
        <v>0.85493651314076613</v>
      </c>
      <c r="AY285">
        <f t="shared" si="169"/>
        <v>0.18842747036167851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1665507199</v>
      </c>
      <c r="BF285">
        <v>1767.3785714285709</v>
      </c>
      <c r="BG285">
        <v>1787.697142857143</v>
      </c>
      <c r="BH285">
        <v>40.095442857142856</v>
      </c>
      <c r="BI285">
        <v>39.622371428571427</v>
      </c>
      <c r="BJ285">
        <v>1766.795714285714</v>
      </c>
      <c r="BK285">
        <v>39.885242857142863</v>
      </c>
      <c r="BL285">
        <v>650.0024285714286</v>
      </c>
      <c r="BM285">
        <v>101.3035714285714</v>
      </c>
      <c r="BN285">
        <v>0.10001247142857141</v>
      </c>
      <c r="BO285">
        <v>35.382657142857148</v>
      </c>
      <c r="BP285">
        <v>36.180171428571427</v>
      </c>
      <c r="BQ285">
        <v>999.89999999999986</v>
      </c>
      <c r="BR285">
        <v>0</v>
      </c>
      <c r="BS285">
        <v>0</v>
      </c>
      <c r="BT285">
        <v>9002.1428571428569</v>
      </c>
      <c r="BU285">
        <v>0</v>
      </c>
      <c r="BV285">
        <v>430.13042857142852</v>
      </c>
      <c r="BW285">
        <v>-20.31861428571429</v>
      </c>
      <c r="BX285">
        <v>1841.204285714286</v>
      </c>
      <c r="BY285">
        <v>1861.451428571429</v>
      </c>
      <c r="BZ285">
        <v>0.47308328571428582</v>
      </c>
      <c r="CA285">
        <v>1787.697142857143</v>
      </c>
      <c r="CB285">
        <v>39.622371428571427</v>
      </c>
      <c r="CC285">
        <v>4.0618114285714286</v>
      </c>
      <c r="CD285">
        <v>4.0138871428571434</v>
      </c>
      <c r="CE285">
        <v>29.171285714285709</v>
      </c>
      <c r="CF285">
        <v>28.966085714285722</v>
      </c>
      <c r="CG285">
        <v>1200.028571428571</v>
      </c>
      <c r="CH285">
        <v>0.50003414285714276</v>
      </c>
      <c r="CI285">
        <v>0.49996585714285718</v>
      </c>
      <c r="CJ285">
        <v>0</v>
      </c>
      <c r="CK285">
        <v>786.50057142857156</v>
      </c>
      <c r="CL285">
        <v>4.9990899999999998</v>
      </c>
      <c r="CM285">
        <v>8507.0271428571414</v>
      </c>
      <c r="CN285">
        <v>9558.1785714285706</v>
      </c>
      <c r="CO285">
        <v>46.561999999999998</v>
      </c>
      <c r="CP285">
        <v>49.561999999999998</v>
      </c>
      <c r="CQ285">
        <v>47.436999999999998</v>
      </c>
      <c r="CR285">
        <v>48.410428571428568</v>
      </c>
      <c r="CS285">
        <v>48.061999999999998</v>
      </c>
      <c r="CT285">
        <v>597.55714285714294</v>
      </c>
      <c r="CU285">
        <v>597.47714285714289</v>
      </c>
      <c r="CV285">
        <v>0</v>
      </c>
      <c r="CW285">
        <v>1665507205.5</v>
      </c>
      <c r="CX285">
        <v>0</v>
      </c>
      <c r="CY285">
        <v>1665503463</v>
      </c>
      <c r="CZ285" t="s">
        <v>356</v>
      </c>
      <c r="DA285">
        <v>1665503462</v>
      </c>
      <c r="DB285">
        <v>1665503463</v>
      </c>
      <c r="DC285">
        <v>5</v>
      </c>
      <c r="DD285">
        <v>8.5000000000000006E-2</v>
      </c>
      <c r="DE285">
        <v>-1E-3</v>
      </c>
      <c r="DF285">
        <v>-3.5999999999999997E-2</v>
      </c>
      <c r="DG285">
        <v>0.21</v>
      </c>
      <c r="DH285">
        <v>415</v>
      </c>
      <c r="DI285">
        <v>36</v>
      </c>
      <c r="DJ285">
        <v>0.25</v>
      </c>
      <c r="DK285">
        <v>0.11</v>
      </c>
      <c r="DL285">
        <v>-20.15134634146342</v>
      </c>
      <c r="DM285">
        <v>-1.336329616724738</v>
      </c>
      <c r="DN285">
        <v>0.1576746296272121</v>
      </c>
      <c r="DO285">
        <v>0</v>
      </c>
      <c r="DP285">
        <v>0.34681397560975608</v>
      </c>
      <c r="DQ285">
        <v>0.73696668292682865</v>
      </c>
      <c r="DR285">
        <v>8.2053279214650846E-2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363</v>
      </c>
      <c r="EA285">
        <v>3.29332</v>
      </c>
      <c r="EB285">
        <v>2.6253799999999998</v>
      </c>
      <c r="EC285">
        <v>0.26317699999999999</v>
      </c>
      <c r="ED285">
        <v>0.26337500000000003</v>
      </c>
      <c r="EE285">
        <v>0.154693</v>
      </c>
      <c r="EF285">
        <v>0.15196899999999999</v>
      </c>
      <c r="EG285">
        <v>22170.799999999999</v>
      </c>
      <c r="EH285">
        <v>22631.7</v>
      </c>
      <c r="EI285">
        <v>28031.7</v>
      </c>
      <c r="EJ285">
        <v>29617.5</v>
      </c>
      <c r="EK285">
        <v>32549.3</v>
      </c>
      <c r="EL285">
        <v>34924.400000000001</v>
      </c>
      <c r="EM285">
        <v>39495.199999999997</v>
      </c>
      <c r="EN285">
        <v>42395.9</v>
      </c>
      <c r="EO285">
        <v>2.1881499999999998</v>
      </c>
      <c r="EP285">
        <v>2.1351</v>
      </c>
      <c r="EQ285">
        <v>9.2066800000000004E-2</v>
      </c>
      <c r="ER285">
        <v>0</v>
      </c>
      <c r="ES285">
        <v>34.683100000000003</v>
      </c>
      <c r="ET285">
        <v>999.9</v>
      </c>
      <c r="EU285">
        <v>73.900000000000006</v>
      </c>
      <c r="EV285">
        <v>36.299999999999997</v>
      </c>
      <c r="EW285">
        <v>44.262900000000002</v>
      </c>
      <c r="EX285">
        <v>57.979100000000003</v>
      </c>
      <c r="EY285">
        <v>-2.3237199999999998</v>
      </c>
      <c r="EZ285">
        <v>2</v>
      </c>
      <c r="FA285">
        <v>0.76102899999999996</v>
      </c>
      <c r="FB285">
        <v>2.29834</v>
      </c>
      <c r="FC285">
        <v>20.252500000000001</v>
      </c>
      <c r="FD285">
        <v>5.21699</v>
      </c>
      <c r="FE285">
        <v>12.0098</v>
      </c>
      <c r="FF285">
        <v>4.9855499999999999</v>
      </c>
      <c r="FG285">
        <v>3.2846500000000001</v>
      </c>
      <c r="FH285">
        <v>6432.3</v>
      </c>
      <c r="FI285">
        <v>9999</v>
      </c>
      <c r="FJ285">
        <v>9999</v>
      </c>
      <c r="FK285">
        <v>490.8</v>
      </c>
      <c r="FL285">
        <v>1.8657999999999999</v>
      </c>
      <c r="FM285">
        <v>1.8621700000000001</v>
      </c>
      <c r="FN285">
        <v>1.86422</v>
      </c>
      <c r="FO285">
        <v>1.8603499999999999</v>
      </c>
      <c r="FP285">
        <v>1.861</v>
      </c>
      <c r="FQ285">
        <v>1.86006</v>
      </c>
      <c r="FR285">
        <v>1.86181</v>
      </c>
      <c r="FS285">
        <v>1.8583700000000001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0.57999999999999996</v>
      </c>
      <c r="GH285">
        <v>0.2102</v>
      </c>
      <c r="GI285">
        <v>-0.38878066965608271</v>
      </c>
      <c r="GJ285">
        <v>8.4540356221501391E-4</v>
      </c>
      <c r="GK285">
        <v>6.8779579211309249E-8</v>
      </c>
      <c r="GL285">
        <v>-1.3381725072044801E-10</v>
      </c>
      <c r="GM285">
        <v>0.21020000000000039</v>
      </c>
      <c r="GN285">
        <v>0</v>
      </c>
      <c r="GO285">
        <v>0</v>
      </c>
      <c r="GP285">
        <v>0</v>
      </c>
      <c r="GQ285">
        <v>1</v>
      </c>
      <c r="GR285">
        <v>2082</v>
      </c>
      <c r="GS285">
        <v>3</v>
      </c>
      <c r="GT285">
        <v>35</v>
      </c>
      <c r="GU285">
        <v>62.3</v>
      </c>
      <c r="GV285">
        <v>62.3</v>
      </c>
      <c r="GW285">
        <v>4.4177200000000001</v>
      </c>
      <c r="GX285">
        <v>2.52563</v>
      </c>
      <c r="GY285">
        <v>2.04834</v>
      </c>
      <c r="GZ285">
        <v>2.6245099999999999</v>
      </c>
      <c r="HA285">
        <v>2.1972700000000001</v>
      </c>
      <c r="HB285">
        <v>2.3559600000000001</v>
      </c>
      <c r="HC285">
        <v>41.430100000000003</v>
      </c>
      <c r="HD285">
        <v>13.9482</v>
      </c>
      <c r="HE285">
        <v>18</v>
      </c>
      <c r="HF285">
        <v>711.101</v>
      </c>
      <c r="HG285">
        <v>740.23400000000004</v>
      </c>
      <c r="HH285">
        <v>30.996500000000001</v>
      </c>
      <c r="HI285">
        <v>36.761899999999997</v>
      </c>
      <c r="HJ285">
        <v>30.000299999999999</v>
      </c>
      <c r="HK285">
        <v>36.457799999999999</v>
      </c>
      <c r="HL285">
        <v>36.411700000000003</v>
      </c>
      <c r="HM285">
        <v>88.306799999999996</v>
      </c>
      <c r="HN285">
        <v>13.243399999999999</v>
      </c>
      <c r="HO285">
        <v>100</v>
      </c>
      <c r="HP285">
        <v>31</v>
      </c>
      <c r="HQ285">
        <v>1800.09</v>
      </c>
      <c r="HR285">
        <v>39.716299999999997</v>
      </c>
      <c r="HS285">
        <v>98.669600000000003</v>
      </c>
      <c r="HT285">
        <v>98.253100000000003</v>
      </c>
    </row>
    <row r="286" spans="1:228" x14ac:dyDescent="0.2">
      <c r="A286">
        <v>271</v>
      </c>
      <c r="B286">
        <v>1665507205</v>
      </c>
      <c r="C286">
        <v>1077.900000095367</v>
      </c>
      <c r="D286" t="s">
        <v>901</v>
      </c>
      <c r="E286" t="s">
        <v>902</v>
      </c>
      <c r="F286">
        <v>4</v>
      </c>
      <c r="G286">
        <v>1665507202.6875</v>
      </c>
      <c r="H286">
        <f t="shared" si="136"/>
        <v>8.4427639816836918E-4</v>
      </c>
      <c r="I286">
        <f t="shared" si="137"/>
        <v>0.84427639816836919</v>
      </c>
      <c r="J286">
        <f t="shared" si="138"/>
        <v>24.127105632533599</v>
      </c>
      <c r="K286">
        <f t="shared" si="139"/>
        <v>1773.5775000000001</v>
      </c>
      <c r="L286">
        <f t="shared" si="140"/>
        <v>802.69679272185169</v>
      </c>
      <c r="M286">
        <f t="shared" si="141"/>
        <v>81.396214784681561</v>
      </c>
      <c r="N286">
        <f t="shared" si="142"/>
        <v>179.84685679104572</v>
      </c>
      <c r="O286">
        <f t="shared" si="143"/>
        <v>4.1777393385051965E-2</v>
      </c>
      <c r="P286">
        <f t="shared" si="144"/>
        <v>3.6859036200726885</v>
      </c>
      <c r="Q286">
        <f t="shared" si="145"/>
        <v>4.1516102834028255E-2</v>
      </c>
      <c r="R286">
        <f t="shared" si="146"/>
        <v>2.5970903771997934E-2</v>
      </c>
      <c r="S286">
        <f t="shared" si="147"/>
        <v>226.12096858602669</v>
      </c>
      <c r="T286">
        <f t="shared" si="148"/>
        <v>36.264370511322412</v>
      </c>
      <c r="U286">
        <f t="shared" si="149"/>
        <v>36.156337499999999</v>
      </c>
      <c r="V286">
        <f t="shared" si="150"/>
        <v>6.0202825259282475</v>
      </c>
      <c r="W286">
        <f t="shared" si="151"/>
        <v>70.431746172537146</v>
      </c>
      <c r="X286">
        <f t="shared" si="152"/>
        <v>4.0606335114506136</v>
      </c>
      <c r="Y286">
        <f t="shared" si="153"/>
        <v>5.7653455041470236</v>
      </c>
      <c r="Z286">
        <f t="shared" si="154"/>
        <v>1.959649014477634</v>
      </c>
      <c r="AA286">
        <f t="shared" si="155"/>
        <v>-37.232589159225078</v>
      </c>
      <c r="AB286">
        <f t="shared" si="156"/>
        <v>-156.12744840753314</v>
      </c>
      <c r="AC286">
        <f t="shared" si="157"/>
        <v>-9.966095335348621</v>
      </c>
      <c r="AD286">
        <f t="shared" si="158"/>
        <v>22.794835683919842</v>
      </c>
      <c r="AE286">
        <f t="shared" si="159"/>
        <v>46.767729273022177</v>
      </c>
      <c r="AF286">
        <f t="shared" si="160"/>
        <v>1.068331241808772</v>
      </c>
      <c r="AG286">
        <f t="shared" si="161"/>
        <v>24.127105632533599</v>
      </c>
      <c r="AH286">
        <v>1867.8982099331561</v>
      </c>
      <c r="AI286">
        <v>1850.618181818181</v>
      </c>
      <c r="AJ286">
        <v>1.6854395302254159</v>
      </c>
      <c r="AK286">
        <v>66.836007347559729</v>
      </c>
      <c r="AL286">
        <f t="shared" si="162"/>
        <v>0.84427639816836919</v>
      </c>
      <c r="AM286">
        <v>39.619014797964887</v>
      </c>
      <c r="AN286">
        <v>40.026103030303013</v>
      </c>
      <c r="AO286">
        <v>-1.350851121255108E-2</v>
      </c>
      <c r="AP286">
        <v>85.801768597711657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47071.46807829367</v>
      </c>
      <c r="AV286">
        <f t="shared" si="166"/>
        <v>1200.0274999999999</v>
      </c>
      <c r="AW286">
        <f t="shared" si="167"/>
        <v>1025.9487889046768</v>
      </c>
      <c r="AX286">
        <f t="shared" si="168"/>
        <v>0.85493773176421117</v>
      </c>
      <c r="AY286">
        <f t="shared" si="169"/>
        <v>0.18842982230492777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1665507202.6875</v>
      </c>
      <c r="BF286">
        <v>1773.5775000000001</v>
      </c>
      <c r="BG286">
        <v>1793.79125</v>
      </c>
      <c r="BH286">
        <v>40.044337499999997</v>
      </c>
      <c r="BI286">
        <v>39.618337500000003</v>
      </c>
      <c r="BJ286">
        <v>1772.9974999999999</v>
      </c>
      <c r="BK286">
        <v>39.834137499999997</v>
      </c>
      <c r="BL286">
        <v>649.99687500000005</v>
      </c>
      <c r="BM286">
        <v>101.3035</v>
      </c>
      <c r="BN286">
        <v>9.9938412500000004E-2</v>
      </c>
      <c r="BO286">
        <v>35.370649999999998</v>
      </c>
      <c r="BP286">
        <v>36.156337499999999</v>
      </c>
      <c r="BQ286">
        <v>999.9</v>
      </c>
      <c r="BR286">
        <v>0</v>
      </c>
      <c r="BS286">
        <v>0</v>
      </c>
      <c r="BT286">
        <v>9006.09375</v>
      </c>
      <c r="BU286">
        <v>0</v>
      </c>
      <c r="BV286">
        <v>721.29712499999994</v>
      </c>
      <c r="BW286">
        <v>-20.2123375</v>
      </c>
      <c r="BX286">
        <v>1847.5625</v>
      </c>
      <c r="BY286">
        <v>1867.7887499999999</v>
      </c>
      <c r="BZ286">
        <v>0.42600824999999998</v>
      </c>
      <c r="CA286">
        <v>1793.79125</v>
      </c>
      <c r="CB286">
        <v>39.618337500000003</v>
      </c>
      <c r="CC286">
        <v>4.0566274999999994</v>
      </c>
      <c r="CD286">
        <v>4.0134712500000003</v>
      </c>
      <c r="CE286">
        <v>29.1492</v>
      </c>
      <c r="CF286">
        <v>28.964300000000001</v>
      </c>
      <c r="CG286">
        <v>1200.0274999999999</v>
      </c>
      <c r="CH286">
        <v>0.49999274999999999</v>
      </c>
      <c r="CI286">
        <v>0.50000725000000013</v>
      </c>
      <c r="CJ286">
        <v>0</v>
      </c>
      <c r="CK286">
        <v>786.58387500000003</v>
      </c>
      <c r="CL286">
        <v>4.9990899999999998</v>
      </c>
      <c r="CM286">
        <v>8541.2362500000017</v>
      </c>
      <c r="CN286">
        <v>9558.052499999998</v>
      </c>
      <c r="CO286">
        <v>46.561999999999998</v>
      </c>
      <c r="CP286">
        <v>49.554250000000003</v>
      </c>
      <c r="CQ286">
        <v>47.413749999999993</v>
      </c>
      <c r="CR286">
        <v>48.375</v>
      </c>
      <c r="CS286">
        <v>48.061999999999998</v>
      </c>
      <c r="CT286">
        <v>597.50749999999994</v>
      </c>
      <c r="CU286">
        <v>597.52499999999998</v>
      </c>
      <c r="CV286">
        <v>0</v>
      </c>
      <c r="CW286">
        <v>1665507209.7</v>
      </c>
      <c r="CX286">
        <v>0</v>
      </c>
      <c r="CY286">
        <v>1665503463</v>
      </c>
      <c r="CZ286" t="s">
        <v>356</v>
      </c>
      <c r="DA286">
        <v>1665503462</v>
      </c>
      <c r="DB286">
        <v>1665503463</v>
      </c>
      <c r="DC286">
        <v>5</v>
      </c>
      <c r="DD286">
        <v>8.5000000000000006E-2</v>
      </c>
      <c r="DE286">
        <v>-1E-3</v>
      </c>
      <c r="DF286">
        <v>-3.5999999999999997E-2</v>
      </c>
      <c r="DG286">
        <v>0.21</v>
      </c>
      <c r="DH286">
        <v>415</v>
      </c>
      <c r="DI286">
        <v>36</v>
      </c>
      <c r="DJ286">
        <v>0.25</v>
      </c>
      <c r="DK286">
        <v>0.11</v>
      </c>
      <c r="DL286">
        <v>-20.215857499999998</v>
      </c>
      <c r="DM286">
        <v>-0.54215121951219303</v>
      </c>
      <c r="DN286">
        <v>0.1115783668268629</v>
      </c>
      <c r="DO286">
        <v>0</v>
      </c>
      <c r="DP286">
        <v>0.38253494999999998</v>
      </c>
      <c r="DQ286">
        <v>0.6928792345215754</v>
      </c>
      <c r="DR286">
        <v>7.9363469004306381E-2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363</v>
      </c>
      <c r="EA286">
        <v>3.2931599999999999</v>
      </c>
      <c r="EB286">
        <v>2.6252200000000001</v>
      </c>
      <c r="EC286">
        <v>0.26374399999999998</v>
      </c>
      <c r="ED286">
        <v>0.26393899999999998</v>
      </c>
      <c r="EE286">
        <v>0.154582</v>
      </c>
      <c r="EF286">
        <v>0.15196000000000001</v>
      </c>
      <c r="EG286">
        <v>22153.9</v>
      </c>
      <c r="EH286">
        <v>22613.9</v>
      </c>
      <c r="EI286">
        <v>28032.1</v>
      </c>
      <c r="EJ286">
        <v>29617.200000000001</v>
      </c>
      <c r="EK286">
        <v>32553.7</v>
      </c>
      <c r="EL286">
        <v>34924.300000000003</v>
      </c>
      <c r="EM286">
        <v>39495.300000000003</v>
      </c>
      <c r="EN286">
        <v>42395.4</v>
      </c>
      <c r="EO286">
        <v>2.1881499999999998</v>
      </c>
      <c r="EP286">
        <v>2.1349300000000002</v>
      </c>
      <c r="EQ286">
        <v>9.25623E-2</v>
      </c>
      <c r="ER286">
        <v>0</v>
      </c>
      <c r="ES286">
        <v>34.648699999999998</v>
      </c>
      <c r="ET286">
        <v>999.9</v>
      </c>
      <c r="EU286">
        <v>73.900000000000006</v>
      </c>
      <c r="EV286">
        <v>36.299999999999997</v>
      </c>
      <c r="EW286">
        <v>44.265000000000001</v>
      </c>
      <c r="EX286">
        <v>57.949100000000001</v>
      </c>
      <c r="EY286">
        <v>-2.3357399999999999</v>
      </c>
      <c r="EZ286">
        <v>2</v>
      </c>
      <c r="FA286">
        <v>0.76109800000000005</v>
      </c>
      <c r="FB286">
        <v>2.2854399999999999</v>
      </c>
      <c r="FC286">
        <v>20.2517</v>
      </c>
      <c r="FD286">
        <v>5.2145900000000003</v>
      </c>
      <c r="FE286">
        <v>12.0099</v>
      </c>
      <c r="FF286">
        <v>4.9844499999999998</v>
      </c>
      <c r="FG286">
        <v>3.2842799999999999</v>
      </c>
      <c r="FH286">
        <v>6432.3</v>
      </c>
      <c r="FI286">
        <v>9999</v>
      </c>
      <c r="FJ286">
        <v>9999</v>
      </c>
      <c r="FK286">
        <v>490.8</v>
      </c>
      <c r="FL286">
        <v>1.86575</v>
      </c>
      <c r="FM286">
        <v>1.86216</v>
      </c>
      <c r="FN286">
        <v>1.8642399999999999</v>
      </c>
      <c r="FO286">
        <v>1.8603499999999999</v>
      </c>
      <c r="FP286">
        <v>1.8610199999999999</v>
      </c>
      <c r="FQ286">
        <v>1.86006</v>
      </c>
      <c r="FR286">
        <v>1.8617900000000001</v>
      </c>
      <c r="FS286">
        <v>1.8583700000000001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0.57999999999999996</v>
      </c>
      <c r="GH286">
        <v>0.2102</v>
      </c>
      <c r="GI286">
        <v>-0.38878066965608271</v>
      </c>
      <c r="GJ286">
        <v>8.4540356221501391E-4</v>
      </c>
      <c r="GK286">
        <v>6.8779579211309249E-8</v>
      </c>
      <c r="GL286">
        <v>-1.3381725072044801E-10</v>
      </c>
      <c r="GM286">
        <v>0.21020000000000039</v>
      </c>
      <c r="GN286">
        <v>0</v>
      </c>
      <c r="GO286">
        <v>0</v>
      </c>
      <c r="GP286">
        <v>0</v>
      </c>
      <c r="GQ286">
        <v>1</v>
      </c>
      <c r="GR286">
        <v>2082</v>
      </c>
      <c r="GS286">
        <v>3</v>
      </c>
      <c r="GT286">
        <v>35</v>
      </c>
      <c r="GU286">
        <v>62.4</v>
      </c>
      <c r="GV286">
        <v>62.4</v>
      </c>
      <c r="GW286">
        <v>4.4299299999999997</v>
      </c>
      <c r="GX286">
        <v>2.52563</v>
      </c>
      <c r="GY286">
        <v>2.04834</v>
      </c>
      <c r="GZ286">
        <v>2.6245099999999999</v>
      </c>
      <c r="HA286">
        <v>2.1972700000000001</v>
      </c>
      <c r="HB286">
        <v>2.3046899999999999</v>
      </c>
      <c r="HC286">
        <v>41.456200000000003</v>
      </c>
      <c r="HD286">
        <v>13.9482</v>
      </c>
      <c r="HE286">
        <v>18</v>
      </c>
      <c r="HF286">
        <v>711.13400000000001</v>
      </c>
      <c r="HG286">
        <v>740.06500000000005</v>
      </c>
      <c r="HH286">
        <v>30.996500000000001</v>
      </c>
      <c r="HI286">
        <v>36.765099999999997</v>
      </c>
      <c r="HJ286">
        <v>30.0001</v>
      </c>
      <c r="HK286">
        <v>36.460999999999999</v>
      </c>
      <c r="HL286">
        <v>36.411700000000003</v>
      </c>
      <c r="HM286">
        <v>88.555599999999998</v>
      </c>
      <c r="HN286">
        <v>13.243399999999999</v>
      </c>
      <c r="HO286">
        <v>100</v>
      </c>
      <c r="HP286">
        <v>31</v>
      </c>
      <c r="HQ286">
        <v>1806.77</v>
      </c>
      <c r="HR286">
        <v>39.547800000000002</v>
      </c>
      <c r="HS286">
        <v>98.670299999999997</v>
      </c>
      <c r="HT286">
        <v>98.251900000000006</v>
      </c>
    </row>
    <row r="287" spans="1:228" x14ac:dyDescent="0.2">
      <c r="A287">
        <v>272</v>
      </c>
      <c r="B287">
        <v>1665507209</v>
      </c>
      <c r="C287">
        <v>1081.900000095367</v>
      </c>
      <c r="D287" t="s">
        <v>903</v>
      </c>
      <c r="E287" t="s">
        <v>904</v>
      </c>
      <c r="F287">
        <v>4</v>
      </c>
      <c r="G287">
        <v>1665507207</v>
      </c>
      <c r="H287">
        <f t="shared" si="136"/>
        <v>8.3411797537270979E-4</v>
      </c>
      <c r="I287">
        <f t="shared" si="137"/>
        <v>0.83411797537270982</v>
      </c>
      <c r="J287">
        <f t="shared" si="138"/>
        <v>23.350873408095246</v>
      </c>
      <c r="K287">
        <f t="shared" si="139"/>
        <v>1780.738571428572</v>
      </c>
      <c r="L287">
        <f t="shared" si="140"/>
        <v>829.31187445101295</v>
      </c>
      <c r="M287">
        <f t="shared" si="141"/>
        <v>84.094072866141772</v>
      </c>
      <c r="N287">
        <f t="shared" si="142"/>
        <v>180.57086096879365</v>
      </c>
      <c r="O287">
        <f t="shared" si="143"/>
        <v>4.1318678162006919E-2</v>
      </c>
      <c r="P287">
        <f t="shared" si="144"/>
        <v>3.682445291799894</v>
      </c>
      <c r="Q287">
        <f t="shared" si="145"/>
        <v>4.1062836656065936E-2</v>
      </c>
      <c r="R287">
        <f t="shared" si="146"/>
        <v>2.5687127008840436E-2</v>
      </c>
      <c r="S287">
        <f t="shared" si="147"/>
        <v>226.12169657677589</v>
      </c>
      <c r="T287">
        <f t="shared" si="148"/>
        <v>36.259966961756462</v>
      </c>
      <c r="U287">
        <f t="shared" si="149"/>
        <v>36.138099999999987</v>
      </c>
      <c r="V287">
        <f t="shared" si="150"/>
        <v>6.0142557042990168</v>
      </c>
      <c r="W287">
        <f t="shared" si="151"/>
        <v>70.392639248090049</v>
      </c>
      <c r="X287">
        <f t="shared" si="152"/>
        <v>4.0567381468390415</v>
      </c>
      <c r="Y287">
        <f t="shared" si="153"/>
        <v>5.7630146989397222</v>
      </c>
      <c r="Z287">
        <f t="shared" si="154"/>
        <v>1.9575175574599752</v>
      </c>
      <c r="AA287">
        <f t="shared" si="155"/>
        <v>-36.784602713936501</v>
      </c>
      <c r="AB287">
        <f t="shared" si="156"/>
        <v>-153.81381486650668</v>
      </c>
      <c r="AC287">
        <f t="shared" si="157"/>
        <v>-9.8264091809893337</v>
      </c>
      <c r="AD287">
        <f t="shared" si="158"/>
        <v>25.696869815343376</v>
      </c>
      <c r="AE287">
        <f t="shared" si="159"/>
        <v>46.793803003261147</v>
      </c>
      <c r="AF287">
        <f t="shared" si="160"/>
        <v>0.97415220062632746</v>
      </c>
      <c r="AG287">
        <f t="shared" si="161"/>
        <v>23.350873408095246</v>
      </c>
      <c r="AH287">
        <v>1874.7818122905601</v>
      </c>
      <c r="AI287">
        <v>1857.577636363636</v>
      </c>
      <c r="AJ287">
        <v>1.749618513828511</v>
      </c>
      <c r="AK287">
        <v>66.836007347559729</v>
      </c>
      <c r="AL287">
        <f t="shared" si="162"/>
        <v>0.83411797537270982</v>
      </c>
      <c r="AM287">
        <v>39.617431569167557</v>
      </c>
      <c r="AN287">
        <v>39.996570303030289</v>
      </c>
      <c r="AO287">
        <v>-8.9257332181332284E-3</v>
      </c>
      <c r="AP287">
        <v>85.801768597711657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47011.181420289657</v>
      </c>
      <c r="AV287">
        <f t="shared" si="166"/>
        <v>1200.025714285714</v>
      </c>
      <c r="AW287">
        <f t="shared" si="167"/>
        <v>1025.94781377035</v>
      </c>
      <c r="AX287">
        <f t="shared" si="168"/>
        <v>0.85493819137119109</v>
      </c>
      <c r="AY287">
        <f t="shared" si="169"/>
        <v>0.18843070934639872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1665507207</v>
      </c>
      <c r="BF287">
        <v>1780.738571428572</v>
      </c>
      <c r="BG287">
        <v>1800.8957142857139</v>
      </c>
      <c r="BH287">
        <v>40.006399999999999</v>
      </c>
      <c r="BI287">
        <v>39.617957142857151</v>
      </c>
      <c r="BJ287">
        <v>1780.158571428572</v>
      </c>
      <c r="BK287">
        <v>39.796199999999999</v>
      </c>
      <c r="BL287">
        <v>650.02757142857138</v>
      </c>
      <c r="BM287">
        <v>101.3021428571429</v>
      </c>
      <c r="BN287">
        <v>0.1000864571428571</v>
      </c>
      <c r="BO287">
        <v>35.363328571428568</v>
      </c>
      <c r="BP287">
        <v>36.138099999999987</v>
      </c>
      <c r="BQ287">
        <v>999.89999999999986</v>
      </c>
      <c r="BR287">
        <v>0</v>
      </c>
      <c r="BS287">
        <v>0</v>
      </c>
      <c r="BT287">
        <v>8994.2871428571416</v>
      </c>
      <c r="BU287">
        <v>0</v>
      </c>
      <c r="BV287">
        <v>886.72328571428568</v>
      </c>
      <c r="BW287">
        <v>-20.15848571428571</v>
      </c>
      <c r="BX287">
        <v>1854.95</v>
      </c>
      <c r="BY287">
        <v>1875.1885714285711</v>
      </c>
      <c r="BZ287">
        <v>0.38843171428571432</v>
      </c>
      <c r="CA287">
        <v>1800.8957142857139</v>
      </c>
      <c r="CB287">
        <v>39.617957142857151</v>
      </c>
      <c r="CC287">
        <v>4.0527371428571426</v>
      </c>
      <c r="CD287">
        <v>4.0133842857142854</v>
      </c>
      <c r="CE287">
        <v>29.1326</v>
      </c>
      <c r="CF287">
        <v>28.963914285714289</v>
      </c>
      <c r="CG287">
        <v>1200.025714285714</v>
      </c>
      <c r="CH287">
        <v>0.49997842857142849</v>
      </c>
      <c r="CI287">
        <v>0.50002157142857151</v>
      </c>
      <c r="CJ287">
        <v>0</v>
      </c>
      <c r="CK287">
        <v>786.70628571428574</v>
      </c>
      <c r="CL287">
        <v>4.9990899999999998</v>
      </c>
      <c r="CM287">
        <v>8572.1314285714288</v>
      </c>
      <c r="CN287">
        <v>9558</v>
      </c>
      <c r="CO287">
        <v>46.544285714285706</v>
      </c>
      <c r="CP287">
        <v>49.5</v>
      </c>
      <c r="CQ287">
        <v>47.392714285714291</v>
      </c>
      <c r="CR287">
        <v>48.375</v>
      </c>
      <c r="CS287">
        <v>48.061999999999998</v>
      </c>
      <c r="CT287">
        <v>597.48714285714289</v>
      </c>
      <c r="CU287">
        <v>597.54142857142858</v>
      </c>
      <c r="CV287">
        <v>0</v>
      </c>
      <c r="CW287">
        <v>1665507213.9000001</v>
      </c>
      <c r="CX287">
        <v>0</v>
      </c>
      <c r="CY287">
        <v>1665503463</v>
      </c>
      <c r="CZ287" t="s">
        <v>356</v>
      </c>
      <c r="DA287">
        <v>1665503462</v>
      </c>
      <c r="DB287">
        <v>1665503463</v>
      </c>
      <c r="DC287">
        <v>5</v>
      </c>
      <c r="DD287">
        <v>8.5000000000000006E-2</v>
      </c>
      <c r="DE287">
        <v>-1E-3</v>
      </c>
      <c r="DF287">
        <v>-3.5999999999999997E-2</v>
      </c>
      <c r="DG287">
        <v>0.21</v>
      </c>
      <c r="DH287">
        <v>415</v>
      </c>
      <c r="DI287">
        <v>36</v>
      </c>
      <c r="DJ287">
        <v>0.25</v>
      </c>
      <c r="DK287">
        <v>0.11</v>
      </c>
      <c r="DL287">
        <v>-20.230667499999999</v>
      </c>
      <c r="DM287">
        <v>3.6102439024478863E-2</v>
      </c>
      <c r="DN287">
        <v>0.1034100947381347</v>
      </c>
      <c r="DO287">
        <v>1</v>
      </c>
      <c r="DP287">
        <v>0.40530092499999998</v>
      </c>
      <c r="DQ287">
        <v>0.2809246716697934</v>
      </c>
      <c r="DR287">
        <v>6.1133964265532248E-2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3.2933599999999998</v>
      </c>
      <c r="EB287">
        <v>2.6253799999999998</v>
      </c>
      <c r="EC287">
        <v>0.26432099999999997</v>
      </c>
      <c r="ED287">
        <v>0.26450499999999999</v>
      </c>
      <c r="EE287">
        <v>0.15451200000000001</v>
      </c>
      <c r="EF287">
        <v>0.15196699999999999</v>
      </c>
      <c r="EG287">
        <v>22136.6</v>
      </c>
      <c r="EH287">
        <v>22596.7</v>
      </c>
      <c r="EI287">
        <v>28032.3</v>
      </c>
      <c r="EJ287">
        <v>29617.599999999999</v>
      </c>
      <c r="EK287">
        <v>32556.5</v>
      </c>
      <c r="EL287">
        <v>34924.400000000001</v>
      </c>
      <c r="EM287">
        <v>39495.4</v>
      </c>
      <c r="EN287">
        <v>42395.8</v>
      </c>
      <c r="EO287">
        <v>2.1881699999999999</v>
      </c>
      <c r="EP287">
        <v>2.1348199999999999</v>
      </c>
      <c r="EQ287">
        <v>9.4033800000000001E-2</v>
      </c>
      <c r="ER287">
        <v>0</v>
      </c>
      <c r="ES287">
        <v>34.617899999999999</v>
      </c>
      <c r="ET287">
        <v>999.9</v>
      </c>
      <c r="EU287">
        <v>73.900000000000006</v>
      </c>
      <c r="EV287">
        <v>36.299999999999997</v>
      </c>
      <c r="EW287">
        <v>44.269599999999997</v>
      </c>
      <c r="EX287">
        <v>57.679099999999998</v>
      </c>
      <c r="EY287">
        <v>-2.3717999999999999</v>
      </c>
      <c r="EZ287">
        <v>2</v>
      </c>
      <c r="FA287">
        <v>0.76085100000000006</v>
      </c>
      <c r="FB287">
        <v>2.2734299999999998</v>
      </c>
      <c r="FC287">
        <v>20.2516</v>
      </c>
      <c r="FD287">
        <v>5.2172900000000002</v>
      </c>
      <c r="FE287">
        <v>12.0099</v>
      </c>
      <c r="FF287">
        <v>4.9854500000000002</v>
      </c>
      <c r="FG287">
        <v>3.2846500000000001</v>
      </c>
      <c r="FH287">
        <v>6432.6</v>
      </c>
      <c r="FI287">
        <v>9999</v>
      </c>
      <c r="FJ287">
        <v>9999</v>
      </c>
      <c r="FK287">
        <v>490.8</v>
      </c>
      <c r="FL287">
        <v>1.8657600000000001</v>
      </c>
      <c r="FM287">
        <v>1.8621700000000001</v>
      </c>
      <c r="FN287">
        <v>1.86422</v>
      </c>
      <c r="FO287">
        <v>1.8603400000000001</v>
      </c>
      <c r="FP287">
        <v>1.8609899999999999</v>
      </c>
      <c r="FQ287">
        <v>1.86006</v>
      </c>
      <c r="FR287">
        <v>1.8617999999999999</v>
      </c>
      <c r="FS287">
        <v>1.8583799999999999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0.57999999999999996</v>
      </c>
      <c r="GH287">
        <v>0.2102</v>
      </c>
      <c r="GI287">
        <v>-0.38878066965608271</v>
      </c>
      <c r="GJ287">
        <v>8.4540356221501391E-4</v>
      </c>
      <c r="GK287">
        <v>6.8779579211309249E-8</v>
      </c>
      <c r="GL287">
        <v>-1.3381725072044801E-10</v>
      </c>
      <c r="GM287">
        <v>0.21020000000000039</v>
      </c>
      <c r="GN287">
        <v>0</v>
      </c>
      <c r="GO287">
        <v>0</v>
      </c>
      <c r="GP287">
        <v>0</v>
      </c>
      <c r="GQ287">
        <v>1</v>
      </c>
      <c r="GR287">
        <v>2082</v>
      </c>
      <c r="GS287">
        <v>3</v>
      </c>
      <c r="GT287">
        <v>35</v>
      </c>
      <c r="GU287">
        <v>62.5</v>
      </c>
      <c r="GV287">
        <v>62.4</v>
      </c>
      <c r="GW287">
        <v>4.4421400000000002</v>
      </c>
      <c r="GX287">
        <v>2.52319</v>
      </c>
      <c r="GY287">
        <v>2.04834</v>
      </c>
      <c r="GZ287">
        <v>2.6257299999999999</v>
      </c>
      <c r="HA287">
        <v>2.1972700000000001</v>
      </c>
      <c r="HB287">
        <v>2.2912599999999999</v>
      </c>
      <c r="HC287">
        <v>41.430100000000003</v>
      </c>
      <c r="HD287">
        <v>13.9482</v>
      </c>
      <c r="HE287">
        <v>18</v>
      </c>
      <c r="HF287">
        <v>711.15899999999999</v>
      </c>
      <c r="HG287">
        <v>739.98199999999997</v>
      </c>
      <c r="HH287">
        <v>30.996600000000001</v>
      </c>
      <c r="HI287">
        <v>36.7654</v>
      </c>
      <c r="HJ287">
        <v>30</v>
      </c>
      <c r="HK287">
        <v>36.461199999999998</v>
      </c>
      <c r="HL287">
        <v>36.4129</v>
      </c>
      <c r="HM287">
        <v>88.806299999999993</v>
      </c>
      <c r="HN287">
        <v>13.243399999999999</v>
      </c>
      <c r="HO287">
        <v>100</v>
      </c>
      <c r="HP287">
        <v>31</v>
      </c>
      <c r="HQ287">
        <v>1813.45</v>
      </c>
      <c r="HR287">
        <v>39.505600000000001</v>
      </c>
      <c r="HS287">
        <v>98.670699999999997</v>
      </c>
      <c r="HT287">
        <v>98.253</v>
      </c>
    </row>
    <row r="288" spans="1:228" x14ac:dyDescent="0.2">
      <c r="A288">
        <v>273</v>
      </c>
      <c r="B288">
        <v>1665507213</v>
      </c>
      <c r="C288">
        <v>1085.900000095367</v>
      </c>
      <c r="D288" t="s">
        <v>905</v>
      </c>
      <c r="E288" t="s">
        <v>906</v>
      </c>
      <c r="F288">
        <v>4</v>
      </c>
      <c r="G288">
        <v>1665507210.6875</v>
      </c>
      <c r="H288">
        <f t="shared" si="136"/>
        <v>8.374020452543233E-4</v>
      </c>
      <c r="I288">
        <f t="shared" si="137"/>
        <v>0.83740204525432327</v>
      </c>
      <c r="J288">
        <f t="shared" si="138"/>
        <v>23.39452005063146</v>
      </c>
      <c r="K288">
        <f t="shared" si="139"/>
        <v>1786.97</v>
      </c>
      <c r="L288">
        <f t="shared" si="140"/>
        <v>836.97642247993906</v>
      </c>
      <c r="M288">
        <f t="shared" si="141"/>
        <v>84.871484961917986</v>
      </c>
      <c r="N288">
        <f t="shared" si="142"/>
        <v>181.20318973027426</v>
      </c>
      <c r="O288">
        <f t="shared" si="143"/>
        <v>4.14726677749577E-2</v>
      </c>
      <c r="P288">
        <f t="shared" si="144"/>
        <v>3.6853318050153865</v>
      </c>
      <c r="Q288">
        <f t="shared" si="145"/>
        <v>4.1215122680096326E-2</v>
      </c>
      <c r="R288">
        <f t="shared" si="146"/>
        <v>2.5782457566693888E-2</v>
      </c>
      <c r="S288">
        <f t="shared" si="147"/>
        <v>226.12555382269576</v>
      </c>
      <c r="T288">
        <f t="shared" si="148"/>
        <v>36.252851514136196</v>
      </c>
      <c r="U288">
        <f t="shared" si="149"/>
        <v>36.133712500000001</v>
      </c>
      <c r="V288">
        <f t="shared" si="150"/>
        <v>6.0128065795154351</v>
      </c>
      <c r="W288">
        <f t="shared" si="151"/>
        <v>70.381582382219818</v>
      </c>
      <c r="X288">
        <f t="shared" si="152"/>
        <v>4.0548037843176807</v>
      </c>
      <c r="Y288">
        <f t="shared" si="153"/>
        <v>5.7611716688853924</v>
      </c>
      <c r="Z288">
        <f t="shared" si="154"/>
        <v>1.9580027951977543</v>
      </c>
      <c r="AA288">
        <f t="shared" si="155"/>
        <v>-36.929430195715661</v>
      </c>
      <c r="AB288">
        <f t="shared" si="156"/>
        <v>-154.21324965051187</v>
      </c>
      <c r="AC288">
        <f t="shared" si="157"/>
        <v>-9.8437239111315034</v>
      </c>
      <c r="AD288">
        <f t="shared" si="158"/>
        <v>25.139150065336736</v>
      </c>
      <c r="AE288">
        <f t="shared" si="159"/>
        <v>46.816161708468627</v>
      </c>
      <c r="AF288">
        <f t="shared" si="160"/>
        <v>0.91884065811795401</v>
      </c>
      <c r="AG288">
        <f t="shared" si="161"/>
        <v>23.39452005063146</v>
      </c>
      <c r="AH288">
        <v>1881.819204845063</v>
      </c>
      <c r="AI288">
        <v>1864.578727272728</v>
      </c>
      <c r="AJ288">
        <v>1.7539485814797739</v>
      </c>
      <c r="AK288">
        <v>66.836007347559729</v>
      </c>
      <c r="AL288">
        <f t="shared" si="162"/>
        <v>0.83740204525432327</v>
      </c>
      <c r="AM288">
        <v>39.619954003376129</v>
      </c>
      <c r="AN288">
        <v>39.980453939393932</v>
      </c>
      <c r="AO288">
        <v>-5.099361933957232E-3</v>
      </c>
      <c r="AP288">
        <v>85.801768597711657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47063.309626605311</v>
      </c>
      <c r="AV288">
        <f t="shared" si="166"/>
        <v>1200.0487499999999</v>
      </c>
      <c r="AW288">
        <f t="shared" si="167"/>
        <v>1025.9672574210861</v>
      </c>
      <c r="AX288">
        <f t="shared" si="168"/>
        <v>0.85493798266202603</v>
      </c>
      <c r="AY288">
        <f t="shared" si="169"/>
        <v>0.18843030653771006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1665507210.6875</v>
      </c>
      <c r="BF288">
        <v>1786.97</v>
      </c>
      <c r="BG288">
        <v>1807.0975000000001</v>
      </c>
      <c r="BH288">
        <v>39.987225000000002</v>
      </c>
      <c r="BI288">
        <v>39.6208375</v>
      </c>
      <c r="BJ288">
        <v>1786.39</v>
      </c>
      <c r="BK288">
        <v>39.777024999999988</v>
      </c>
      <c r="BL288">
        <v>650.04037500000004</v>
      </c>
      <c r="BM288">
        <v>101.302375</v>
      </c>
      <c r="BN288">
        <v>0.100105025</v>
      </c>
      <c r="BO288">
        <v>35.357537499999999</v>
      </c>
      <c r="BP288">
        <v>36.133712500000001</v>
      </c>
      <c r="BQ288">
        <v>999.9</v>
      </c>
      <c r="BR288">
        <v>0</v>
      </c>
      <c r="BS288">
        <v>0</v>
      </c>
      <c r="BT288">
        <v>9004.2212499999987</v>
      </c>
      <c r="BU288">
        <v>0</v>
      </c>
      <c r="BV288">
        <v>1209.0719999999999</v>
      </c>
      <c r="BW288">
        <v>-20.130175000000001</v>
      </c>
      <c r="BX288">
        <v>1861.4024999999999</v>
      </c>
      <c r="BY288">
        <v>1881.6524999999999</v>
      </c>
      <c r="BZ288">
        <v>0.36635637500000001</v>
      </c>
      <c r="CA288">
        <v>1807.0975000000001</v>
      </c>
      <c r="CB288">
        <v>39.6208375</v>
      </c>
      <c r="CC288">
        <v>4.0508012499999992</v>
      </c>
      <c r="CD288">
        <v>4.0136862499999992</v>
      </c>
      <c r="CE288">
        <v>29.124337499999999</v>
      </c>
      <c r="CF288">
        <v>28.965225</v>
      </c>
      <c r="CG288">
        <v>1200.0487499999999</v>
      </c>
      <c r="CH288">
        <v>0.49998550000000003</v>
      </c>
      <c r="CI288">
        <v>0.50001450000000003</v>
      </c>
      <c r="CJ288">
        <v>0</v>
      </c>
      <c r="CK288">
        <v>786.77149999999995</v>
      </c>
      <c r="CL288">
        <v>4.9990899999999998</v>
      </c>
      <c r="CM288">
        <v>8625.2099999999991</v>
      </c>
      <c r="CN288">
        <v>9558.1937500000004</v>
      </c>
      <c r="CO288">
        <v>46.538749999999993</v>
      </c>
      <c r="CP288">
        <v>49.5</v>
      </c>
      <c r="CQ288">
        <v>47.375</v>
      </c>
      <c r="CR288">
        <v>48.367125000000001</v>
      </c>
      <c r="CS288">
        <v>48.061999999999998</v>
      </c>
      <c r="CT288">
        <v>597.50625000000002</v>
      </c>
      <c r="CU288">
        <v>597.54375000000005</v>
      </c>
      <c r="CV288">
        <v>0</v>
      </c>
      <c r="CW288">
        <v>1665507217.5</v>
      </c>
      <c r="CX288">
        <v>0</v>
      </c>
      <c r="CY288">
        <v>1665503463</v>
      </c>
      <c r="CZ288" t="s">
        <v>356</v>
      </c>
      <c r="DA288">
        <v>1665503462</v>
      </c>
      <c r="DB288">
        <v>1665503463</v>
      </c>
      <c r="DC288">
        <v>5</v>
      </c>
      <c r="DD288">
        <v>8.5000000000000006E-2</v>
      </c>
      <c r="DE288">
        <v>-1E-3</v>
      </c>
      <c r="DF288">
        <v>-3.5999999999999997E-2</v>
      </c>
      <c r="DG288">
        <v>0.21</v>
      </c>
      <c r="DH288">
        <v>415</v>
      </c>
      <c r="DI288">
        <v>36</v>
      </c>
      <c r="DJ288">
        <v>0.25</v>
      </c>
      <c r="DK288">
        <v>0.11</v>
      </c>
      <c r="DL288">
        <v>-20.223422500000002</v>
      </c>
      <c r="DM288">
        <v>0.46053320825522498</v>
      </c>
      <c r="DN288">
        <v>9.9046568561207693E-2</v>
      </c>
      <c r="DO288">
        <v>0</v>
      </c>
      <c r="DP288">
        <v>0.41650497499999989</v>
      </c>
      <c r="DQ288">
        <v>-0.23376852157598529</v>
      </c>
      <c r="DR288">
        <v>4.6280064597236409E-2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363</v>
      </c>
      <c r="EA288">
        <v>3.29331</v>
      </c>
      <c r="EB288">
        <v>2.62534</v>
      </c>
      <c r="EC288">
        <v>0.26489800000000002</v>
      </c>
      <c r="ED288">
        <v>0.26505699999999999</v>
      </c>
      <c r="EE288">
        <v>0.154474</v>
      </c>
      <c r="EF288">
        <v>0.151974</v>
      </c>
      <c r="EG288">
        <v>22118.799999999999</v>
      </c>
      <c r="EH288">
        <v>22580.1</v>
      </c>
      <c r="EI288">
        <v>28031.9</v>
      </c>
      <c r="EJ288">
        <v>29618.3</v>
      </c>
      <c r="EK288">
        <v>32557.9</v>
      </c>
      <c r="EL288">
        <v>34925.199999999997</v>
      </c>
      <c r="EM288">
        <v>39495.300000000003</v>
      </c>
      <c r="EN288">
        <v>42397.1</v>
      </c>
      <c r="EO288">
        <v>2.1882000000000001</v>
      </c>
      <c r="EP288">
        <v>2.1349300000000002</v>
      </c>
      <c r="EQ288">
        <v>9.5568600000000004E-2</v>
      </c>
      <c r="ER288">
        <v>0</v>
      </c>
      <c r="ES288">
        <v>34.589599999999997</v>
      </c>
      <c r="ET288">
        <v>999.9</v>
      </c>
      <c r="EU288">
        <v>73.900000000000006</v>
      </c>
      <c r="EV288">
        <v>36.299999999999997</v>
      </c>
      <c r="EW288">
        <v>44.266500000000001</v>
      </c>
      <c r="EX288">
        <v>57.829099999999997</v>
      </c>
      <c r="EY288">
        <v>-2.4278900000000001</v>
      </c>
      <c r="EZ288">
        <v>2</v>
      </c>
      <c r="FA288">
        <v>0.76086900000000002</v>
      </c>
      <c r="FB288">
        <v>2.2647400000000002</v>
      </c>
      <c r="FC288">
        <v>20.251899999999999</v>
      </c>
      <c r="FD288">
        <v>5.2175900000000004</v>
      </c>
      <c r="FE288">
        <v>12.009499999999999</v>
      </c>
      <c r="FF288">
        <v>4.98515</v>
      </c>
      <c r="FG288">
        <v>3.2846500000000001</v>
      </c>
      <c r="FH288">
        <v>6432.6</v>
      </c>
      <c r="FI288">
        <v>9999</v>
      </c>
      <c r="FJ288">
        <v>9999</v>
      </c>
      <c r="FK288">
        <v>490.8</v>
      </c>
      <c r="FL288">
        <v>1.8657699999999999</v>
      </c>
      <c r="FM288">
        <v>1.8621700000000001</v>
      </c>
      <c r="FN288">
        <v>1.86422</v>
      </c>
      <c r="FO288">
        <v>1.86032</v>
      </c>
      <c r="FP288">
        <v>1.861</v>
      </c>
      <c r="FQ288">
        <v>1.86005</v>
      </c>
      <c r="FR288">
        <v>1.8617999999999999</v>
      </c>
      <c r="FS288">
        <v>1.8583700000000001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0.57999999999999996</v>
      </c>
      <c r="GH288">
        <v>0.2102</v>
      </c>
      <c r="GI288">
        <v>-0.38878066965608271</v>
      </c>
      <c r="GJ288">
        <v>8.4540356221501391E-4</v>
      </c>
      <c r="GK288">
        <v>6.8779579211309249E-8</v>
      </c>
      <c r="GL288">
        <v>-1.3381725072044801E-10</v>
      </c>
      <c r="GM288">
        <v>0.21020000000000039</v>
      </c>
      <c r="GN288">
        <v>0</v>
      </c>
      <c r="GO288">
        <v>0</v>
      </c>
      <c r="GP288">
        <v>0</v>
      </c>
      <c r="GQ288">
        <v>1</v>
      </c>
      <c r="GR288">
        <v>2082</v>
      </c>
      <c r="GS288">
        <v>3</v>
      </c>
      <c r="GT288">
        <v>35</v>
      </c>
      <c r="GU288">
        <v>62.5</v>
      </c>
      <c r="GV288">
        <v>62.5</v>
      </c>
      <c r="GW288">
        <v>4.4555699999999998</v>
      </c>
      <c r="GX288">
        <v>2.52319</v>
      </c>
      <c r="GY288">
        <v>2.04834</v>
      </c>
      <c r="GZ288">
        <v>2.6257299999999999</v>
      </c>
      <c r="HA288">
        <v>2.1972700000000001</v>
      </c>
      <c r="HB288">
        <v>2.2985799999999998</v>
      </c>
      <c r="HC288">
        <v>41.430100000000003</v>
      </c>
      <c r="HD288">
        <v>13.9482</v>
      </c>
      <c r="HE288">
        <v>18</v>
      </c>
      <c r="HF288">
        <v>711.20399999999995</v>
      </c>
      <c r="HG288">
        <v>740.10400000000004</v>
      </c>
      <c r="HH288">
        <v>30.997199999999999</v>
      </c>
      <c r="HI288">
        <v>36.7654</v>
      </c>
      <c r="HJ288">
        <v>30.0001</v>
      </c>
      <c r="HK288">
        <v>36.463500000000003</v>
      </c>
      <c r="HL288">
        <v>36.414999999999999</v>
      </c>
      <c r="HM288">
        <v>89.0655</v>
      </c>
      <c r="HN288">
        <v>13.243399999999999</v>
      </c>
      <c r="HO288">
        <v>100</v>
      </c>
      <c r="HP288">
        <v>31</v>
      </c>
      <c r="HQ288">
        <v>1820.13</v>
      </c>
      <c r="HR288">
        <v>39.463200000000001</v>
      </c>
      <c r="HS288">
        <v>98.670100000000005</v>
      </c>
      <c r="HT288">
        <v>98.255700000000004</v>
      </c>
    </row>
    <row r="289" spans="1:228" x14ac:dyDescent="0.2">
      <c r="A289">
        <v>274</v>
      </c>
      <c r="B289">
        <v>1665507217</v>
      </c>
      <c r="C289">
        <v>1089.900000095367</v>
      </c>
      <c r="D289" t="s">
        <v>907</v>
      </c>
      <c r="E289" t="s">
        <v>908</v>
      </c>
      <c r="F289">
        <v>4</v>
      </c>
      <c r="G289">
        <v>1665507215</v>
      </c>
      <c r="H289">
        <f t="shared" si="136"/>
        <v>8.8899956640791018E-4</v>
      </c>
      <c r="I289">
        <f t="shared" si="137"/>
        <v>0.88899956640791022</v>
      </c>
      <c r="J289">
        <f t="shared" si="138"/>
        <v>23.339368929522561</v>
      </c>
      <c r="K289">
        <f t="shared" si="139"/>
        <v>1794.194285714286</v>
      </c>
      <c r="L289">
        <f t="shared" si="140"/>
        <v>898.13453743020818</v>
      </c>
      <c r="M289">
        <f t="shared" si="141"/>
        <v>91.072538312310471</v>
      </c>
      <c r="N289">
        <f t="shared" si="142"/>
        <v>181.93468908675655</v>
      </c>
      <c r="O289">
        <f t="shared" si="143"/>
        <v>4.4061121371700623E-2</v>
      </c>
      <c r="P289">
        <f t="shared" si="144"/>
        <v>3.677852363932244</v>
      </c>
      <c r="Q289">
        <f t="shared" si="145"/>
        <v>4.3769959290250203E-2</v>
      </c>
      <c r="R289">
        <f t="shared" si="146"/>
        <v>2.7382223735314314E-2</v>
      </c>
      <c r="S289">
        <f t="shared" si="147"/>
        <v>226.12258843465554</v>
      </c>
      <c r="T289">
        <f t="shared" si="148"/>
        <v>36.238882822739441</v>
      </c>
      <c r="U289">
        <f t="shared" si="149"/>
        <v>36.129085714285708</v>
      </c>
      <c r="V289">
        <f t="shared" si="150"/>
        <v>6.0112787508375414</v>
      </c>
      <c r="W289">
        <f t="shared" si="151"/>
        <v>70.385716306789419</v>
      </c>
      <c r="X289">
        <f t="shared" si="152"/>
        <v>4.0539490015362158</v>
      </c>
      <c r="Y289">
        <f t="shared" si="153"/>
        <v>5.7596188747533876</v>
      </c>
      <c r="Z289">
        <f t="shared" si="154"/>
        <v>1.9573297493013255</v>
      </c>
      <c r="AA289">
        <f t="shared" si="155"/>
        <v>-39.204880878588838</v>
      </c>
      <c r="AB289">
        <f t="shared" si="156"/>
        <v>-153.95054958026253</v>
      </c>
      <c r="AC289">
        <f t="shared" si="157"/>
        <v>-9.8464849883819401</v>
      </c>
      <c r="AD289">
        <f t="shared" si="158"/>
        <v>23.120672987422211</v>
      </c>
      <c r="AE289">
        <f t="shared" si="159"/>
        <v>46.459078547577775</v>
      </c>
      <c r="AF289">
        <f t="shared" si="160"/>
        <v>0.88580466185005946</v>
      </c>
      <c r="AG289">
        <f t="shared" si="161"/>
        <v>23.339368929522561</v>
      </c>
      <c r="AH289">
        <v>1888.545935941208</v>
      </c>
      <c r="AI289">
        <v>1871.483939393939</v>
      </c>
      <c r="AJ289">
        <v>1.715876493477597</v>
      </c>
      <c r="AK289">
        <v>66.836007347559729</v>
      </c>
      <c r="AL289">
        <f t="shared" si="162"/>
        <v>0.88899956640791022</v>
      </c>
      <c r="AM289">
        <v>39.622997373521301</v>
      </c>
      <c r="AN289">
        <v>39.978212121212117</v>
      </c>
      <c r="AO289">
        <v>-1.3930022250775481E-4</v>
      </c>
      <c r="AP289">
        <v>85.801768597711657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46931.281149653369</v>
      </c>
      <c r="AV289">
        <f t="shared" si="166"/>
        <v>1200.032857142857</v>
      </c>
      <c r="AW289">
        <f t="shared" si="167"/>
        <v>1025.9536851993032</v>
      </c>
      <c r="AX289">
        <f t="shared" si="168"/>
        <v>0.85493799531621439</v>
      </c>
      <c r="AY289">
        <f t="shared" si="169"/>
        <v>0.18843033096029382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1665507215</v>
      </c>
      <c r="BF289">
        <v>1794.194285714286</v>
      </c>
      <c r="BG289">
        <v>1814.1514285714291</v>
      </c>
      <c r="BH289">
        <v>39.979028571428572</v>
      </c>
      <c r="BI289">
        <v>39.625814285714277</v>
      </c>
      <c r="BJ289">
        <v>1793.6185714285709</v>
      </c>
      <c r="BK289">
        <v>39.768828571428571</v>
      </c>
      <c r="BL289">
        <v>650.04614285714285</v>
      </c>
      <c r="BM289">
        <v>101.3018571428571</v>
      </c>
      <c r="BN289">
        <v>0.10003145714285711</v>
      </c>
      <c r="BO289">
        <v>35.352657142857147</v>
      </c>
      <c r="BP289">
        <v>36.129085714285708</v>
      </c>
      <c r="BQ289">
        <v>999.89999999999986</v>
      </c>
      <c r="BR289">
        <v>0</v>
      </c>
      <c r="BS289">
        <v>0</v>
      </c>
      <c r="BT289">
        <v>8978.4814285714292</v>
      </c>
      <c r="BU289">
        <v>0</v>
      </c>
      <c r="BV289">
        <v>1595.3242857142859</v>
      </c>
      <c r="BW289">
        <v>-19.955385714285711</v>
      </c>
      <c r="BX289">
        <v>1868.9114285714279</v>
      </c>
      <c r="BY289">
        <v>1889.005714285714</v>
      </c>
      <c r="BZ289">
        <v>0.35318100000000002</v>
      </c>
      <c r="CA289">
        <v>1814.1514285714291</v>
      </c>
      <c r="CB289">
        <v>39.625814285714277</v>
      </c>
      <c r="CC289">
        <v>4.0499499999999999</v>
      </c>
      <c r="CD289">
        <v>4.0141728571428583</v>
      </c>
      <c r="CE289">
        <v>29.120699999999999</v>
      </c>
      <c r="CF289">
        <v>28.967300000000002</v>
      </c>
      <c r="CG289">
        <v>1200.032857142857</v>
      </c>
      <c r="CH289">
        <v>0.49998457142857139</v>
      </c>
      <c r="CI289">
        <v>0.50001542857142856</v>
      </c>
      <c r="CJ289">
        <v>0</v>
      </c>
      <c r="CK289">
        <v>786.58799999999997</v>
      </c>
      <c r="CL289">
        <v>4.9990899999999998</v>
      </c>
      <c r="CM289">
        <v>8648.0742857142868</v>
      </c>
      <c r="CN289">
        <v>9558.0542857142864</v>
      </c>
      <c r="CO289">
        <v>46.5</v>
      </c>
      <c r="CP289">
        <v>49.5</v>
      </c>
      <c r="CQ289">
        <v>47.375</v>
      </c>
      <c r="CR289">
        <v>48.311999999999998</v>
      </c>
      <c r="CS289">
        <v>48.061999999999998</v>
      </c>
      <c r="CT289">
        <v>597.49857142857138</v>
      </c>
      <c r="CU289">
        <v>597.53714285714284</v>
      </c>
      <c r="CV289">
        <v>0</v>
      </c>
      <c r="CW289">
        <v>1665507221.7</v>
      </c>
      <c r="CX289">
        <v>0</v>
      </c>
      <c r="CY289">
        <v>1665503463</v>
      </c>
      <c r="CZ289" t="s">
        <v>356</v>
      </c>
      <c r="DA289">
        <v>1665503462</v>
      </c>
      <c r="DB289">
        <v>1665503463</v>
      </c>
      <c r="DC289">
        <v>5</v>
      </c>
      <c r="DD289">
        <v>8.5000000000000006E-2</v>
      </c>
      <c r="DE289">
        <v>-1E-3</v>
      </c>
      <c r="DF289">
        <v>-3.5999999999999997E-2</v>
      </c>
      <c r="DG289">
        <v>0.21</v>
      </c>
      <c r="DH289">
        <v>415</v>
      </c>
      <c r="DI289">
        <v>36</v>
      </c>
      <c r="DJ289">
        <v>0.25</v>
      </c>
      <c r="DK289">
        <v>0.11</v>
      </c>
      <c r="DL289">
        <v>-20.167057499999999</v>
      </c>
      <c r="DM289">
        <v>1.2785414634146299</v>
      </c>
      <c r="DN289">
        <v>0.13815344709325911</v>
      </c>
      <c r="DO289">
        <v>0</v>
      </c>
      <c r="DP289">
        <v>0.40614697500000002</v>
      </c>
      <c r="DQ289">
        <v>-0.47507287429643641</v>
      </c>
      <c r="DR289">
        <v>4.7142678468924247E-2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363</v>
      </c>
      <c r="EA289">
        <v>3.29325</v>
      </c>
      <c r="EB289">
        <v>2.6250200000000001</v>
      </c>
      <c r="EC289">
        <v>0.26546199999999998</v>
      </c>
      <c r="ED289">
        <v>0.26563599999999998</v>
      </c>
      <c r="EE289">
        <v>0.15446399999999999</v>
      </c>
      <c r="EF289">
        <v>0.151999</v>
      </c>
      <c r="EG289">
        <v>22101.8</v>
      </c>
      <c r="EH289">
        <v>22561.599999999999</v>
      </c>
      <c r="EI289">
        <v>28032</v>
      </c>
      <c r="EJ289">
        <v>29617.5</v>
      </c>
      <c r="EK289">
        <v>32558.400000000001</v>
      </c>
      <c r="EL289">
        <v>34923.5</v>
      </c>
      <c r="EM289">
        <v>39495.300000000003</v>
      </c>
      <c r="EN289">
        <v>42396.1</v>
      </c>
      <c r="EO289">
        <v>2.1880199999999999</v>
      </c>
      <c r="EP289">
        <v>2.1349999999999998</v>
      </c>
      <c r="EQ289">
        <v>9.6909700000000001E-2</v>
      </c>
      <c r="ER289">
        <v>0</v>
      </c>
      <c r="ES289">
        <v>34.566400000000002</v>
      </c>
      <c r="ET289">
        <v>999.9</v>
      </c>
      <c r="EU289">
        <v>73.900000000000006</v>
      </c>
      <c r="EV289">
        <v>36.299999999999997</v>
      </c>
      <c r="EW289">
        <v>44.265999999999998</v>
      </c>
      <c r="EX289">
        <v>57.769100000000002</v>
      </c>
      <c r="EY289">
        <v>-2.38381</v>
      </c>
      <c r="EZ289">
        <v>2</v>
      </c>
      <c r="FA289">
        <v>0.76057900000000001</v>
      </c>
      <c r="FB289">
        <v>2.2591700000000001</v>
      </c>
      <c r="FC289">
        <v>20.252500000000001</v>
      </c>
      <c r="FD289">
        <v>5.2163899999999996</v>
      </c>
      <c r="FE289">
        <v>12.0099</v>
      </c>
      <c r="FF289">
        <v>4.9852499999999997</v>
      </c>
      <c r="FG289">
        <v>3.2845800000000001</v>
      </c>
      <c r="FH289">
        <v>6432.6</v>
      </c>
      <c r="FI289">
        <v>9999</v>
      </c>
      <c r="FJ289">
        <v>9999</v>
      </c>
      <c r="FK289">
        <v>490.8</v>
      </c>
      <c r="FL289">
        <v>1.8657900000000001</v>
      </c>
      <c r="FM289">
        <v>1.8621799999999999</v>
      </c>
      <c r="FN289">
        <v>1.8642300000000001</v>
      </c>
      <c r="FO289">
        <v>1.8603499999999999</v>
      </c>
      <c r="FP289">
        <v>1.86103</v>
      </c>
      <c r="FQ289">
        <v>1.86006</v>
      </c>
      <c r="FR289">
        <v>1.86182</v>
      </c>
      <c r="FS289">
        <v>1.8583700000000001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0.56999999999999995</v>
      </c>
      <c r="GH289">
        <v>0.2102</v>
      </c>
      <c r="GI289">
        <v>-0.38878066965608271</v>
      </c>
      <c r="GJ289">
        <v>8.4540356221501391E-4</v>
      </c>
      <c r="GK289">
        <v>6.8779579211309249E-8</v>
      </c>
      <c r="GL289">
        <v>-1.3381725072044801E-10</v>
      </c>
      <c r="GM289">
        <v>0.21020000000000039</v>
      </c>
      <c r="GN289">
        <v>0</v>
      </c>
      <c r="GO289">
        <v>0</v>
      </c>
      <c r="GP289">
        <v>0</v>
      </c>
      <c r="GQ289">
        <v>1</v>
      </c>
      <c r="GR289">
        <v>2082</v>
      </c>
      <c r="GS289">
        <v>3</v>
      </c>
      <c r="GT289">
        <v>35</v>
      </c>
      <c r="GU289">
        <v>62.6</v>
      </c>
      <c r="GV289">
        <v>62.6</v>
      </c>
      <c r="GW289">
        <v>4.4677699999999998</v>
      </c>
      <c r="GX289">
        <v>2.52319</v>
      </c>
      <c r="GY289">
        <v>2.04834</v>
      </c>
      <c r="GZ289">
        <v>2.6257299999999999</v>
      </c>
      <c r="HA289">
        <v>2.1972700000000001</v>
      </c>
      <c r="HB289">
        <v>2.3327599999999999</v>
      </c>
      <c r="HC289">
        <v>41.456200000000003</v>
      </c>
      <c r="HD289">
        <v>13.8956</v>
      </c>
      <c r="HE289">
        <v>18</v>
      </c>
      <c r="HF289">
        <v>711.06700000000001</v>
      </c>
      <c r="HG289">
        <v>740.17700000000002</v>
      </c>
      <c r="HH289">
        <v>30.997900000000001</v>
      </c>
      <c r="HI289">
        <v>36.7654</v>
      </c>
      <c r="HJ289">
        <v>30.0001</v>
      </c>
      <c r="HK289">
        <v>36.464599999999997</v>
      </c>
      <c r="HL289">
        <v>36.414999999999999</v>
      </c>
      <c r="HM289">
        <v>89.313100000000006</v>
      </c>
      <c r="HN289">
        <v>13.811500000000001</v>
      </c>
      <c r="HO289">
        <v>100</v>
      </c>
      <c r="HP289">
        <v>31</v>
      </c>
      <c r="HQ289">
        <v>1826.81</v>
      </c>
      <c r="HR289">
        <v>39.411499999999997</v>
      </c>
      <c r="HS289">
        <v>98.670199999999994</v>
      </c>
      <c r="HT289">
        <v>98.253399999999999</v>
      </c>
    </row>
    <row r="290" spans="1:228" x14ac:dyDescent="0.2">
      <c r="A290">
        <v>275</v>
      </c>
      <c r="B290">
        <v>1665507221</v>
      </c>
      <c r="C290">
        <v>1093.900000095367</v>
      </c>
      <c r="D290" t="s">
        <v>909</v>
      </c>
      <c r="E290" t="s">
        <v>910</v>
      </c>
      <c r="F290">
        <v>4</v>
      </c>
      <c r="G290">
        <v>1665507218.6875</v>
      </c>
      <c r="H290">
        <f t="shared" si="136"/>
        <v>8.3256734604531468E-4</v>
      </c>
      <c r="I290">
        <f t="shared" si="137"/>
        <v>0.83256734604531468</v>
      </c>
      <c r="J290">
        <f t="shared" si="138"/>
        <v>23.848576360304989</v>
      </c>
      <c r="K290">
        <f t="shared" si="139"/>
        <v>1800.3387499999999</v>
      </c>
      <c r="L290">
        <f t="shared" si="140"/>
        <v>827.93936216767372</v>
      </c>
      <c r="M290">
        <f t="shared" si="141"/>
        <v>83.954605728208364</v>
      </c>
      <c r="N290">
        <f t="shared" si="142"/>
        <v>182.55772927348193</v>
      </c>
      <c r="O290">
        <f t="shared" si="143"/>
        <v>4.1259729747406507E-2</v>
      </c>
      <c r="P290">
        <f t="shared" si="144"/>
        <v>3.6820560178814263</v>
      </c>
      <c r="Q290">
        <f t="shared" si="145"/>
        <v>4.1004588503688856E-2</v>
      </c>
      <c r="R290">
        <f t="shared" si="146"/>
        <v>2.5650659532155271E-2</v>
      </c>
      <c r="S290">
        <f t="shared" si="147"/>
        <v>226.1224016096175</v>
      </c>
      <c r="T290">
        <f t="shared" si="148"/>
        <v>36.250647308769977</v>
      </c>
      <c r="U290">
        <f t="shared" si="149"/>
        <v>36.125612500000003</v>
      </c>
      <c r="V290">
        <f t="shared" si="150"/>
        <v>6.0101320689946807</v>
      </c>
      <c r="W290">
        <f t="shared" si="151"/>
        <v>70.372732823559247</v>
      </c>
      <c r="X290">
        <f t="shared" si="152"/>
        <v>4.0534094956468616</v>
      </c>
      <c r="Y290">
        <f t="shared" si="153"/>
        <v>5.7599148605038524</v>
      </c>
      <c r="Z290">
        <f t="shared" si="154"/>
        <v>1.9567225733478191</v>
      </c>
      <c r="AA290">
        <f t="shared" si="155"/>
        <v>-36.71621996059838</v>
      </c>
      <c r="AB290">
        <f t="shared" si="156"/>
        <v>-153.25236979091088</v>
      </c>
      <c r="AC290">
        <f t="shared" si="157"/>
        <v>-9.790518797393748</v>
      </c>
      <c r="AD290">
        <f t="shared" si="158"/>
        <v>26.363293060714483</v>
      </c>
      <c r="AE290">
        <f t="shared" si="159"/>
        <v>47.006591098247291</v>
      </c>
      <c r="AF290">
        <f t="shared" si="160"/>
        <v>0.88622575010400761</v>
      </c>
      <c r="AG290">
        <f t="shared" si="161"/>
        <v>23.848576360304989</v>
      </c>
      <c r="AH290">
        <v>1895.7960128809259</v>
      </c>
      <c r="AI290">
        <v>1878.444303030303</v>
      </c>
      <c r="AJ290">
        <v>1.732664193862463</v>
      </c>
      <c r="AK290">
        <v>66.836007347559729</v>
      </c>
      <c r="AL290">
        <f t="shared" si="162"/>
        <v>0.83256734604531468</v>
      </c>
      <c r="AM290">
        <v>39.636411018837173</v>
      </c>
      <c r="AN290">
        <v>39.97199757575757</v>
      </c>
      <c r="AO290">
        <v>-6.8505392631055271E-4</v>
      </c>
      <c r="AP290">
        <v>85.801768597711657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47005.754376291574</v>
      </c>
      <c r="AV290">
        <f t="shared" si="166"/>
        <v>1200.0387499999999</v>
      </c>
      <c r="AW290">
        <f t="shared" si="167"/>
        <v>1025.9580510930662</v>
      </c>
      <c r="AX290">
        <f t="shared" si="168"/>
        <v>0.85493743522287602</v>
      </c>
      <c r="AY290">
        <f t="shared" si="169"/>
        <v>0.18842924998015065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1665507218.6875</v>
      </c>
      <c r="BF290">
        <v>1800.3387499999999</v>
      </c>
      <c r="BG290">
        <v>1820.5274999999999</v>
      </c>
      <c r="BH290">
        <v>39.973712499999998</v>
      </c>
      <c r="BI290">
        <v>39.6203</v>
      </c>
      <c r="BJ290">
        <v>1799.76125</v>
      </c>
      <c r="BK290">
        <v>39.763512499999997</v>
      </c>
      <c r="BL290">
        <v>649.99400000000003</v>
      </c>
      <c r="BM290">
        <v>101.301875</v>
      </c>
      <c r="BN290">
        <v>0.1000024375</v>
      </c>
      <c r="BO290">
        <v>35.353587500000003</v>
      </c>
      <c r="BP290">
        <v>36.125612500000003</v>
      </c>
      <c r="BQ290">
        <v>999.9</v>
      </c>
      <c r="BR290">
        <v>0</v>
      </c>
      <c r="BS290">
        <v>0</v>
      </c>
      <c r="BT290">
        <v>8992.96875</v>
      </c>
      <c r="BU290">
        <v>0</v>
      </c>
      <c r="BV290">
        <v>1796.06125</v>
      </c>
      <c r="BW290">
        <v>-20.1902875</v>
      </c>
      <c r="BX290">
        <v>1875.3</v>
      </c>
      <c r="BY290">
        <v>1895.635</v>
      </c>
      <c r="BZ290">
        <v>0.35338212499999999</v>
      </c>
      <c r="CA290">
        <v>1820.5274999999999</v>
      </c>
      <c r="CB290">
        <v>39.6203</v>
      </c>
      <c r="CC290">
        <v>4.0494062500000014</v>
      </c>
      <c r="CD290">
        <v>4.0136087500000004</v>
      </c>
      <c r="CE290">
        <v>29.118400000000001</v>
      </c>
      <c r="CF290">
        <v>28.964862499999999</v>
      </c>
      <c r="CG290">
        <v>1200.0387499999999</v>
      </c>
      <c r="CH290">
        <v>0.50000312499999999</v>
      </c>
      <c r="CI290">
        <v>0.49999687500000001</v>
      </c>
      <c r="CJ290">
        <v>0</v>
      </c>
      <c r="CK290">
        <v>786.7796249999999</v>
      </c>
      <c r="CL290">
        <v>4.9990899999999998</v>
      </c>
      <c r="CM290">
        <v>8694.8974999999991</v>
      </c>
      <c r="CN290">
        <v>9558.161250000001</v>
      </c>
      <c r="CO290">
        <v>46.523249999999997</v>
      </c>
      <c r="CP290">
        <v>49.492125000000001</v>
      </c>
      <c r="CQ290">
        <v>47.375</v>
      </c>
      <c r="CR290">
        <v>48.311999999999998</v>
      </c>
      <c r="CS290">
        <v>48.061999999999998</v>
      </c>
      <c r="CT290">
        <v>597.52250000000004</v>
      </c>
      <c r="CU290">
        <v>597.51625000000001</v>
      </c>
      <c r="CV290">
        <v>0</v>
      </c>
      <c r="CW290">
        <v>1665507225.9000001</v>
      </c>
      <c r="CX290">
        <v>0</v>
      </c>
      <c r="CY290">
        <v>1665503463</v>
      </c>
      <c r="CZ290" t="s">
        <v>356</v>
      </c>
      <c r="DA290">
        <v>1665503462</v>
      </c>
      <c r="DB290">
        <v>1665503463</v>
      </c>
      <c r="DC290">
        <v>5</v>
      </c>
      <c r="DD290">
        <v>8.5000000000000006E-2</v>
      </c>
      <c r="DE290">
        <v>-1E-3</v>
      </c>
      <c r="DF290">
        <v>-3.5999999999999997E-2</v>
      </c>
      <c r="DG290">
        <v>0.21</v>
      </c>
      <c r="DH290">
        <v>415</v>
      </c>
      <c r="DI290">
        <v>36</v>
      </c>
      <c r="DJ290">
        <v>0.25</v>
      </c>
      <c r="DK290">
        <v>0.11</v>
      </c>
      <c r="DL290">
        <v>-20.133050000000001</v>
      </c>
      <c r="DM290">
        <v>0.44833395872420362</v>
      </c>
      <c r="DN290">
        <v>0.1084411430223787</v>
      </c>
      <c r="DO290">
        <v>0</v>
      </c>
      <c r="DP290">
        <v>0.37928250000000002</v>
      </c>
      <c r="DQ290">
        <v>-0.30236629643527191</v>
      </c>
      <c r="DR290">
        <v>3.1234317840317879E-2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363</v>
      </c>
      <c r="EA290">
        <v>3.2932100000000002</v>
      </c>
      <c r="EB290">
        <v>2.62534</v>
      </c>
      <c r="EC290">
        <v>0.26603100000000002</v>
      </c>
      <c r="ED290">
        <v>0.26620100000000002</v>
      </c>
      <c r="EE290">
        <v>0.154447</v>
      </c>
      <c r="EF290">
        <v>0.15184400000000001</v>
      </c>
      <c r="EG290">
        <v>22084.400000000001</v>
      </c>
      <c r="EH290">
        <v>22544.3</v>
      </c>
      <c r="EI290">
        <v>28031.9</v>
      </c>
      <c r="EJ290">
        <v>29617.7</v>
      </c>
      <c r="EK290">
        <v>32559</v>
      </c>
      <c r="EL290">
        <v>34929.9</v>
      </c>
      <c r="EM290">
        <v>39495.199999999997</v>
      </c>
      <c r="EN290">
        <v>42396.2</v>
      </c>
      <c r="EO290">
        <v>2.1880000000000002</v>
      </c>
      <c r="EP290">
        <v>2.13497</v>
      </c>
      <c r="EQ290">
        <v>9.7680799999999998E-2</v>
      </c>
      <c r="ER290">
        <v>0</v>
      </c>
      <c r="ES290">
        <v>34.546300000000002</v>
      </c>
      <c r="ET290">
        <v>999.9</v>
      </c>
      <c r="EU290">
        <v>73.900000000000006</v>
      </c>
      <c r="EV290">
        <v>36.4</v>
      </c>
      <c r="EW290">
        <v>44.505200000000002</v>
      </c>
      <c r="EX290">
        <v>58.009099999999997</v>
      </c>
      <c r="EY290">
        <v>-2.3517600000000001</v>
      </c>
      <c r="EZ290">
        <v>2</v>
      </c>
      <c r="FA290">
        <v>0.760602</v>
      </c>
      <c r="FB290">
        <v>2.25318</v>
      </c>
      <c r="FC290">
        <v>20.252300000000002</v>
      </c>
      <c r="FD290">
        <v>5.2168400000000004</v>
      </c>
      <c r="FE290">
        <v>12.0097</v>
      </c>
      <c r="FF290">
        <v>4.9852499999999997</v>
      </c>
      <c r="FG290">
        <v>3.2845499999999999</v>
      </c>
      <c r="FH290">
        <v>6433</v>
      </c>
      <c r="FI290">
        <v>9999</v>
      </c>
      <c r="FJ290">
        <v>9999</v>
      </c>
      <c r="FK290">
        <v>490.8</v>
      </c>
      <c r="FL290">
        <v>1.8657699999999999</v>
      </c>
      <c r="FM290">
        <v>1.86216</v>
      </c>
      <c r="FN290">
        <v>1.86419</v>
      </c>
      <c r="FO290">
        <v>1.8603400000000001</v>
      </c>
      <c r="FP290">
        <v>1.86103</v>
      </c>
      <c r="FQ290">
        <v>1.86006</v>
      </c>
      <c r="FR290">
        <v>1.86182</v>
      </c>
      <c r="FS290">
        <v>1.8583700000000001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0.56999999999999995</v>
      </c>
      <c r="GH290">
        <v>0.2102</v>
      </c>
      <c r="GI290">
        <v>-0.38878066965608271</v>
      </c>
      <c r="GJ290">
        <v>8.4540356221501391E-4</v>
      </c>
      <c r="GK290">
        <v>6.8779579211309249E-8</v>
      </c>
      <c r="GL290">
        <v>-1.3381725072044801E-10</v>
      </c>
      <c r="GM290">
        <v>0.21020000000000039</v>
      </c>
      <c r="GN290">
        <v>0</v>
      </c>
      <c r="GO290">
        <v>0</v>
      </c>
      <c r="GP290">
        <v>0</v>
      </c>
      <c r="GQ290">
        <v>1</v>
      </c>
      <c r="GR290">
        <v>2082</v>
      </c>
      <c r="GS290">
        <v>3</v>
      </c>
      <c r="GT290">
        <v>35</v>
      </c>
      <c r="GU290">
        <v>62.6</v>
      </c>
      <c r="GV290">
        <v>62.6</v>
      </c>
      <c r="GW290">
        <v>4.4799800000000003</v>
      </c>
      <c r="GX290">
        <v>2.52441</v>
      </c>
      <c r="GY290">
        <v>2.04834</v>
      </c>
      <c r="GZ290">
        <v>2.6269499999999999</v>
      </c>
      <c r="HA290">
        <v>2.1972700000000001</v>
      </c>
      <c r="HB290">
        <v>2.33521</v>
      </c>
      <c r="HC290">
        <v>41.456200000000003</v>
      </c>
      <c r="HD290">
        <v>13.9482</v>
      </c>
      <c r="HE290">
        <v>18</v>
      </c>
      <c r="HF290">
        <v>711.04499999999996</v>
      </c>
      <c r="HG290">
        <v>740.15200000000004</v>
      </c>
      <c r="HH290">
        <v>30.998200000000001</v>
      </c>
      <c r="HI290">
        <v>36.7654</v>
      </c>
      <c r="HJ290">
        <v>30.0001</v>
      </c>
      <c r="HK290">
        <v>36.464599999999997</v>
      </c>
      <c r="HL290">
        <v>36.414999999999999</v>
      </c>
      <c r="HM290">
        <v>89.563000000000002</v>
      </c>
      <c r="HN290">
        <v>13.811500000000001</v>
      </c>
      <c r="HO290">
        <v>100</v>
      </c>
      <c r="HP290">
        <v>31</v>
      </c>
      <c r="HQ290">
        <v>1833.49</v>
      </c>
      <c r="HR290">
        <v>39.366799999999998</v>
      </c>
      <c r="HS290">
        <v>98.669899999999998</v>
      </c>
      <c r="HT290">
        <v>98.253699999999995</v>
      </c>
    </row>
    <row r="291" spans="1:228" x14ac:dyDescent="0.2">
      <c r="A291">
        <v>276</v>
      </c>
      <c r="B291">
        <v>1665507225</v>
      </c>
      <c r="C291">
        <v>1097.900000095367</v>
      </c>
      <c r="D291" t="s">
        <v>911</v>
      </c>
      <c r="E291" t="s">
        <v>912</v>
      </c>
      <c r="F291">
        <v>4</v>
      </c>
      <c r="G291">
        <v>1665507223</v>
      </c>
      <c r="H291">
        <f t="shared" si="136"/>
        <v>9.8296385594769326E-4</v>
      </c>
      <c r="I291">
        <f t="shared" si="137"/>
        <v>0.9829638559476932</v>
      </c>
      <c r="J291">
        <f t="shared" si="138"/>
        <v>23.193176730686456</v>
      </c>
      <c r="K291">
        <f t="shared" si="139"/>
        <v>1807.562857142857</v>
      </c>
      <c r="L291">
        <f t="shared" si="140"/>
        <v>996.21479790172168</v>
      </c>
      <c r="M291">
        <f t="shared" si="141"/>
        <v>101.01773376265253</v>
      </c>
      <c r="N291">
        <f t="shared" si="142"/>
        <v>183.28969198882552</v>
      </c>
      <c r="O291">
        <f t="shared" si="143"/>
        <v>4.8759910548318082E-2</v>
      </c>
      <c r="P291">
        <f t="shared" si="144"/>
        <v>3.6845014480159257</v>
      </c>
      <c r="Q291">
        <f t="shared" si="145"/>
        <v>4.8404245572325831E-2</v>
      </c>
      <c r="R291">
        <f t="shared" si="146"/>
        <v>3.028439212781197E-2</v>
      </c>
      <c r="S291">
        <f t="shared" si="147"/>
        <v>226.11766372574002</v>
      </c>
      <c r="T291">
        <f t="shared" si="148"/>
        <v>36.217128259483246</v>
      </c>
      <c r="U291">
        <f t="shared" si="149"/>
        <v>36.122399999999992</v>
      </c>
      <c r="V291">
        <f t="shared" si="150"/>
        <v>6.0090716311244856</v>
      </c>
      <c r="W291">
        <f t="shared" si="151"/>
        <v>70.35475107341675</v>
      </c>
      <c r="X291">
        <f t="shared" si="152"/>
        <v>4.0520280328249623</v>
      </c>
      <c r="Y291">
        <f t="shared" si="153"/>
        <v>5.7594234518669261</v>
      </c>
      <c r="Z291">
        <f t="shared" si="154"/>
        <v>1.9570435982995233</v>
      </c>
      <c r="AA291">
        <f t="shared" si="155"/>
        <v>-43.34870604729327</v>
      </c>
      <c r="AB291">
        <f t="shared" si="156"/>
        <v>-153.02285083397678</v>
      </c>
      <c r="AC291">
        <f t="shared" si="157"/>
        <v>-9.7691418285763412</v>
      </c>
      <c r="AD291">
        <f t="shared" si="158"/>
        <v>19.976965015893626</v>
      </c>
      <c r="AE291">
        <f t="shared" si="159"/>
        <v>46.303641846289317</v>
      </c>
      <c r="AF291">
        <f t="shared" si="160"/>
        <v>1.0717510668422372</v>
      </c>
      <c r="AG291">
        <f t="shared" si="161"/>
        <v>23.193176730686456</v>
      </c>
      <c r="AH291">
        <v>1902.4316585885781</v>
      </c>
      <c r="AI291">
        <v>1885.3849090909091</v>
      </c>
      <c r="AJ291">
        <v>1.7276252335327289</v>
      </c>
      <c r="AK291">
        <v>66.836007347559729</v>
      </c>
      <c r="AL291">
        <f t="shared" si="162"/>
        <v>0.9829638559476932</v>
      </c>
      <c r="AM291">
        <v>39.555387632523981</v>
      </c>
      <c r="AN291">
        <v>39.949183030303011</v>
      </c>
      <c r="AO291">
        <v>-3.4488076822464871E-4</v>
      </c>
      <c r="AP291">
        <v>85.801768597711657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47049.400501882665</v>
      </c>
      <c r="AV291">
        <f t="shared" si="166"/>
        <v>1200.024285714286</v>
      </c>
      <c r="AW291">
        <f t="shared" si="167"/>
        <v>1025.9446423449433</v>
      </c>
      <c r="AX291">
        <f t="shared" si="168"/>
        <v>0.85493656633313386</v>
      </c>
      <c r="AY291">
        <f t="shared" si="169"/>
        <v>0.18842757302294832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1665507223</v>
      </c>
      <c r="BF291">
        <v>1807.562857142857</v>
      </c>
      <c r="BG291">
        <v>1827.601428571428</v>
      </c>
      <c r="BH291">
        <v>39.960214285714287</v>
      </c>
      <c r="BI291">
        <v>39.532814285714281</v>
      </c>
      <c r="BJ291">
        <v>1806.984285714286</v>
      </c>
      <c r="BK291">
        <v>39.750014285714279</v>
      </c>
      <c r="BL291">
        <v>649.99857142857138</v>
      </c>
      <c r="BM291">
        <v>101.30157142857141</v>
      </c>
      <c r="BN291">
        <v>9.9987728571428583E-2</v>
      </c>
      <c r="BO291">
        <v>35.352042857142862</v>
      </c>
      <c r="BP291">
        <v>36.122399999999992</v>
      </c>
      <c r="BQ291">
        <v>999.89999999999986</v>
      </c>
      <c r="BR291">
        <v>0</v>
      </c>
      <c r="BS291">
        <v>0</v>
      </c>
      <c r="BT291">
        <v>9001.4285714285706</v>
      </c>
      <c r="BU291">
        <v>0</v>
      </c>
      <c r="BV291">
        <v>2046.3842857142861</v>
      </c>
      <c r="BW291">
        <v>-20.042357142857149</v>
      </c>
      <c r="BX291">
        <v>1882.7971428571429</v>
      </c>
      <c r="BY291">
        <v>1902.8285714285721</v>
      </c>
      <c r="BZ291">
        <v>0.4274079999999999</v>
      </c>
      <c r="CA291">
        <v>1827.601428571428</v>
      </c>
      <c r="CB291">
        <v>39.532814285714281</v>
      </c>
      <c r="CC291">
        <v>4.0480342857142864</v>
      </c>
      <c r="CD291">
        <v>4.00474</v>
      </c>
      <c r="CE291">
        <v>29.11251428571429</v>
      </c>
      <c r="CF291">
        <v>28.926685714285711</v>
      </c>
      <c r="CG291">
        <v>1200.024285714286</v>
      </c>
      <c r="CH291">
        <v>0.50003214285714281</v>
      </c>
      <c r="CI291">
        <v>0.49996785714285708</v>
      </c>
      <c r="CJ291">
        <v>0</v>
      </c>
      <c r="CK291">
        <v>786.88085714285717</v>
      </c>
      <c r="CL291">
        <v>4.9990899999999998</v>
      </c>
      <c r="CM291">
        <v>8725.64</v>
      </c>
      <c r="CN291">
        <v>9558.1614285714277</v>
      </c>
      <c r="CO291">
        <v>46.5</v>
      </c>
      <c r="CP291">
        <v>49.473000000000013</v>
      </c>
      <c r="CQ291">
        <v>47.419285714285721</v>
      </c>
      <c r="CR291">
        <v>48.311999999999998</v>
      </c>
      <c r="CS291">
        <v>48.044285714285706</v>
      </c>
      <c r="CT291">
        <v>597.55142857142869</v>
      </c>
      <c r="CU291">
        <v>597.47571428571439</v>
      </c>
      <c r="CV291">
        <v>0</v>
      </c>
      <c r="CW291">
        <v>1665507229.5</v>
      </c>
      <c r="CX291">
        <v>0</v>
      </c>
      <c r="CY291">
        <v>1665503463</v>
      </c>
      <c r="CZ291" t="s">
        <v>356</v>
      </c>
      <c r="DA291">
        <v>1665503462</v>
      </c>
      <c r="DB291">
        <v>1665503463</v>
      </c>
      <c r="DC291">
        <v>5</v>
      </c>
      <c r="DD291">
        <v>8.5000000000000006E-2</v>
      </c>
      <c r="DE291">
        <v>-1E-3</v>
      </c>
      <c r="DF291">
        <v>-3.5999999999999997E-2</v>
      </c>
      <c r="DG291">
        <v>0.21</v>
      </c>
      <c r="DH291">
        <v>415</v>
      </c>
      <c r="DI291">
        <v>36</v>
      </c>
      <c r="DJ291">
        <v>0.25</v>
      </c>
      <c r="DK291">
        <v>0.11</v>
      </c>
      <c r="DL291">
        <v>-20.106663414634141</v>
      </c>
      <c r="DM291">
        <v>0.29093937282231053</v>
      </c>
      <c r="DN291">
        <v>0.1105591283279356</v>
      </c>
      <c r="DO291">
        <v>0</v>
      </c>
      <c r="DP291">
        <v>0.3781134634146342</v>
      </c>
      <c r="DQ291">
        <v>6.1455261324042741E-2</v>
      </c>
      <c r="DR291">
        <v>2.877134481719832E-2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3.2932399999999999</v>
      </c>
      <c r="EB291">
        <v>2.6252399999999998</v>
      </c>
      <c r="EC291">
        <v>0.26660200000000001</v>
      </c>
      <c r="ED291">
        <v>0.26674300000000001</v>
      </c>
      <c r="EE291">
        <v>0.15438499999999999</v>
      </c>
      <c r="EF291">
        <v>0.151668</v>
      </c>
      <c r="EG291">
        <v>22067.3</v>
      </c>
      <c r="EH291">
        <v>22527.5</v>
      </c>
      <c r="EI291">
        <v>28032.1</v>
      </c>
      <c r="EJ291">
        <v>29617.599999999999</v>
      </c>
      <c r="EK291">
        <v>32561.5</v>
      </c>
      <c r="EL291">
        <v>34937.1</v>
      </c>
      <c r="EM291">
        <v>39495.4</v>
      </c>
      <c r="EN291">
        <v>42396.1</v>
      </c>
      <c r="EO291">
        <v>2.1881499999999998</v>
      </c>
      <c r="EP291">
        <v>2.1349300000000002</v>
      </c>
      <c r="EQ291">
        <v>9.8455699999999993E-2</v>
      </c>
      <c r="ER291">
        <v>0</v>
      </c>
      <c r="ES291">
        <v>34.529800000000002</v>
      </c>
      <c r="ET291">
        <v>999.9</v>
      </c>
      <c r="EU291">
        <v>73.900000000000006</v>
      </c>
      <c r="EV291">
        <v>36.299999999999997</v>
      </c>
      <c r="EW291">
        <v>44.2667</v>
      </c>
      <c r="EX291">
        <v>58.039099999999998</v>
      </c>
      <c r="EY291">
        <v>-2.3597800000000002</v>
      </c>
      <c r="EZ291">
        <v>2</v>
      </c>
      <c r="FA291">
        <v>0.76075199999999998</v>
      </c>
      <c r="FB291">
        <v>2.2517</v>
      </c>
      <c r="FC291">
        <v>20.251999999999999</v>
      </c>
      <c r="FD291">
        <v>5.2166899999999998</v>
      </c>
      <c r="FE291">
        <v>12.0097</v>
      </c>
      <c r="FF291">
        <v>4.9853500000000004</v>
      </c>
      <c r="FG291">
        <v>3.2845800000000001</v>
      </c>
      <c r="FH291">
        <v>6433</v>
      </c>
      <c r="FI291">
        <v>9999</v>
      </c>
      <c r="FJ291">
        <v>9999</v>
      </c>
      <c r="FK291">
        <v>490.8</v>
      </c>
      <c r="FL291">
        <v>1.86578</v>
      </c>
      <c r="FM291">
        <v>1.8621700000000001</v>
      </c>
      <c r="FN291">
        <v>1.86422</v>
      </c>
      <c r="FO291">
        <v>1.86033</v>
      </c>
      <c r="FP291">
        <v>1.86103</v>
      </c>
      <c r="FQ291">
        <v>1.8600699999999999</v>
      </c>
      <c r="FR291">
        <v>1.86178</v>
      </c>
      <c r="FS291">
        <v>1.8583799999999999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0.56999999999999995</v>
      </c>
      <c r="GH291">
        <v>0.2102</v>
      </c>
      <c r="GI291">
        <v>-0.38878066965608271</v>
      </c>
      <c r="GJ291">
        <v>8.4540356221501391E-4</v>
      </c>
      <c r="GK291">
        <v>6.8779579211309249E-8</v>
      </c>
      <c r="GL291">
        <v>-1.3381725072044801E-10</v>
      </c>
      <c r="GM291">
        <v>0.21020000000000039</v>
      </c>
      <c r="GN291">
        <v>0</v>
      </c>
      <c r="GO291">
        <v>0</v>
      </c>
      <c r="GP291">
        <v>0</v>
      </c>
      <c r="GQ291">
        <v>1</v>
      </c>
      <c r="GR291">
        <v>2082</v>
      </c>
      <c r="GS291">
        <v>3</v>
      </c>
      <c r="GT291">
        <v>35</v>
      </c>
      <c r="GU291">
        <v>62.7</v>
      </c>
      <c r="GV291">
        <v>62.7</v>
      </c>
      <c r="GW291">
        <v>4.4921899999999999</v>
      </c>
      <c r="GX291">
        <v>2.51831</v>
      </c>
      <c r="GY291">
        <v>2.04834</v>
      </c>
      <c r="GZ291">
        <v>2.6257299999999999</v>
      </c>
      <c r="HA291">
        <v>2.1972700000000001</v>
      </c>
      <c r="HB291">
        <v>2.3071299999999999</v>
      </c>
      <c r="HC291">
        <v>41.456200000000003</v>
      </c>
      <c r="HD291">
        <v>13.9482</v>
      </c>
      <c r="HE291">
        <v>18</v>
      </c>
      <c r="HF291">
        <v>711.18799999999999</v>
      </c>
      <c r="HG291">
        <v>740.10400000000004</v>
      </c>
      <c r="HH291">
        <v>30.998999999999999</v>
      </c>
      <c r="HI291">
        <v>36.7654</v>
      </c>
      <c r="HJ291">
        <v>30.0001</v>
      </c>
      <c r="HK291">
        <v>36.466000000000001</v>
      </c>
      <c r="HL291">
        <v>36.414999999999999</v>
      </c>
      <c r="HM291">
        <v>89.807599999999994</v>
      </c>
      <c r="HN291">
        <v>14.0969</v>
      </c>
      <c r="HO291">
        <v>100</v>
      </c>
      <c r="HP291">
        <v>31</v>
      </c>
      <c r="HQ291">
        <v>1840.2</v>
      </c>
      <c r="HR291">
        <v>39.351999999999997</v>
      </c>
      <c r="HS291">
        <v>98.670299999999997</v>
      </c>
      <c r="HT291">
        <v>98.253600000000006</v>
      </c>
    </row>
    <row r="292" spans="1:228" x14ac:dyDescent="0.2">
      <c r="A292">
        <v>277</v>
      </c>
      <c r="B292">
        <v>1665507229</v>
      </c>
      <c r="C292">
        <v>1101.900000095367</v>
      </c>
      <c r="D292" t="s">
        <v>913</v>
      </c>
      <c r="E292" t="s">
        <v>914</v>
      </c>
      <c r="F292">
        <v>4</v>
      </c>
      <c r="G292">
        <v>1665507226.6875</v>
      </c>
      <c r="H292">
        <f t="shared" si="136"/>
        <v>9.871042910210774E-4</v>
      </c>
      <c r="I292">
        <f t="shared" si="137"/>
        <v>0.98710429102107733</v>
      </c>
      <c r="J292">
        <f t="shared" si="138"/>
        <v>22.281558018668623</v>
      </c>
      <c r="K292">
        <f t="shared" si="139"/>
        <v>1813.7325000000001</v>
      </c>
      <c r="L292">
        <f t="shared" si="140"/>
        <v>1034.9729828632255</v>
      </c>
      <c r="M292">
        <f t="shared" si="141"/>
        <v>104.94904108543265</v>
      </c>
      <c r="N292">
        <f t="shared" si="142"/>
        <v>183.9173483870928</v>
      </c>
      <c r="O292">
        <f t="shared" si="143"/>
        <v>4.8974578325116244E-2</v>
      </c>
      <c r="P292">
        <f t="shared" si="144"/>
        <v>3.6871071181276553</v>
      </c>
      <c r="Q292">
        <f t="shared" si="145"/>
        <v>4.8616038779815768E-2</v>
      </c>
      <c r="R292">
        <f t="shared" si="146"/>
        <v>3.0417018605119826E-2</v>
      </c>
      <c r="S292">
        <f t="shared" si="147"/>
        <v>226.11827012690375</v>
      </c>
      <c r="T292">
        <f t="shared" si="148"/>
        <v>36.220047583783234</v>
      </c>
      <c r="U292">
        <f t="shared" si="149"/>
        <v>36.112862500000013</v>
      </c>
      <c r="V292">
        <f t="shared" si="150"/>
        <v>6.0059242846828322</v>
      </c>
      <c r="W292">
        <f t="shared" si="151"/>
        <v>70.287245781683723</v>
      </c>
      <c r="X292">
        <f t="shared" si="152"/>
        <v>4.0491144837210378</v>
      </c>
      <c r="Y292">
        <f t="shared" si="153"/>
        <v>5.7608097154607867</v>
      </c>
      <c r="Z292">
        <f t="shared" si="154"/>
        <v>1.9568098009617945</v>
      </c>
      <c r="AA292">
        <f t="shared" si="155"/>
        <v>-43.531299234029511</v>
      </c>
      <c r="AB292">
        <f t="shared" si="156"/>
        <v>-150.36910056310654</v>
      </c>
      <c r="AC292">
        <f t="shared" si="157"/>
        <v>-9.5926975074518115</v>
      </c>
      <c r="AD292">
        <f t="shared" si="158"/>
        <v>22.625172822315875</v>
      </c>
      <c r="AE292">
        <f t="shared" si="159"/>
        <v>45.919490381919346</v>
      </c>
      <c r="AF292">
        <f t="shared" si="160"/>
        <v>1.1631756453000004</v>
      </c>
      <c r="AG292">
        <f t="shared" si="161"/>
        <v>22.281558018668623</v>
      </c>
      <c r="AH292">
        <v>1909.128478792926</v>
      </c>
      <c r="AI292">
        <v>1892.3469696969701</v>
      </c>
      <c r="AJ292">
        <v>1.759431923473435</v>
      </c>
      <c r="AK292">
        <v>66.836007347559729</v>
      </c>
      <c r="AL292">
        <f t="shared" si="162"/>
        <v>0.98710429102107733</v>
      </c>
      <c r="AM292">
        <v>39.487424995826153</v>
      </c>
      <c r="AN292">
        <v>39.912415151515141</v>
      </c>
      <c r="AO292">
        <v>-6.0061695045570736E-3</v>
      </c>
      <c r="AP292">
        <v>85.801768597711657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47095.006042699053</v>
      </c>
      <c r="AV292">
        <f t="shared" si="166"/>
        <v>1200.02125</v>
      </c>
      <c r="AW292">
        <f t="shared" si="167"/>
        <v>1025.9426575787065</v>
      </c>
      <c r="AX292">
        <f t="shared" si="168"/>
        <v>0.8549370751382166</v>
      </c>
      <c r="AY292">
        <f t="shared" si="169"/>
        <v>0.18842855501675804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1665507226.6875</v>
      </c>
      <c r="BF292">
        <v>1813.7325000000001</v>
      </c>
      <c r="BG292">
        <v>1833.6837499999999</v>
      </c>
      <c r="BH292">
        <v>39.931037500000002</v>
      </c>
      <c r="BI292">
        <v>39.467149999999997</v>
      </c>
      <c r="BJ292">
        <v>1813.1575</v>
      </c>
      <c r="BK292">
        <v>39.720837500000002</v>
      </c>
      <c r="BL292">
        <v>649.97825</v>
      </c>
      <c r="BM292">
        <v>101.30275</v>
      </c>
      <c r="BN292">
        <v>9.9936662499999995E-2</v>
      </c>
      <c r="BO292">
        <v>35.356400000000001</v>
      </c>
      <c r="BP292">
        <v>36.112862500000013</v>
      </c>
      <c r="BQ292">
        <v>999.9</v>
      </c>
      <c r="BR292">
        <v>0</v>
      </c>
      <c r="BS292">
        <v>0</v>
      </c>
      <c r="BT292">
        <v>9010.3125</v>
      </c>
      <c r="BU292">
        <v>0</v>
      </c>
      <c r="BV292">
        <v>2157.8362499999998</v>
      </c>
      <c r="BW292">
        <v>-19.954862500000001</v>
      </c>
      <c r="BX292">
        <v>1889.1675</v>
      </c>
      <c r="BY292">
        <v>1909.03125</v>
      </c>
      <c r="BZ292">
        <v>0.46388125000000002</v>
      </c>
      <c r="CA292">
        <v>1833.6837499999999</v>
      </c>
      <c r="CB292">
        <v>39.467149999999997</v>
      </c>
      <c r="CC292">
        <v>4.0451250000000014</v>
      </c>
      <c r="CD292">
        <v>3.998135</v>
      </c>
      <c r="CE292">
        <v>29.100100000000001</v>
      </c>
      <c r="CF292">
        <v>28.898162500000002</v>
      </c>
      <c r="CG292">
        <v>1200.02125</v>
      </c>
      <c r="CH292">
        <v>0.50001499999999999</v>
      </c>
      <c r="CI292">
        <v>0.49998500000000001</v>
      </c>
      <c r="CJ292">
        <v>0</v>
      </c>
      <c r="CK292">
        <v>786.69187499999998</v>
      </c>
      <c r="CL292">
        <v>4.9990899999999998</v>
      </c>
      <c r="CM292">
        <v>8732.3062499999978</v>
      </c>
      <c r="CN292">
        <v>9558.0750000000007</v>
      </c>
      <c r="CO292">
        <v>46.554250000000003</v>
      </c>
      <c r="CP292">
        <v>49.436999999999998</v>
      </c>
      <c r="CQ292">
        <v>47.436999999999998</v>
      </c>
      <c r="CR292">
        <v>48.257750000000001</v>
      </c>
      <c r="CS292">
        <v>48.061999999999998</v>
      </c>
      <c r="CT292">
        <v>597.53</v>
      </c>
      <c r="CU292">
        <v>597.49500000000012</v>
      </c>
      <c r="CV292">
        <v>0</v>
      </c>
      <c r="CW292">
        <v>1665507233.7</v>
      </c>
      <c r="CX292">
        <v>0</v>
      </c>
      <c r="CY292">
        <v>1665503463</v>
      </c>
      <c r="CZ292" t="s">
        <v>356</v>
      </c>
      <c r="DA292">
        <v>1665503462</v>
      </c>
      <c r="DB292">
        <v>1665503463</v>
      </c>
      <c r="DC292">
        <v>5</v>
      </c>
      <c r="DD292">
        <v>8.5000000000000006E-2</v>
      </c>
      <c r="DE292">
        <v>-1E-3</v>
      </c>
      <c r="DF292">
        <v>-3.5999999999999997E-2</v>
      </c>
      <c r="DG292">
        <v>0.21</v>
      </c>
      <c r="DH292">
        <v>415</v>
      </c>
      <c r="DI292">
        <v>36</v>
      </c>
      <c r="DJ292">
        <v>0.25</v>
      </c>
      <c r="DK292">
        <v>0.11</v>
      </c>
      <c r="DL292">
        <v>-20.062602439024388</v>
      </c>
      <c r="DM292">
        <v>0.34951567944254541</v>
      </c>
      <c r="DN292">
        <v>0.1129232558039672</v>
      </c>
      <c r="DO292">
        <v>0</v>
      </c>
      <c r="DP292">
        <v>0.39184863414634152</v>
      </c>
      <c r="DQ292">
        <v>0.37459597212543583</v>
      </c>
      <c r="DR292">
        <v>4.5454997567283627E-2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363</v>
      </c>
      <c r="EA292">
        <v>3.2932299999999999</v>
      </c>
      <c r="EB292">
        <v>2.6255000000000002</v>
      </c>
      <c r="EC292">
        <v>0.26716600000000001</v>
      </c>
      <c r="ED292">
        <v>0.26730900000000002</v>
      </c>
      <c r="EE292">
        <v>0.154281</v>
      </c>
      <c r="EF292">
        <v>0.15149099999999999</v>
      </c>
      <c r="EG292">
        <v>22050.6</v>
      </c>
      <c r="EH292">
        <v>22510.3</v>
      </c>
      <c r="EI292">
        <v>28032.6</v>
      </c>
      <c r="EJ292">
        <v>29618</v>
      </c>
      <c r="EK292">
        <v>32566.1</v>
      </c>
      <c r="EL292">
        <v>34944.9</v>
      </c>
      <c r="EM292">
        <v>39496</v>
      </c>
      <c r="EN292">
        <v>42396.7</v>
      </c>
      <c r="EO292">
        <v>2.1880000000000002</v>
      </c>
      <c r="EP292">
        <v>2.1349</v>
      </c>
      <c r="EQ292">
        <v>9.8619600000000002E-2</v>
      </c>
      <c r="ER292">
        <v>0</v>
      </c>
      <c r="ES292">
        <v>34.517600000000002</v>
      </c>
      <c r="ET292">
        <v>999.9</v>
      </c>
      <c r="EU292">
        <v>73.900000000000006</v>
      </c>
      <c r="EV292">
        <v>36.299999999999997</v>
      </c>
      <c r="EW292">
        <v>44.265599999999999</v>
      </c>
      <c r="EX292">
        <v>58.039099999999998</v>
      </c>
      <c r="EY292">
        <v>-2.3717999999999999</v>
      </c>
      <c r="EZ292">
        <v>2</v>
      </c>
      <c r="FA292">
        <v>0.76048300000000002</v>
      </c>
      <c r="FB292">
        <v>2.2479</v>
      </c>
      <c r="FC292">
        <v>20.2529</v>
      </c>
      <c r="FD292">
        <v>5.2172900000000002</v>
      </c>
      <c r="FE292">
        <v>12.0099</v>
      </c>
      <c r="FF292">
        <v>4.9852499999999997</v>
      </c>
      <c r="FG292">
        <v>3.2845800000000001</v>
      </c>
      <c r="FH292">
        <v>6433.3</v>
      </c>
      <c r="FI292">
        <v>9999</v>
      </c>
      <c r="FJ292">
        <v>9999</v>
      </c>
      <c r="FK292">
        <v>490.8</v>
      </c>
      <c r="FL292">
        <v>1.86578</v>
      </c>
      <c r="FM292">
        <v>1.8621700000000001</v>
      </c>
      <c r="FN292">
        <v>1.8642700000000001</v>
      </c>
      <c r="FO292">
        <v>1.8603400000000001</v>
      </c>
      <c r="FP292">
        <v>1.8610100000000001</v>
      </c>
      <c r="FQ292">
        <v>1.86006</v>
      </c>
      <c r="FR292">
        <v>1.86182</v>
      </c>
      <c r="FS292">
        <v>1.8583700000000001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0.56999999999999995</v>
      </c>
      <c r="GH292">
        <v>0.2102</v>
      </c>
      <c r="GI292">
        <v>-0.38878066965608271</v>
      </c>
      <c r="GJ292">
        <v>8.4540356221501391E-4</v>
      </c>
      <c r="GK292">
        <v>6.8779579211309249E-8</v>
      </c>
      <c r="GL292">
        <v>-1.3381725072044801E-10</v>
      </c>
      <c r="GM292">
        <v>0.21020000000000039</v>
      </c>
      <c r="GN292">
        <v>0</v>
      </c>
      <c r="GO292">
        <v>0</v>
      </c>
      <c r="GP292">
        <v>0</v>
      </c>
      <c r="GQ292">
        <v>1</v>
      </c>
      <c r="GR292">
        <v>2082</v>
      </c>
      <c r="GS292">
        <v>3</v>
      </c>
      <c r="GT292">
        <v>35</v>
      </c>
      <c r="GU292">
        <v>62.8</v>
      </c>
      <c r="GV292">
        <v>62.8</v>
      </c>
      <c r="GW292">
        <v>4.5056200000000004</v>
      </c>
      <c r="GX292">
        <v>2.52441</v>
      </c>
      <c r="GY292">
        <v>2.04834</v>
      </c>
      <c r="GZ292">
        <v>2.6245099999999999</v>
      </c>
      <c r="HA292">
        <v>2.1972700000000001</v>
      </c>
      <c r="HB292">
        <v>2.3107899999999999</v>
      </c>
      <c r="HC292">
        <v>41.430100000000003</v>
      </c>
      <c r="HD292">
        <v>13.939399999999999</v>
      </c>
      <c r="HE292">
        <v>18</v>
      </c>
      <c r="HF292">
        <v>711.08100000000002</v>
      </c>
      <c r="HG292">
        <v>740.10400000000004</v>
      </c>
      <c r="HH292">
        <v>30.998999999999999</v>
      </c>
      <c r="HI292">
        <v>36.7654</v>
      </c>
      <c r="HJ292">
        <v>30</v>
      </c>
      <c r="HK292">
        <v>36.468000000000004</v>
      </c>
      <c r="HL292">
        <v>36.417099999999998</v>
      </c>
      <c r="HM292">
        <v>90.0595</v>
      </c>
      <c r="HN292">
        <v>14.0969</v>
      </c>
      <c r="HO292">
        <v>100</v>
      </c>
      <c r="HP292">
        <v>31</v>
      </c>
      <c r="HQ292">
        <v>1847</v>
      </c>
      <c r="HR292">
        <v>39.356900000000003</v>
      </c>
      <c r="HS292">
        <v>98.672200000000004</v>
      </c>
      <c r="HT292">
        <v>98.254999999999995</v>
      </c>
    </row>
    <row r="293" spans="1:228" x14ac:dyDescent="0.2">
      <c r="A293">
        <v>278</v>
      </c>
      <c r="B293">
        <v>1665507233</v>
      </c>
      <c r="C293">
        <v>1105.900000095367</v>
      </c>
      <c r="D293" t="s">
        <v>915</v>
      </c>
      <c r="E293" t="s">
        <v>916</v>
      </c>
      <c r="F293">
        <v>4</v>
      </c>
      <c r="G293">
        <v>1665507231</v>
      </c>
      <c r="H293">
        <f t="shared" si="136"/>
        <v>8.9262592529795531E-4</v>
      </c>
      <c r="I293">
        <f t="shared" si="137"/>
        <v>0.89262592529795526</v>
      </c>
      <c r="J293">
        <f t="shared" si="138"/>
        <v>23.341020605728673</v>
      </c>
      <c r="K293">
        <f t="shared" si="139"/>
        <v>1820.96</v>
      </c>
      <c r="L293">
        <f t="shared" si="140"/>
        <v>925.75939247465715</v>
      </c>
      <c r="M293">
        <f t="shared" si="141"/>
        <v>93.874312973347685</v>
      </c>
      <c r="N293">
        <f t="shared" si="142"/>
        <v>184.64988888203663</v>
      </c>
      <c r="O293">
        <f t="shared" si="143"/>
        <v>4.415860975543013E-2</v>
      </c>
      <c r="P293">
        <f t="shared" si="144"/>
        <v>3.6885864235604293</v>
      </c>
      <c r="Q293">
        <f t="shared" si="145"/>
        <v>4.3867007407585944E-2</v>
      </c>
      <c r="R293">
        <f t="shared" si="146"/>
        <v>2.7442918234004837E-2</v>
      </c>
      <c r="S293">
        <f t="shared" si="147"/>
        <v>226.10937889996418</v>
      </c>
      <c r="T293">
        <f t="shared" si="148"/>
        <v>36.236481707968792</v>
      </c>
      <c r="U293">
        <f t="shared" si="149"/>
        <v>36.110757142857153</v>
      </c>
      <c r="V293">
        <f t="shared" si="150"/>
        <v>6.0052297160872907</v>
      </c>
      <c r="W293">
        <f t="shared" si="151"/>
        <v>70.211263132777106</v>
      </c>
      <c r="X293">
        <f t="shared" si="152"/>
        <v>4.0440894335247162</v>
      </c>
      <c r="Y293">
        <f t="shared" si="153"/>
        <v>5.7598870225093446</v>
      </c>
      <c r="Z293">
        <f t="shared" si="154"/>
        <v>1.9611402825625746</v>
      </c>
      <c r="AA293">
        <f t="shared" si="155"/>
        <v>-39.364803305639832</v>
      </c>
      <c r="AB293">
        <f t="shared" si="156"/>
        <v>-150.5874521388684</v>
      </c>
      <c r="AC293">
        <f t="shared" si="157"/>
        <v>-9.6025408749903516</v>
      </c>
      <c r="AD293">
        <f t="shared" si="158"/>
        <v>26.554582580465592</v>
      </c>
      <c r="AE293">
        <f t="shared" si="159"/>
        <v>46.535472485226244</v>
      </c>
      <c r="AF293">
        <f t="shared" si="160"/>
        <v>1.1198156768041836</v>
      </c>
      <c r="AG293">
        <f t="shared" si="161"/>
        <v>23.341020605728673</v>
      </c>
      <c r="AH293">
        <v>1916.2936300084659</v>
      </c>
      <c r="AI293">
        <v>1899.193878787878</v>
      </c>
      <c r="AJ293">
        <v>1.7254867018457749</v>
      </c>
      <c r="AK293">
        <v>66.836007347559729</v>
      </c>
      <c r="AL293">
        <f t="shared" si="162"/>
        <v>0.89262592529795526</v>
      </c>
      <c r="AM293">
        <v>39.435192804316031</v>
      </c>
      <c r="AN293">
        <v>39.864904848484848</v>
      </c>
      <c r="AO293">
        <v>-1.414407847672298E-2</v>
      </c>
      <c r="AP293">
        <v>85.801768597711657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47121.713362362054</v>
      </c>
      <c r="AV293">
        <f t="shared" si="166"/>
        <v>1199.987142857143</v>
      </c>
      <c r="AW293">
        <f t="shared" si="167"/>
        <v>1025.9122211916913</v>
      </c>
      <c r="AX293">
        <f t="shared" si="168"/>
        <v>0.85493601102176542</v>
      </c>
      <c r="AY293">
        <f t="shared" si="169"/>
        <v>0.18842650127200758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1665507231</v>
      </c>
      <c r="BF293">
        <v>1820.96</v>
      </c>
      <c r="BG293">
        <v>1841.1357142857139</v>
      </c>
      <c r="BH293">
        <v>39.881557142857147</v>
      </c>
      <c r="BI293">
        <v>39.434985714285709</v>
      </c>
      <c r="BJ293">
        <v>1820.39</v>
      </c>
      <c r="BK293">
        <v>39.67135714285714</v>
      </c>
      <c r="BL293">
        <v>650.04614285714285</v>
      </c>
      <c r="BM293">
        <v>101.30242857142861</v>
      </c>
      <c r="BN293">
        <v>0.1000673</v>
      </c>
      <c r="BO293">
        <v>35.353499999999997</v>
      </c>
      <c r="BP293">
        <v>36.110757142857153</v>
      </c>
      <c r="BQ293">
        <v>999.89999999999986</v>
      </c>
      <c r="BR293">
        <v>0</v>
      </c>
      <c r="BS293">
        <v>0</v>
      </c>
      <c r="BT293">
        <v>9015.4457142857154</v>
      </c>
      <c r="BU293">
        <v>0</v>
      </c>
      <c r="BV293">
        <v>2175.1328571428571</v>
      </c>
      <c r="BW293">
        <v>-20.175557142857141</v>
      </c>
      <c r="BX293">
        <v>1896.6014285714291</v>
      </c>
      <c r="BY293">
        <v>1916.721428571429</v>
      </c>
      <c r="BZ293">
        <v>0.44656057142857142</v>
      </c>
      <c r="CA293">
        <v>1841.1357142857139</v>
      </c>
      <c r="CB293">
        <v>39.434985714285709</v>
      </c>
      <c r="CC293">
        <v>4.0400928571428576</v>
      </c>
      <c r="CD293">
        <v>3.994855714285714</v>
      </c>
      <c r="CE293">
        <v>29.078557142857139</v>
      </c>
      <c r="CF293">
        <v>28.883985714285721</v>
      </c>
      <c r="CG293">
        <v>1199.987142857143</v>
      </c>
      <c r="CH293">
        <v>0.50004999999999999</v>
      </c>
      <c r="CI293">
        <v>0.49995000000000012</v>
      </c>
      <c r="CJ293">
        <v>0</v>
      </c>
      <c r="CK293">
        <v>786.88442857142866</v>
      </c>
      <c r="CL293">
        <v>4.9990899999999998</v>
      </c>
      <c r="CM293">
        <v>8731.5914285714298</v>
      </c>
      <c r="CN293">
        <v>9557.9414285714283</v>
      </c>
      <c r="CO293">
        <v>46.561999999999998</v>
      </c>
      <c r="CP293">
        <v>49.473000000000013</v>
      </c>
      <c r="CQ293">
        <v>47.436999999999998</v>
      </c>
      <c r="CR293">
        <v>48.25</v>
      </c>
      <c r="CS293">
        <v>48.008857142857153</v>
      </c>
      <c r="CT293">
        <v>597.55714285714282</v>
      </c>
      <c r="CU293">
        <v>597.43714285714282</v>
      </c>
      <c r="CV293">
        <v>0</v>
      </c>
      <c r="CW293">
        <v>1665507237.9000001</v>
      </c>
      <c r="CX293">
        <v>0</v>
      </c>
      <c r="CY293">
        <v>1665503463</v>
      </c>
      <c r="CZ293" t="s">
        <v>356</v>
      </c>
      <c r="DA293">
        <v>1665503462</v>
      </c>
      <c r="DB293">
        <v>1665503463</v>
      </c>
      <c r="DC293">
        <v>5</v>
      </c>
      <c r="DD293">
        <v>8.5000000000000006E-2</v>
      </c>
      <c r="DE293">
        <v>-1E-3</v>
      </c>
      <c r="DF293">
        <v>-3.5999999999999997E-2</v>
      </c>
      <c r="DG293">
        <v>0.21</v>
      </c>
      <c r="DH293">
        <v>415</v>
      </c>
      <c r="DI293">
        <v>36</v>
      </c>
      <c r="DJ293">
        <v>0.25</v>
      </c>
      <c r="DK293">
        <v>0.11</v>
      </c>
      <c r="DL293">
        <v>-20.0608875</v>
      </c>
      <c r="DM293">
        <v>-0.21390506566599141</v>
      </c>
      <c r="DN293">
        <v>0.1148303970808688</v>
      </c>
      <c r="DO293">
        <v>0</v>
      </c>
      <c r="DP293">
        <v>0.40715357499999999</v>
      </c>
      <c r="DQ293">
        <v>0.45824529455909901</v>
      </c>
      <c r="DR293">
        <v>4.9373562072169502E-2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363</v>
      </c>
      <c r="EA293">
        <v>3.2932600000000001</v>
      </c>
      <c r="EB293">
        <v>2.6252800000000001</v>
      </c>
      <c r="EC293">
        <v>0.26773599999999997</v>
      </c>
      <c r="ED293">
        <v>0.26788699999999999</v>
      </c>
      <c r="EE293">
        <v>0.154165</v>
      </c>
      <c r="EF293">
        <v>0.15149599999999999</v>
      </c>
      <c r="EG293">
        <v>22033.4</v>
      </c>
      <c r="EH293">
        <v>22492.7</v>
      </c>
      <c r="EI293">
        <v>28032.7</v>
      </c>
      <c r="EJ293">
        <v>29618.5</v>
      </c>
      <c r="EK293">
        <v>32570.7</v>
      </c>
      <c r="EL293">
        <v>34945.300000000003</v>
      </c>
      <c r="EM293">
        <v>39496.199999999997</v>
      </c>
      <c r="EN293">
        <v>42397.3</v>
      </c>
      <c r="EO293">
        <v>2.1880000000000002</v>
      </c>
      <c r="EP293">
        <v>2.1348799999999999</v>
      </c>
      <c r="EQ293">
        <v>9.9092700000000006E-2</v>
      </c>
      <c r="ER293">
        <v>0</v>
      </c>
      <c r="ES293">
        <v>34.509</v>
      </c>
      <c r="ET293">
        <v>999.9</v>
      </c>
      <c r="EU293">
        <v>73.8</v>
      </c>
      <c r="EV293">
        <v>36.299999999999997</v>
      </c>
      <c r="EW293">
        <v>44.201700000000002</v>
      </c>
      <c r="EX293">
        <v>57.9191</v>
      </c>
      <c r="EY293">
        <v>-2.4278900000000001</v>
      </c>
      <c r="EZ293">
        <v>2</v>
      </c>
      <c r="FA293">
        <v>0.76051100000000005</v>
      </c>
      <c r="FB293">
        <v>2.2423700000000002</v>
      </c>
      <c r="FC293">
        <v>20.252700000000001</v>
      </c>
      <c r="FD293">
        <v>5.2166899999999998</v>
      </c>
      <c r="FE293">
        <v>12.0098</v>
      </c>
      <c r="FF293">
        <v>4.9854500000000002</v>
      </c>
      <c r="FG293">
        <v>3.2845</v>
      </c>
      <c r="FH293">
        <v>6433.3</v>
      </c>
      <c r="FI293">
        <v>9999</v>
      </c>
      <c r="FJ293">
        <v>9999</v>
      </c>
      <c r="FK293">
        <v>490.8</v>
      </c>
      <c r="FL293">
        <v>1.8657900000000001</v>
      </c>
      <c r="FM293">
        <v>1.8621799999999999</v>
      </c>
      <c r="FN293">
        <v>1.86422</v>
      </c>
      <c r="FO293">
        <v>1.86032</v>
      </c>
      <c r="FP293">
        <v>1.8609899999999999</v>
      </c>
      <c r="FQ293">
        <v>1.86006</v>
      </c>
      <c r="FR293">
        <v>1.86181</v>
      </c>
      <c r="FS293">
        <v>1.8583700000000001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0.56999999999999995</v>
      </c>
      <c r="GH293">
        <v>0.2102</v>
      </c>
      <c r="GI293">
        <v>-0.38878066965608271</v>
      </c>
      <c r="GJ293">
        <v>8.4540356221501391E-4</v>
      </c>
      <c r="GK293">
        <v>6.8779579211309249E-8</v>
      </c>
      <c r="GL293">
        <v>-1.3381725072044801E-10</v>
      </c>
      <c r="GM293">
        <v>0.21020000000000039</v>
      </c>
      <c r="GN293">
        <v>0</v>
      </c>
      <c r="GO293">
        <v>0</v>
      </c>
      <c r="GP293">
        <v>0</v>
      </c>
      <c r="GQ293">
        <v>1</v>
      </c>
      <c r="GR293">
        <v>2082</v>
      </c>
      <c r="GS293">
        <v>3</v>
      </c>
      <c r="GT293">
        <v>35</v>
      </c>
      <c r="GU293">
        <v>62.9</v>
      </c>
      <c r="GV293">
        <v>62.8</v>
      </c>
      <c r="GW293">
        <v>4.5178200000000004</v>
      </c>
      <c r="GX293">
        <v>2.51709</v>
      </c>
      <c r="GY293">
        <v>2.04834</v>
      </c>
      <c r="GZ293">
        <v>2.6245099999999999</v>
      </c>
      <c r="HA293">
        <v>2.1972700000000001</v>
      </c>
      <c r="HB293">
        <v>2.2973599999999998</v>
      </c>
      <c r="HC293">
        <v>41.456200000000003</v>
      </c>
      <c r="HD293">
        <v>13.939399999999999</v>
      </c>
      <c r="HE293">
        <v>18</v>
      </c>
      <c r="HF293">
        <v>711.08100000000002</v>
      </c>
      <c r="HG293">
        <v>740.09900000000005</v>
      </c>
      <c r="HH293">
        <v>30.998699999999999</v>
      </c>
      <c r="HI293">
        <v>36.767699999999998</v>
      </c>
      <c r="HJ293">
        <v>30</v>
      </c>
      <c r="HK293">
        <v>36.468000000000004</v>
      </c>
      <c r="HL293">
        <v>36.418799999999997</v>
      </c>
      <c r="HM293">
        <v>90.310500000000005</v>
      </c>
      <c r="HN293">
        <v>14.0969</v>
      </c>
      <c r="HO293">
        <v>100</v>
      </c>
      <c r="HP293">
        <v>31</v>
      </c>
      <c r="HQ293">
        <v>1853.69</v>
      </c>
      <c r="HR293">
        <v>39.364199999999997</v>
      </c>
      <c r="HS293">
        <v>98.672399999999996</v>
      </c>
      <c r="HT293">
        <v>98.256299999999996</v>
      </c>
    </row>
    <row r="294" spans="1:228" x14ac:dyDescent="0.2">
      <c r="A294">
        <v>279</v>
      </c>
      <c r="B294">
        <v>1665507237</v>
      </c>
      <c r="C294">
        <v>1109.900000095367</v>
      </c>
      <c r="D294" t="s">
        <v>917</v>
      </c>
      <c r="E294" t="s">
        <v>918</v>
      </c>
      <c r="F294">
        <v>4</v>
      </c>
      <c r="G294">
        <v>1665507234.6875</v>
      </c>
      <c r="H294">
        <f t="shared" si="136"/>
        <v>9.2573812550020035E-4</v>
      </c>
      <c r="I294">
        <f t="shared" si="137"/>
        <v>0.9257381255002004</v>
      </c>
      <c r="J294">
        <f t="shared" si="138"/>
        <v>23.45969144347383</v>
      </c>
      <c r="K294">
        <f t="shared" si="139"/>
        <v>1827.1875</v>
      </c>
      <c r="L294">
        <f t="shared" si="140"/>
        <v>956.85983394014875</v>
      </c>
      <c r="M294">
        <f t="shared" si="141"/>
        <v>97.027213966777751</v>
      </c>
      <c r="N294">
        <f t="shared" si="142"/>
        <v>185.2799189928281</v>
      </c>
      <c r="O294">
        <f t="shared" si="143"/>
        <v>4.5765579561346047E-2</v>
      </c>
      <c r="P294">
        <f t="shared" si="144"/>
        <v>3.6869001947873974</v>
      </c>
      <c r="Q294">
        <f t="shared" si="145"/>
        <v>4.5452306780188592E-2</v>
      </c>
      <c r="R294">
        <f t="shared" si="146"/>
        <v>2.8435659107135306E-2</v>
      </c>
      <c r="S294">
        <f t="shared" si="147"/>
        <v>226.11180315834767</v>
      </c>
      <c r="T294">
        <f t="shared" si="148"/>
        <v>36.226642134001587</v>
      </c>
      <c r="U294">
        <f t="shared" si="149"/>
        <v>36.106974999999998</v>
      </c>
      <c r="V294">
        <f t="shared" si="150"/>
        <v>6.0039821421546202</v>
      </c>
      <c r="W294">
        <f t="shared" si="151"/>
        <v>70.170573387860216</v>
      </c>
      <c r="X294">
        <f t="shared" si="152"/>
        <v>4.0410035159214654</v>
      </c>
      <c r="Y294">
        <f t="shared" si="153"/>
        <v>5.7588292653463977</v>
      </c>
      <c r="Z294">
        <f t="shared" si="154"/>
        <v>1.9629786262331548</v>
      </c>
      <c r="AA294">
        <f t="shared" si="155"/>
        <v>-40.825051334558836</v>
      </c>
      <c r="AB294">
        <f t="shared" si="156"/>
        <v>-150.42774598648271</v>
      </c>
      <c r="AC294">
        <f t="shared" si="157"/>
        <v>-9.596412594591742</v>
      </c>
      <c r="AD294">
        <f t="shared" si="158"/>
        <v>25.262593242714388</v>
      </c>
      <c r="AE294">
        <f t="shared" si="159"/>
        <v>46.50225175225836</v>
      </c>
      <c r="AF294">
        <f t="shared" si="160"/>
        <v>1.0356772108827283</v>
      </c>
      <c r="AG294">
        <f t="shared" si="161"/>
        <v>23.45969144347383</v>
      </c>
      <c r="AH294">
        <v>1923.2686244620199</v>
      </c>
      <c r="AI294">
        <v>1906.1446060606061</v>
      </c>
      <c r="AJ294">
        <v>1.7184867960158441</v>
      </c>
      <c r="AK294">
        <v>66.836007347559729</v>
      </c>
      <c r="AL294">
        <f t="shared" si="162"/>
        <v>0.9257381255002004</v>
      </c>
      <c r="AM294">
        <v>39.437518511989033</v>
      </c>
      <c r="AN294">
        <v>39.8409206060606</v>
      </c>
      <c r="AO294">
        <v>-6.5565013124557316E-3</v>
      </c>
      <c r="AP294">
        <v>85.801768597711657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47092.275565865522</v>
      </c>
      <c r="AV294">
        <f t="shared" si="166"/>
        <v>1200</v>
      </c>
      <c r="AW294">
        <f t="shared" si="167"/>
        <v>1025.9232140716829</v>
      </c>
      <c r="AX294">
        <f t="shared" si="168"/>
        <v>0.85493601172640243</v>
      </c>
      <c r="AY294">
        <f t="shared" si="169"/>
        <v>0.1884265026319564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1665507234.6875</v>
      </c>
      <c r="BF294">
        <v>1827.1875</v>
      </c>
      <c r="BG294">
        <v>1847.29</v>
      </c>
      <c r="BH294">
        <v>39.851437500000003</v>
      </c>
      <c r="BI294">
        <v>39.438375000000001</v>
      </c>
      <c r="BJ294">
        <v>1826.6175000000001</v>
      </c>
      <c r="BK294">
        <v>39.641237500000003</v>
      </c>
      <c r="BL294">
        <v>649.99625000000003</v>
      </c>
      <c r="BM294">
        <v>101.30175</v>
      </c>
      <c r="BN294">
        <v>9.9950150000000001E-2</v>
      </c>
      <c r="BO294">
        <v>35.350175</v>
      </c>
      <c r="BP294">
        <v>36.106974999999998</v>
      </c>
      <c r="BQ294">
        <v>999.9</v>
      </c>
      <c r="BR294">
        <v>0</v>
      </c>
      <c r="BS294">
        <v>0</v>
      </c>
      <c r="BT294">
        <v>9009.6875</v>
      </c>
      <c r="BU294">
        <v>0</v>
      </c>
      <c r="BV294">
        <v>2179.665</v>
      </c>
      <c r="BW294">
        <v>-20.103525000000001</v>
      </c>
      <c r="BX294">
        <v>1903.0262499999999</v>
      </c>
      <c r="BY294">
        <v>1923.13625</v>
      </c>
      <c r="BZ294">
        <v>0.41306537500000001</v>
      </c>
      <c r="CA294">
        <v>1847.29</v>
      </c>
      <c r="CB294">
        <v>39.438375000000001</v>
      </c>
      <c r="CC294">
        <v>4.0370212499999996</v>
      </c>
      <c r="CD294">
        <v>3.9951775</v>
      </c>
      <c r="CE294">
        <v>29.0654</v>
      </c>
      <c r="CF294">
        <v>28.885412500000001</v>
      </c>
      <c r="CG294">
        <v>1200</v>
      </c>
      <c r="CH294">
        <v>0.50004999999999999</v>
      </c>
      <c r="CI294">
        <v>0.49995000000000001</v>
      </c>
      <c r="CJ294">
        <v>0</v>
      </c>
      <c r="CK294">
        <v>786.74087499999996</v>
      </c>
      <c r="CL294">
        <v>4.9990899999999998</v>
      </c>
      <c r="CM294">
        <v>8725.8225000000002</v>
      </c>
      <c r="CN294">
        <v>9558.0337500000005</v>
      </c>
      <c r="CO294">
        <v>46.561999999999998</v>
      </c>
      <c r="CP294">
        <v>49.468499999999999</v>
      </c>
      <c r="CQ294">
        <v>47.436999999999998</v>
      </c>
      <c r="CR294">
        <v>48.25</v>
      </c>
      <c r="CS294">
        <v>48.054250000000003</v>
      </c>
      <c r="CT294">
        <v>597.56375000000003</v>
      </c>
      <c r="CU294">
        <v>597.44375000000002</v>
      </c>
      <c r="CV294">
        <v>0</v>
      </c>
      <c r="CW294">
        <v>1665507241.5</v>
      </c>
      <c r="CX294">
        <v>0</v>
      </c>
      <c r="CY294">
        <v>1665503463</v>
      </c>
      <c r="CZ294" t="s">
        <v>356</v>
      </c>
      <c r="DA294">
        <v>1665503462</v>
      </c>
      <c r="DB294">
        <v>1665503463</v>
      </c>
      <c r="DC294">
        <v>5</v>
      </c>
      <c r="DD294">
        <v>8.5000000000000006E-2</v>
      </c>
      <c r="DE294">
        <v>-1E-3</v>
      </c>
      <c r="DF294">
        <v>-3.5999999999999997E-2</v>
      </c>
      <c r="DG294">
        <v>0.21</v>
      </c>
      <c r="DH294">
        <v>415</v>
      </c>
      <c r="DI294">
        <v>36</v>
      </c>
      <c r="DJ294">
        <v>0.25</v>
      </c>
      <c r="DK294">
        <v>0.11</v>
      </c>
      <c r="DL294">
        <v>-20.097280000000001</v>
      </c>
      <c r="DM294">
        <v>9.8237898686761971E-2</v>
      </c>
      <c r="DN294">
        <v>0.1009398241528089</v>
      </c>
      <c r="DO294">
        <v>1</v>
      </c>
      <c r="DP294">
        <v>0.41935450000000002</v>
      </c>
      <c r="DQ294">
        <v>0.25646739962476461</v>
      </c>
      <c r="DR294">
        <v>4.211976694676741E-2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3.2932600000000001</v>
      </c>
      <c r="EB294">
        <v>2.6253299999999999</v>
      </c>
      <c r="EC294">
        <v>0.26830100000000001</v>
      </c>
      <c r="ED294">
        <v>0.26842300000000002</v>
      </c>
      <c r="EE294">
        <v>0.15409999999999999</v>
      </c>
      <c r="EF294">
        <v>0.151502</v>
      </c>
      <c r="EG294">
        <v>22016.2</v>
      </c>
      <c r="EH294">
        <v>22476.2</v>
      </c>
      <c r="EI294">
        <v>28032.6</v>
      </c>
      <c r="EJ294">
        <v>29618.6</v>
      </c>
      <c r="EK294">
        <v>32573.5</v>
      </c>
      <c r="EL294">
        <v>34945.300000000003</v>
      </c>
      <c r="EM294">
        <v>39496.5</v>
      </c>
      <c r="EN294">
        <v>42397.599999999999</v>
      </c>
      <c r="EO294">
        <v>2.1879200000000001</v>
      </c>
      <c r="EP294">
        <v>2.1347999999999998</v>
      </c>
      <c r="EQ294">
        <v>9.9588200000000002E-2</v>
      </c>
      <c r="ER294">
        <v>0</v>
      </c>
      <c r="ES294">
        <v>34.500399999999999</v>
      </c>
      <c r="ET294">
        <v>999.9</v>
      </c>
      <c r="EU294">
        <v>73.900000000000006</v>
      </c>
      <c r="EV294">
        <v>36.4</v>
      </c>
      <c r="EW294">
        <v>44.5092</v>
      </c>
      <c r="EX294">
        <v>57.9191</v>
      </c>
      <c r="EY294">
        <v>-2.3477600000000001</v>
      </c>
      <c r="EZ294">
        <v>2</v>
      </c>
      <c r="FA294">
        <v>0.76045200000000002</v>
      </c>
      <c r="FB294">
        <v>2.2364299999999999</v>
      </c>
      <c r="FC294">
        <v>20.252800000000001</v>
      </c>
      <c r="FD294">
        <v>5.2165400000000002</v>
      </c>
      <c r="FE294">
        <v>12.0099</v>
      </c>
      <c r="FF294">
        <v>4.9851999999999999</v>
      </c>
      <c r="FG294">
        <v>3.2845800000000001</v>
      </c>
      <c r="FH294">
        <v>6433.3</v>
      </c>
      <c r="FI294">
        <v>9999</v>
      </c>
      <c r="FJ294">
        <v>9999</v>
      </c>
      <c r="FK294">
        <v>490.8</v>
      </c>
      <c r="FL294">
        <v>1.8657699999999999</v>
      </c>
      <c r="FM294">
        <v>1.8621700000000001</v>
      </c>
      <c r="FN294">
        <v>1.8642399999999999</v>
      </c>
      <c r="FO294">
        <v>1.86032</v>
      </c>
      <c r="FP294">
        <v>1.8609899999999999</v>
      </c>
      <c r="FQ294">
        <v>1.86006</v>
      </c>
      <c r="FR294">
        <v>1.86181</v>
      </c>
      <c r="FS294">
        <v>1.8583700000000001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0.56999999999999995</v>
      </c>
      <c r="GH294">
        <v>0.2102</v>
      </c>
      <c r="GI294">
        <v>-0.38878066965608271</v>
      </c>
      <c r="GJ294">
        <v>8.4540356221501391E-4</v>
      </c>
      <c r="GK294">
        <v>6.8779579211309249E-8</v>
      </c>
      <c r="GL294">
        <v>-1.3381725072044801E-10</v>
      </c>
      <c r="GM294">
        <v>0.21020000000000039</v>
      </c>
      <c r="GN294">
        <v>0</v>
      </c>
      <c r="GO294">
        <v>0</v>
      </c>
      <c r="GP294">
        <v>0</v>
      </c>
      <c r="GQ294">
        <v>1</v>
      </c>
      <c r="GR294">
        <v>2082</v>
      </c>
      <c r="GS294">
        <v>3</v>
      </c>
      <c r="GT294">
        <v>35</v>
      </c>
      <c r="GU294">
        <v>62.9</v>
      </c>
      <c r="GV294">
        <v>62.9</v>
      </c>
      <c r="GW294">
        <v>4.53003</v>
      </c>
      <c r="GX294">
        <v>2.52197</v>
      </c>
      <c r="GY294">
        <v>2.04834</v>
      </c>
      <c r="GZ294">
        <v>2.6257299999999999</v>
      </c>
      <c r="HA294">
        <v>2.1972700000000001</v>
      </c>
      <c r="HB294">
        <v>2.31812</v>
      </c>
      <c r="HC294">
        <v>41.456200000000003</v>
      </c>
      <c r="HD294">
        <v>13.939399999999999</v>
      </c>
      <c r="HE294">
        <v>18</v>
      </c>
      <c r="HF294">
        <v>711.04100000000005</v>
      </c>
      <c r="HG294">
        <v>740.06200000000001</v>
      </c>
      <c r="HH294">
        <v>30.9985</v>
      </c>
      <c r="HI294">
        <v>36.768799999999999</v>
      </c>
      <c r="HJ294">
        <v>30</v>
      </c>
      <c r="HK294">
        <v>36.470300000000002</v>
      </c>
      <c r="HL294">
        <v>36.421799999999998</v>
      </c>
      <c r="HM294">
        <v>90.558300000000003</v>
      </c>
      <c r="HN294">
        <v>14.0969</v>
      </c>
      <c r="HO294">
        <v>100</v>
      </c>
      <c r="HP294">
        <v>31</v>
      </c>
      <c r="HQ294">
        <v>1860.38</v>
      </c>
      <c r="HR294">
        <v>39.376800000000003</v>
      </c>
      <c r="HS294">
        <v>98.672799999999995</v>
      </c>
      <c r="HT294">
        <v>98.256799999999998</v>
      </c>
    </row>
    <row r="295" spans="1:228" x14ac:dyDescent="0.2">
      <c r="A295">
        <v>280</v>
      </c>
      <c r="B295">
        <v>1665507241</v>
      </c>
      <c r="C295">
        <v>1113.900000095367</v>
      </c>
      <c r="D295" t="s">
        <v>919</v>
      </c>
      <c r="E295" t="s">
        <v>920</v>
      </c>
      <c r="F295">
        <v>4</v>
      </c>
      <c r="G295">
        <v>1665507239</v>
      </c>
      <c r="H295">
        <f t="shared" si="136"/>
        <v>8.5236551784812257E-4</v>
      </c>
      <c r="I295">
        <f t="shared" si="137"/>
        <v>0.85236551784812253</v>
      </c>
      <c r="J295">
        <f t="shared" si="138"/>
        <v>23.337606959161402</v>
      </c>
      <c r="K295">
        <f t="shared" si="139"/>
        <v>1834.4028571428571</v>
      </c>
      <c r="L295">
        <f t="shared" si="140"/>
        <v>897.47804376510396</v>
      </c>
      <c r="M295">
        <f t="shared" si="141"/>
        <v>91.005980012786154</v>
      </c>
      <c r="N295">
        <f t="shared" si="142"/>
        <v>186.01193746443801</v>
      </c>
      <c r="O295">
        <f t="shared" si="143"/>
        <v>4.20694359950421E-2</v>
      </c>
      <c r="P295">
        <f t="shared" si="144"/>
        <v>3.6837876088080739</v>
      </c>
      <c r="Q295">
        <f t="shared" si="145"/>
        <v>4.1804340950704559E-2</v>
      </c>
      <c r="R295">
        <f t="shared" si="146"/>
        <v>2.6151391390979772E-2</v>
      </c>
      <c r="S295">
        <f t="shared" si="147"/>
        <v>226.11563096869574</v>
      </c>
      <c r="T295">
        <f t="shared" si="148"/>
        <v>36.230977266441315</v>
      </c>
      <c r="U295">
        <f t="shared" si="149"/>
        <v>36.105414285714289</v>
      </c>
      <c r="V295">
        <f t="shared" si="150"/>
        <v>6.0034673920920776</v>
      </c>
      <c r="W295">
        <f t="shared" si="151"/>
        <v>70.16925880264796</v>
      </c>
      <c r="X295">
        <f t="shared" si="152"/>
        <v>4.0383162332865998</v>
      </c>
      <c r="Y295">
        <f t="shared" si="153"/>
        <v>5.7551074390630541</v>
      </c>
      <c r="Z295">
        <f t="shared" si="154"/>
        <v>1.9651511588054777</v>
      </c>
      <c r="AA295">
        <f t="shared" si="155"/>
        <v>-37.589319337102204</v>
      </c>
      <c r="AB295">
        <f t="shared" si="156"/>
        <v>-152.315125661308</v>
      </c>
      <c r="AC295">
        <f t="shared" si="157"/>
        <v>-9.7244002166487231</v>
      </c>
      <c r="AD295">
        <f t="shared" si="158"/>
        <v>26.486785753636809</v>
      </c>
      <c r="AE295">
        <f t="shared" si="159"/>
        <v>46.064237492619505</v>
      </c>
      <c r="AF295">
        <f t="shared" si="160"/>
        <v>0.95895753722066068</v>
      </c>
      <c r="AG295">
        <f t="shared" si="161"/>
        <v>23.337606959161402</v>
      </c>
      <c r="AH295">
        <v>1929.991473151937</v>
      </c>
      <c r="AI295">
        <v>1913.0255757575751</v>
      </c>
      <c r="AJ295">
        <v>1.692665080910061</v>
      </c>
      <c r="AK295">
        <v>66.836007347559729</v>
      </c>
      <c r="AL295">
        <f t="shared" si="162"/>
        <v>0.85236551784812253</v>
      </c>
      <c r="AM295">
        <v>39.44086671763533</v>
      </c>
      <c r="AN295">
        <v>39.816547878787851</v>
      </c>
      <c r="AO295">
        <v>-6.8538063450482838E-3</v>
      </c>
      <c r="AP295">
        <v>85.801768597711657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47038.800834912581</v>
      </c>
      <c r="AV295">
        <f t="shared" si="166"/>
        <v>1200.007142857143</v>
      </c>
      <c r="AW295">
        <f t="shared" si="167"/>
        <v>1025.9306067195314</v>
      </c>
      <c r="AX295">
        <f t="shared" si="168"/>
        <v>0.85493708335506569</v>
      </c>
      <c r="AY295">
        <f t="shared" si="169"/>
        <v>0.18842857087527692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1665507239</v>
      </c>
      <c r="BF295">
        <v>1834.4028571428571</v>
      </c>
      <c r="BG295">
        <v>1854.267142857143</v>
      </c>
      <c r="BH295">
        <v>39.824857142857141</v>
      </c>
      <c r="BI295">
        <v>39.442399999999999</v>
      </c>
      <c r="BJ295">
        <v>1833.8357142857139</v>
      </c>
      <c r="BK295">
        <v>39.614657142857148</v>
      </c>
      <c r="BL295">
        <v>650.02614285714287</v>
      </c>
      <c r="BM295">
        <v>101.30200000000001</v>
      </c>
      <c r="BN295">
        <v>9.9901299999999998E-2</v>
      </c>
      <c r="BO295">
        <v>35.338471428571431</v>
      </c>
      <c r="BP295">
        <v>36.105414285714289</v>
      </c>
      <c r="BQ295">
        <v>999.89999999999986</v>
      </c>
      <c r="BR295">
        <v>0</v>
      </c>
      <c r="BS295">
        <v>0</v>
      </c>
      <c r="BT295">
        <v>8998.9285714285706</v>
      </c>
      <c r="BU295">
        <v>0</v>
      </c>
      <c r="BV295">
        <v>2059.6528571428571</v>
      </c>
      <c r="BW295">
        <v>-19.863971428571428</v>
      </c>
      <c r="BX295">
        <v>1910.49</v>
      </c>
      <c r="BY295">
        <v>1930.408571428572</v>
      </c>
      <c r="BZ295">
        <v>0.38244628571428568</v>
      </c>
      <c r="CA295">
        <v>1854.267142857143</v>
      </c>
      <c r="CB295">
        <v>39.442399999999999</v>
      </c>
      <c r="CC295">
        <v>4.034325714285715</v>
      </c>
      <c r="CD295">
        <v>3.9955857142857139</v>
      </c>
      <c r="CE295">
        <v>29.05387142857143</v>
      </c>
      <c r="CF295">
        <v>28.887157142857141</v>
      </c>
      <c r="CG295">
        <v>1200.007142857143</v>
      </c>
      <c r="CH295">
        <v>0.50001414285714285</v>
      </c>
      <c r="CI295">
        <v>0.4999858571428572</v>
      </c>
      <c r="CJ295">
        <v>0</v>
      </c>
      <c r="CK295">
        <v>786.80342857142864</v>
      </c>
      <c r="CL295">
        <v>4.9990899999999998</v>
      </c>
      <c r="CM295">
        <v>8683.9742857142865</v>
      </c>
      <c r="CN295">
        <v>9557.9600000000009</v>
      </c>
      <c r="CO295">
        <v>46.561999999999998</v>
      </c>
      <c r="CP295">
        <v>49.473000000000013</v>
      </c>
      <c r="CQ295">
        <v>47.436999999999998</v>
      </c>
      <c r="CR295">
        <v>48.25</v>
      </c>
      <c r="CS295">
        <v>48.061999999999998</v>
      </c>
      <c r="CT295">
        <v>597.52285714285722</v>
      </c>
      <c r="CU295">
        <v>597.48857142857139</v>
      </c>
      <c r="CV295">
        <v>0</v>
      </c>
      <c r="CW295">
        <v>1665507245.7</v>
      </c>
      <c r="CX295">
        <v>0</v>
      </c>
      <c r="CY295">
        <v>1665503463</v>
      </c>
      <c r="CZ295" t="s">
        <v>356</v>
      </c>
      <c r="DA295">
        <v>1665503462</v>
      </c>
      <c r="DB295">
        <v>1665503463</v>
      </c>
      <c r="DC295">
        <v>5</v>
      </c>
      <c r="DD295">
        <v>8.5000000000000006E-2</v>
      </c>
      <c r="DE295">
        <v>-1E-3</v>
      </c>
      <c r="DF295">
        <v>-3.5999999999999997E-2</v>
      </c>
      <c r="DG295">
        <v>0.21</v>
      </c>
      <c r="DH295">
        <v>415</v>
      </c>
      <c r="DI295">
        <v>36</v>
      </c>
      <c r="DJ295">
        <v>0.25</v>
      </c>
      <c r="DK295">
        <v>0.11</v>
      </c>
      <c r="DL295">
        <v>-20.053460975609749</v>
      </c>
      <c r="DM295">
        <v>0.45618397212545669</v>
      </c>
      <c r="DN295">
        <v>0.1227001756773124</v>
      </c>
      <c r="DO295">
        <v>0</v>
      </c>
      <c r="DP295">
        <v>0.425457243902439</v>
      </c>
      <c r="DQ295">
        <v>-6.3493108013935873E-2</v>
      </c>
      <c r="DR295">
        <v>3.1572078953605608E-2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3.2932399999999999</v>
      </c>
      <c r="EB295">
        <v>2.62514</v>
      </c>
      <c r="EC295">
        <v>0.26884799999999998</v>
      </c>
      <c r="ED295">
        <v>0.26897500000000002</v>
      </c>
      <c r="EE295">
        <v>0.15403700000000001</v>
      </c>
      <c r="EF295">
        <v>0.15151200000000001</v>
      </c>
      <c r="EG295">
        <v>21999.9</v>
      </c>
      <c r="EH295">
        <v>22458.9</v>
      </c>
      <c r="EI295">
        <v>28033.1</v>
      </c>
      <c r="EJ295">
        <v>29618.400000000001</v>
      </c>
      <c r="EK295">
        <v>32576.1</v>
      </c>
      <c r="EL295">
        <v>34944.699999999997</v>
      </c>
      <c r="EM295">
        <v>39496.6</v>
      </c>
      <c r="EN295">
        <v>42397.4</v>
      </c>
      <c r="EO295">
        <v>2.1877499999999999</v>
      </c>
      <c r="EP295">
        <v>2.1348199999999999</v>
      </c>
      <c r="EQ295">
        <v>9.9994200000000005E-2</v>
      </c>
      <c r="ER295">
        <v>0</v>
      </c>
      <c r="ES295">
        <v>34.491</v>
      </c>
      <c r="ET295">
        <v>999.9</v>
      </c>
      <c r="EU295">
        <v>73.8</v>
      </c>
      <c r="EV295">
        <v>36.4</v>
      </c>
      <c r="EW295">
        <v>44.444800000000001</v>
      </c>
      <c r="EX295">
        <v>57.9191</v>
      </c>
      <c r="EY295">
        <v>-2.3717999999999999</v>
      </c>
      <c r="EZ295">
        <v>2</v>
      </c>
      <c r="FA295">
        <v>0.760521</v>
      </c>
      <c r="FB295">
        <v>2.23183</v>
      </c>
      <c r="FC295">
        <v>20.252800000000001</v>
      </c>
      <c r="FD295">
        <v>5.21699</v>
      </c>
      <c r="FE295">
        <v>12.0098</v>
      </c>
      <c r="FF295">
        <v>4.9854000000000003</v>
      </c>
      <c r="FG295">
        <v>3.2845800000000001</v>
      </c>
      <c r="FH295">
        <v>6433.6</v>
      </c>
      <c r="FI295">
        <v>9999</v>
      </c>
      <c r="FJ295">
        <v>9999</v>
      </c>
      <c r="FK295">
        <v>490.8</v>
      </c>
      <c r="FL295">
        <v>1.8657999999999999</v>
      </c>
      <c r="FM295">
        <v>1.8621700000000001</v>
      </c>
      <c r="FN295">
        <v>1.86426</v>
      </c>
      <c r="FO295">
        <v>1.8603400000000001</v>
      </c>
      <c r="FP295">
        <v>1.8610199999999999</v>
      </c>
      <c r="FQ295">
        <v>1.86005</v>
      </c>
      <c r="FR295">
        <v>1.86181</v>
      </c>
      <c r="FS295">
        <v>1.8583700000000001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0.56999999999999995</v>
      </c>
      <c r="GH295">
        <v>0.2102</v>
      </c>
      <c r="GI295">
        <v>-0.38878066965608271</v>
      </c>
      <c r="GJ295">
        <v>8.4540356221501391E-4</v>
      </c>
      <c r="GK295">
        <v>6.8779579211309249E-8</v>
      </c>
      <c r="GL295">
        <v>-1.3381725072044801E-10</v>
      </c>
      <c r="GM295">
        <v>0.21020000000000039</v>
      </c>
      <c r="GN295">
        <v>0</v>
      </c>
      <c r="GO295">
        <v>0</v>
      </c>
      <c r="GP295">
        <v>0</v>
      </c>
      <c r="GQ295">
        <v>1</v>
      </c>
      <c r="GR295">
        <v>2082</v>
      </c>
      <c r="GS295">
        <v>3</v>
      </c>
      <c r="GT295">
        <v>35</v>
      </c>
      <c r="GU295">
        <v>63</v>
      </c>
      <c r="GV295">
        <v>63</v>
      </c>
      <c r="GW295">
        <v>4.5422399999999996</v>
      </c>
      <c r="GX295">
        <v>2.51831</v>
      </c>
      <c r="GY295">
        <v>2.04834</v>
      </c>
      <c r="GZ295">
        <v>2.6257299999999999</v>
      </c>
      <c r="HA295">
        <v>2.1972700000000001</v>
      </c>
      <c r="HB295">
        <v>2.32056</v>
      </c>
      <c r="HC295">
        <v>41.456200000000003</v>
      </c>
      <c r="HD295">
        <v>13.939399999999999</v>
      </c>
      <c r="HE295">
        <v>18</v>
      </c>
      <c r="HF295">
        <v>710.90300000000002</v>
      </c>
      <c r="HG295">
        <v>740.1</v>
      </c>
      <c r="HH295">
        <v>30.9986</v>
      </c>
      <c r="HI295">
        <v>36.768799999999999</v>
      </c>
      <c r="HJ295">
        <v>30</v>
      </c>
      <c r="HK295">
        <v>36.471400000000003</v>
      </c>
      <c r="HL295">
        <v>36.423099999999998</v>
      </c>
      <c r="HM295">
        <v>90.8035</v>
      </c>
      <c r="HN295">
        <v>14.0969</v>
      </c>
      <c r="HO295">
        <v>100</v>
      </c>
      <c r="HP295">
        <v>31</v>
      </c>
      <c r="HQ295">
        <v>1867.07</v>
      </c>
      <c r="HR295">
        <v>39.376399999999997</v>
      </c>
      <c r="HS295">
        <v>98.673599999999993</v>
      </c>
      <c r="HT295">
        <v>98.256200000000007</v>
      </c>
    </row>
    <row r="296" spans="1:228" x14ac:dyDescent="0.2">
      <c r="A296">
        <v>281</v>
      </c>
      <c r="B296">
        <v>1665507245</v>
      </c>
      <c r="C296">
        <v>1117.900000095367</v>
      </c>
      <c r="D296" t="s">
        <v>921</v>
      </c>
      <c r="E296" t="s">
        <v>922</v>
      </c>
      <c r="F296">
        <v>4</v>
      </c>
      <c r="G296">
        <v>1665507242.6875</v>
      </c>
      <c r="H296">
        <f t="shared" si="136"/>
        <v>8.0043347910987214E-4</v>
      </c>
      <c r="I296">
        <f t="shared" si="137"/>
        <v>0.80043347910987217</v>
      </c>
      <c r="J296">
        <f t="shared" si="138"/>
        <v>23.643268837007714</v>
      </c>
      <c r="K296">
        <f t="shared" si="139"/>
        <v>1840.345</v>
      </c>
      <c r="L296">
        <f t="shared" si="140"/>
        <v>833.35653698106967</v>
      </c>
      <c r="M296">
        <f t="shared" si="141"/>
        <v>84.504829679260979</v>
      </c>
      <c r="N296">
        <f t="shared" si="142"/>
        <v>186.61645271237882</v>
      </c>
      <c r="O296">
        <f t="shared" si="143"/>
        <v>3.9467077591302586E-2</v>
      </c>
      <c r="P296">
        <f t="shared" si="144"/>
        <v>3.6814729676679603</v>
      </c>
      <c r="Q296">
        <f t="shared" si="145"/>
        <v>3.9233520993498264E-2</v>
      </c>
      <c r="R296">
        <f t="shared" si="146"/>
        <v>2.4541819351724507E-2</v>
      </c>
      <c r="S296">
        <f t="shared" si="147"/>
        <v>226.11906812724484</v>
      </c>
      <c r="T296">
        <f t="shared" si="148"/>
        <v>36.233515346210197</v>
      </c>
      <c r="U296">
        <f t="shared" si="149"/>
        <v>36.103200000000001</v>
      </c>
      <c r="V296">
        <f t="shared" si="150"/>
        <v>6.0027371488523436</v>
      </c>
      <c r="W296">
        <f t="shared" si="151"/>
        <v>70.169322126934276</v>
      </c>
      <c r="X296">
        <f t="shared" si="152"/>
        <v>4.0363440374009114</v>
      </c>
      <c r="Y296">
        <f t="shared" si="153"/>
        <v>5.7522916212576227</v>
      </c>
      <c r="Z296">
        <f t="shared" si="154"/>
        <v>1.9663931114514321</v>
      </c>
      <c r="AA296">
        <f t="shared" si="155"/>
        <v>-35.299116428745364</v>
      </c>
      <c r="AB296">
        <f t="shared" si="156"/>
        <v>-153.53822049698979</v>
      </c>
      <c r="AC296">
        <f t="shared" si="157"/>
        <v>-9.8081230669981903</v>
      </c>
      <c r="AD296">
        <f t="shared" si="158"/>
        <v>27.473608134511522</v>
      </c>
      <c r="AE296">
        <f t="shared" si="159"/>
        <v>46.720302026646991</v>
      </c>
      <c r="AF296">
        <f t="shared" si="160"/>
        <v>0.9067010237619918</v>
      </c>
      <c r="AG296">
        <f t="shared" si="161"/>
        <v>23.643268837007714</v>
      </c>
      <c r="AH296">
        <v>1936.9752273850941</v>
      </c>
      <c r="AI296">
        <v>1919.749030303029</v>
      </c>
      <c r="AJ296">
        <v>1.7239791421782711</v>
      </c>
      <c r="AK296">
        <v>66.836007347559729</v>
      </c>
      <c r="AL296">
        <f t="shared" si="162"/>
        <v>0.80043347910987217</v>
      </c>
      <c r="AM296">
        <v>39.443091661070788</v>
      </c>
      <c r="AN296">
        <v>39.798160000000003</v>
      </c>
      <c r="AO296">
        <v>-6.8687357431330889E-3</v>
      </c>
      <c r="AP296">
        <v>85.801768597711657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46999.066480645335</v>
      </c>
      <c r="AV296">
        <f t="shared" si="166"/>
        <v>1200.0262499999999</v>
      </c>
      <c r="AW296">
        <f t="shared" si="167"/>
        <v>1025.9468575788833</v>
      </c>
      <c r="AX296">
        <f t="shared" si="168"/>
        <v>0.85493701290191226</v>
      </c>
      <c r="AY296">
        <f t="shared" si="169"/>
        <v>0.18842843490069061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1665507242.6875</v>
      </c>
      <c r="BF296">
        <v>1840.345</v>
      </c>
      <c r="BG296">
        <v>1860.4449999999999</v>
      </c>
      <c r="BH296">
        <v>39.804987500000003</v>
      </c>
      <c r="BI296">
        <v>39.443350000000002</v>
      </c>
      <c r="BJ296">
        <v>1839.7787499999999</v>
      </c>
      <c r="BK296">
        <v>39.594787500000002</v>
      </c>
      <c r="BL296">
        <v>650.00074999999993</v>
      </c>
      <c r="BM296">
        <v>101.303</v>
      </c>
      <c r="BN296">
        <v>9.9972112499999988E-2</v>
      </c>
      <c r="BO296">
        <v>35.329612500000003</v>
      </c>
      <c r="BP296">
        <v>36.103200000000001</v>
      </c>
      <c r="BQ296">
        <v>999.9</v>
      </c>
      <c r="BR296">
        <v>0</v>
      </c>
      <c r="BS296">
        <v>0</v>
      </c>
      <c r="BT296">
        <v>8990.8587499999994</v>
      </c>
      <c r="BU296">
        <v>0</v>
      </c>
      <c r="BV296">
        <v>1904.675</v>
      </c>
      <c r="BW296">
        <v>-20.099262499999998</v>
      </c>
      <c r="BX296">
        <v>1916.6375</v>
      </c>
      <c r="BY296">
        <v>1936.84</v>
      </c>
      <c r="BZ296">
        <v>0.36165012499999999</v>
      </c>
      <c r="CA296">
        <v>1860.4449999999999</v>
      </c>
      <c r="CB296">
        <v>39.443350000000002</v>
      </c>
      <c r="CC296">
        <v>4.0323562500000003</v>
      </c>
      <c r="CD296">
        <v>3.9957224999999998</v>
      </c>
      <c r="CE296">
        <v>29.045449999999999</v>
      </c>
      <c r="CF296">
        <v>28.88775</v>
      </c>
      <c r="CG296">
        <v>1200.0262499999999</v>
      </c>
      <c r="CH296">
        <v>0.50001675000000001</v>
      </c>
      <c r="CI296">
        <v>0.49998324999999999</v>
      </c>
      <c r="CJ296">
        <v>0</v>
      </c>
      <c r="CK296">
        <v>786.58162500000003</v>
      </c>
      <c r="CL296">
        <v>4.9990899999999998</v>
      </c>
      <c r="CM296">
        <v>8711.3912500000006</v>
      </c>
      <c r="CN296">
        <v>9558.1162499999991</v>
      </c>
      <c r="CO296">
        <v>46.561999999999998</v>
      </c>
      <c r="CP296">
        <v>49.436999999999998</v>
      </c>
      <c r="CQ296">
        <v>47.436999999999998</v>
      </c>
      <c r="CR296">
        <v>48.25</v>
      </c>
      <c r="CS296">
        <v>48.061999999999998</v>
      </c>
      <c r="CT296">
        <v>597.53500000000008</v>
      </c>
      <c r="CU296">
        <v>597.495</v>
      </c>
      <c r="CV296">
        <v>0</v>
      </c>
      <c r="CW296">
        <v>1665507249.9000001</v>
      </c>
      <c r="CX296">
        <v>0</v>
      </c>
      <c r="CY296">
        <v>1665503463</v>
      </c>
      <c r="CZ296" t="s">
        <v>356</v>
      </c>
      <c r="DA296">
        <v>1665503462</v>
      </c>
      <c r="DB296">
        <v>1665503463</v>
      </c>
      <c r="DC296">
        <v>5</v>
      </c>
      <c r="DD296">
        <v>8.5000000000000006E-2</v>
      </c>
      <c r="DE296">
        <v>-1E-3</v>
      </c>
      <c r="DF296">
        <v>-3.5999999999999997E-2</v>
      </c>
      <c r="DG296">
        <v>0.21</v>
      </c>
      <c r="DH296">
        <v>415</v>
      </c>
      <c r="DI296">
        <v>36</v>
      </c>
      <c r="DJ296">
        <v>0.25</v>
      </c>
      <c r="DK296">
        <v>0.11</v>
      </c>
      <c r="DL296">
        <v>-20.02780487804878</v>
      </c>
      <c r="DM296">
        <v>-4.7926829268335247E-2</v>
      </c>
      <c r="DN296">
        <v>0.11825637084105579</v>
      </c>
      <c r="DO296">
        <v>1</v>
      </c>
      <c r="DP296">
        <v>0.418700512195122</v>
      </c>
      <c r="DQ296">
        <v>-0.34114839721254298</v>
      </c>
      <c r="DR296">
        <v>3.7386437713213573E-2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357</v>
      </c>
      <c r="EA296">
        <v>3.2931699999999999</v>
      </c>
      <c r="EB296">
        <v>2.62514</v>
      </c>
      <c r="EC296">
        <v>0.269401</v>
      </c>
      <c r="ED296">
        <v>0.26952999999999999</v>
      </c>
      <c r="EE296">
        <v>0.154</v>
      </c>
      <c r="EF296">
        <v>0.15151400000000001</v>
      </c>
      <c r="EG296">
        <v>21983</v>
      </c>
      <c r="EH296">
        <v>22441.8</v>
      </c>
      <c r="EI296">
        <v>28032.9</v>
      </c>
      <c r="EJ296">
        <v>29618.400000000001</v>
      </c>
      <c r="EK296">
        <v>32577.4</v>
      </c>
      <c r="EL296">
        <v>34944.5</v>
      </c>
      <c r="EM296">
        <v>39496.400000000001</v>
      </c>
      <c r="EN296">
        <v>42397.1</v>
      </c>
      <c r="EO296">
        <v>2.1879200000000001</v>
      </c>
      <c r="EP296">
        <v>2.13497</v>
      </c>
      <c r="EQ296">
        <v>0.100452</v>
      </c>
      <c r="ER296">
        <v>0</v>
      </c>
      <c r="ES296">
        <v>34.479599999999998</v>
      </c>
      <c r="ET296">
        <v>999.9</v>
      </c>
      <c r="EU296">
        <v>73.900000000000006</v>
      </c>
      <c r="EV296">
        <v>36.299999999999997</v>
      </c>
      <c r="EW296">
        <v>44.265999999999998</v>
      </c>
      <c r="EX296">
        <v>57.979100000000003</v>
      </c>
      <c r="EY296">
        <v>-2.3477600000000001</v>
      </c>
      <c r="EZ296">
        <v>2</v>
      </c>
      <c r="FA296">
        <v>0.76046999999999998</v>
      </c>
      <c r="FB296">
        <v>2.22688</v>
      </c>
      <c r="FC296">
        <v>20.2529</v>
      </c>
      <c r="FD296">
        <v>5.2163899999999996</v>
      </c>
      <c r="FE296">
        <v>12.0091</v>
      </c>
      <c r="FF296">
        <v>4.9851999999999999</v>
      </c>
      <c r="FG296">
        <v>3.2845300000000002</v>
      </c>
      <c r="FH296">
        <v>6433.6</v>
      </c>
      <c r="FI296">
        <v>9999</v>
      </c>
      <c r="FJ296">
        <v>9999</v>
      </c>
      <c r="FK296">
        <v>490.8</v>
      </c>
      <c r="FL296">
        <v>1.8657600000000001</v>
      </c>
      <c r="FM296">
        <v>1.8621700000000001</v>
      </c>
      <c r="FN296">
        <v>1.8642000000000001</v>
      </c>
      <c r="FO296">
        <v>1.86033</v>
      </c>
      <c r="FP296">
        <v>1.8610100000000001</v>
      </c>
      <c r="FQ296">
        <v>1.86005</v>
      </c>
      <c r="FR296">
        <v>1.86182</v>
      </c>
      <c r="FS296">
        <v>1.8583700000000001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0.56999999999999995</v>
      </c>
      <c r="GH296">
        <v>0.2102</v>
      </c>
      <c r="GI296">
        <v>-0.38878066965608271</v>
      </c>
      <c r="GJ296">
        <v>8.4540356221501391E-4</v>
      </c>
      <c r="GK296">
        <v>6.8779579211309249E-8</v>
      </c>
      <c r="GL296">
        <v>-1.3381725072044801E-10</v>
      </c>
      <c r="GM296">
        <v>0.21020000000000039</v>
      </c>
      <c r="GN296">
        <v>0</v>
      </c>
      <c r="GO296">
        <v>0</v>
      </c>
      <c r="GP296">
        <v>0</v>
      </c>
      <c r="GQ296">
        <v>1</v>
      </c>
      <c r="GR296">
        <v>2082</v>
      </c>
      <c r="GS296">
        <v>3</v>
      </c>
      <c r="GT296">
        <v>35</v>
      </c>
      <c r="GU296">
        <v>63</v>
      </c>
      <c r="GV296">
        <v>63</v>
      </c>
      <c r="GW296">
        <v>4.5544399999999996</v>
      </c>
      <c r="GX296">
        <v>2.51709</v>
      </c>
      <c r="GY296">
        <v>2.04834</v>
      </c>
      <c r="GZ296">
        <v>2.6257299999999999</v>
      </c>
      <c r="HA296">
        <v>2.1972700000000001</v>
      </c>
      <c r="HB296">
        <v>2.3327599999999999</v>
      </c>
      <c r="HC296">
        <v>41.456200000000003</v>
      </c>
      <c r="HD296">
        <v>13.939399999999999</v>
      </c>
      <c r="HE296">
        <v>18</v>
      </c>
      <c r="HF296">
        <v>711.06799999999998</v>
      </c>
      <c r="HG296">
        <v>740.27099999999996</v>
      </c>
      <c r="HH296">
        <v>30.998699999999999</v>
      </c>
      <c r="HI296">
        <v>36.768799999999999</v>
      </c>
      <c r="HJ296">
        <v>30</v>
      </c>
      <c r="HK296">
        <v>36.472799999999999</v>
      </c>
      <c r="HL296">
        <v>36.425199999999997</v>
      </c>
      <c r="HM296">
        <v>91.053799999999995</v>
      </c>
      <c r="HN296">
        <v>14.0969</v>
      </c>
      <c r="HO296">
        <v>100</v>
      </c>
      <c r="HP296">
        <v>31</v>
      </c>
      <c r="HQ296">
        <v>1873.76</v>
      </c>
      <c r="HR296">
        <v>39.376399999999997</v>
      </c>
      <c r="HS296">
        <v>98.673100000000005</v>
      </c>
      <c r="HT296">
        <v>98.256</v>
      </c>
    </row>
    <row r="297" spans="1:228" x14ac:dyDescent="0.2">
      <c r="A297">
        <v>282</v>
      </c>
      <c r="B297">
        <v>1665507249</v>
      </c>
      <c r="C297">
        <v>1121.900000095367</v>
      </c>
      <c r="D297" t="s">
        <v>923</v>
      </c>
      <c r="E297" t="s">
        <v>924</v>
      </c>
      <c r="F297">
        <v>4</v>
      </c>
      <c r="G297">
        <v>1665507247</v>
      </c>
      <c r="H297">
        <f t="shared" si="136"/>
        <v>8.7066058365469943E-4</v>
      </c>
      <c r="I297">
        <f t="shared" si="137"/>
        <v>0.87066058365469945</v>
      </c>
      <c r="J297">
        <f t="shared" si="138"/>
        <v>24.174764165618409</v>
      </c>
      <c r="K297">
        <f t="shared" si="139"/>
        <v>1847.491428571429</v>
      </c>
      <c r="L297">
        <f t="shared" si="140"/>
        <v>898.53519344522169</v>
      </c>
      <c r="M297">
        <f t="shared" si="141"/>
        <v>91.114928874375394</v>
      </c>
      <c r="N297">
        <f t="shared" si="142"/>
        <v>187.34274554663426</v>
      </c>
      <c r="O297">
        <f t="shared" si="143"/>
        <v>4.3013362179748944E-2</v>
      </c>
      <c r="P297">
        <f t="shared" si="144"/>
        <v>3.6817639131108555</v>
      </c>
      <c r="Q297">
        <f t="shared" si="145"/>
        <v>4.2736128663813447E-2</v>
      </c>
      <c r="R297">
        <f t="shared" si="146"/>
        <v>2.6734839602979638E-2</v>
      </c>
      <c r="S297">
        <f t="shared" si="147"/>
        <v>226.10118819302733</v>
      </c>
      <c r="T297">
        <f t="shared" si="148"/>
        <v>36.211913794029989</v>
      </c>
      <c r="U297">
        <f t="shared" si="149"/>
        <v>36.09234285714286</v>
      </c>
      <c r="V297">
        <f t="shared" si="150"/>
        <v>5.999157717842813</v>
      </c>
      <c r="W297">
        <f t="shared" si="151"/>
        <v>70.180611108531352</v>
      </c>
      <c r="X297">
        <f t="shared" si="152"/>
        <v>4.0354806920339854</v>
      </c>
      <c r="Y297">
        <f t="shared" si="153"/>
        <v>5.7501361534075057</v>
      </c>
      <c r="Z297">
        <f t="shared" si="154"/>
        <v>1.9636770258088276</v>
      </c>
      <c r="AA297">
        <f t="shared" si="155"/>
        <v>-38.396131739172247</v>
      </c>
      <c r="AB297">
        <f t="shared" si="156"/>
        <v>-152.74185714572803</v>
      </c>
      <c r="AC297">
        <f t="shared" si="157"/>
        <v>-9.7556433863388019</v>
      </c>
      <c r="AD297">
        <f t="shared" si="158"/>
        <v>25.207555921788241</v>
      </c>
      <c r="AE297">
        <f t="shared" si="159"/>
        <v>46.571741957893742</v>
      </c>
      <c r="AF297">
        <f t="shared" si="160"/>
        <v>0.87677460780970629</v>
      </c>
      <c r="AG297">
        <f t="shared" si="161"/>
        <v>24.174764165618409</v>
      </c>
      <c r="AH297">
        <v>1943.777788489085</v>
      </c>
      <c r="AI297">
        <v>1926.5508484848481</v>
      </c>
      <c r="AJ297">
        <v>1.667394831409825</v>
      </c>
      <c r="AK297">
        <v>66.836007347559729</v>
      </c>
      <c r="AL297">
        <f t="shared" si="162"/>
        <v>0.87066058365469945</v>
      </c>
      <c r="AM297">
        <v>39.445151765224352</v>
      </c>
      <c r="AN297">
        <v>39.794053939393933</v>
      </c>
      <c r="AO297">
        <v>-3.1179927276681399E-4</v>
      </c>
      <c r="AP297">
        <v>85.801768597711657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47005.271704687599</v>
      </c>
      <c r="AV297">
        <f t="shared" si="166"/>
        <v>1199.9285714285711</v>
      </c>
      <c r="AW297">
        <f t="shared" si="167"/>
        <v>1025.8636208254027</v>
      </c>
      <c r="AX297">
        <f t="shared" si="168"/>
        <v>0.85493723980925296</v>
      </c>
      <c r="AY297">
        <f t="shared" si="169"/>
        <v>0.18842887283185805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1665507247</v>
      </c>
      <c r="BF297">
        <v>1847.491428571429</v>
      </c>
      <c r="BG297">
        <v>1867.51</v>
      </c>
      <c r="BH297">
        <v>39.796128571428582</v>
      </c>
      <c r="BI297">
        <v>39.446414285714283</v>
      </c>
      <c r="BJ297">
        <v>1846.925714285715</v>
      </c>
      <c r="BK297">
        <v>39.585928571428568</v>
      </c>
      <c r="BL297">
        <v>649.98271428571422</v>
      </c>
      <c r="BM297">
        <v>101.3038571428571</v>
      </c>
      <c r="BN297">
        <v>9.9993857142857148E-2</v>
      </c>
      <c r="BO297">
        <v>35.322828571428573</v>
      </c>
      <c r="BP297">
        <v>36.09234285714286</v>
      </c>
      <c r="BQ297">
        <v>999.89999999999986</v>
      </c>
      <c r="BR297">
        <v>0</v>
      </c>
      <c r="BS297">
        <v>0</v>
      </c>
      <c r="BT297">
        <v>8991.7857142857138</v>
      </c>
      <c r="BU297">
        <v>0</v>
      </c>
      <c r="BV297">
        <v>2137.2971428571432</v>
      </c>
      <c r="BW297">
        <v>-20.01914285714286</v>
      </c>
      <c r="BX297">
        <v>1924.061428571428</v>
      </c>
      <c r="BY297">
        <v>1944.2028571428571</v>
      </c>
      <c r="BZ297">
        <v>0.34973628571428572</v>
      </c>
      <c r="CA297">
        <v>1867.51</v>
      </c>
      <c r="CB297">
        <v>39.446414285714283</v>
      </c>
      <c r="CC297">
        <v>4.0315028571428586</v>
      </c>
      <c r="CD297">
        <v>3.9960742857142861</v>
      </c>
      <c r="CE297">
        <v>29.041785714285709</v>
      </c>
      <c r="CF297">
        <v>28.88925714285714</v>
      </c>
      <c r="CG297">
        <v>1199.9285714285711</v>
      </c>
      <c r="CH297">
        <v>0.50000842857142858</v>
      </c>
      <c r="CI297">
        <v>0.49999157142857142</v>
      </c>
      <c r="CJ297">
        <v>0</v>
      </c>
      <c r="CK297">
        <v>786.55500000000006</v>
      </c>
      <c r="CL297">
        <v>4.9990899999999998</v>
      </c>
      <c r="CM297">
        <v>8725.4628571428584</v>
      </c>
      <c r="CN297">
        <v>9557.3014285714289</v>
      </c>
      <c r="CO297">
        <v>46.561999999999998</v>
      </c>
      <c r="CP297">
        <v>49.436999999999998</v>
      </c>
      <c r="CQ297">
        <v>47.436999999999998</v>
      </c>
      <c r="CR297">
        <v>48.25</v>
      </c>
      <c r="CS297">
        <v>48.026571428571437</v>
      </c>
      <c r="CT297">
        <v>597.47571428571439</v>
      </c>
      <c r="CU297">
        <v>597.45428571428579</v>
      </c>
      <c r="CV297">
        <v>0</v>
      </c>
      <c r="CW297">
        <v>1665507253.5</v>
      </c>
      <c r="CX297">
        <v>0</v>
      </c>
      <c r="CY297">
        <v>1665503463</v>
      </c>
      <c r="CZ297" t="s">
        <v>356</v>
      </c>
      <c r="DA297">
        <v>1665503462</v>
      </c>
      <c r="DB297">
        <v>1665503463</v>
      </c>
      <c r="DC297">
        <v>5</v>
      </c>
      <c r="DD297">
        <v>8.5000000000000006E-2</v>
      </c>
      <c r="DE297">
        <v>-1E-3</v>
      </c>
      <c r="DF297">
        <v>-3.5999999999999997E-2</v>
      </c>
      <c r="DG297">
        <v>0.21</v>
      </c>
      <c r="DH297">
        <v>415</v>
      </c>
      <c r="DI297">
        <v>36</v>
      </c>
      <c r="DJ297">
        <v>0.25</v>
      </c>
      <c r="DK297">
        <v>0.11</v>
      </c>
      <c r="DL297">
        <v>-20.047514634146339</v>
      </c>
      <c r="DM297">
        <v>0.22956376306615109</v>
      </c>
      <c r="DN297">
        <v>0.11514033126321439</v>
      </c>
      <c r="DO297">
        <v>0</v>
      </c>
      <c r="DP297">
        <v>0.39997334146341462</v>
      </c>
      <c r="DQ297">
        <v>-0.41038036933797889</v>
      </c>
      <c r="DR297">
        <v>4.1220831535387158E-2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363</v>
      </c>
      <c r="EA297">
        <v>3.2932100000000002</v>
      </c>
      <c r="EB297">
        <v>2.62521</v>
      </c>
      <c r="EC297">
        <v>0.26995200000000003</v>
      </c>
      <c r="ED297">
        <v>0.27007599999999998</v>
      </c>
      <c r="EE297">
        <v>0.15398500000000001</v>
      </c>
      <c r="EF297">
        <v>0.15152499999999999</v>
      </c>
      <c r="EG297">
        <v>21966.5</v>
      </c>
      <c r="EH297">
        <v>22424.6</v>
      </c>
      <c r="EI297">
        <v>28033.200000000001</v>
      </c>
      <c r="EJ297">
        <v>29618</v>
      </c>
      <c r="EK297">
        <v>32578.6</v>
      </c>
      <c r="EL297">
        <v>34943.800000000003</v>
      </c>
      <c r="EM297">
        <v>39497.199999999997</v>
      </c>
      <c r="EN297">
        <v>42396.800000000003</v>
      </c>
      <c r="EO297">
        <v>2.1880000000000002</v>
      </c>
      <c r="EP297">
        <v>2.1347299999999998</v>
      </c>
      <c r="EQ297">
        <v>0.100374</v>
      </c>
      <c r="ER297">
        <v>0</v>
      </c>
      <c r="ES297">
        <v>34.466700000000003</v>
      </c>
      <c r="ET297">
        <v>999.9</v>
      </c>
      <c r="EU297">
        <v>73.8</v>
      </c>
      <c r="EV297">
        <v>36.4</v>
      </c>
      <c r="EW297">
        <v>44.452599999999997</v>
      </c>
      <c r="EX297">
        <v>57.5291</v>
      </c>
      <c r="EY297">
        <v>-2.2836500000000002</v>
      </c>
      <c r="EZ297">
        <v>2</v>
      </c>
      <c r="FA297">
        <v>0.76051599999999997</v>
      </c>
      <c r="FB297">
        <v>2.22376</v>
      </c>
      <c r="FC297">
        <v>20.253</v>
      </c>
      <c r="FD297">
        <v>5.2166899999999998</v>
      </c>
      <c r="FE297">
        <v>12.009399999999999</v>
      </c>
      <c r="FF297">
        <v>4.9855</v>
      </c>
      <c r="FG297">
        <v>3.2846500000000001</v>
      </c>
      <c r="FH297">
        <v>6433.6</v>
      </c>
      <c r="FI297">
        <v>9999</v>
      </c>
      <c r="FJ297">
        <v>9999</v>
      </c>
      <c r="FK297">
        <v>490.8</v>
      </c>
      <c r="FL297">
        <v>1.8657900000000001</v>
      </c>
      <c r="FM297">
        <v>1.8621700000000001</v>
      </c>
      <c r="FN297">
        <v>1.86422</v>
      </c>
      <c r="FO297">
        <v>1.8603400000000001</v>
      </c>
      <c r="FP297">
        <v>1.8609800000000001</v>
      </c>
      <c r="FQ297">
        <v>1.86006</v>
      </c>
      <c r="FR297">
        <v>1.8618300000000001</v>
      </c>
      <c r="FS297">
        <v>1.8583700000000001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0.56000000000000005</v>
      </c>
      <c r="GH297">
        <v>0.2102</v>
      </c>
      <c r="GI297">
        <v>-0.38878066965608271</v>
      </c>
      <c r="GJ297">
        <v>8.4540356221501391E-4</v>
      </c>
      <c r="GK297">
        <v>6.8779579211309249E-8</v>
      </c>
      <c r="GL297">
        <v>-1.3381725072044801E-10</v>
      </c>
      <c r="GM297">
        <v>0.21020000000000039</v>
      </c>
      <c r="GN297">
        <v>0</v>
      </c>
      <c r="GO297">
        <v>0</v>
      </c>
      <c r="GP297">
        <v>0</v>
      </c>
      <c r="GQ297">
        <v>1</v>
      </c>
      <c r="GR297">
        <v>2082</v>
      </c>
      <c r="GS297">
        <v>3</v>
      </c>
      <c r="GT297">
        <v>35</v>
      </c>
      <c r="GU297">
        <v>63.1</v>
      </c>
      <c r="GV297">
        <v>63.1</v>
      </c>
      <c r="GW297">
        <v>4.5678700000000001</v>
      </c>
      <c r="GX297">
        <v>2.5146500000000001</v>
      </c>
      <c r="GY297">
        <v>2.04834</v>
      </c>
      <c r="GZ297">
        <v>2.6257299999999999</v>
      </c>
      <c r="HA297">
        <v>2.1972700000000001</v>
      </c>
      <c r="HB297">
        <v>2.3339799999999999</v>
      </c>
      <c r="HC297">
        <v>41.456200000000003</v>
      </c>
      <c r="HD297">
        <v>13.8956</v>
      </c>
      <c r="HE297">
        <v>18</v>
      </c>
      <c r="HF297">
        <v>711.154</v>
      </c>
      <c r="HG297">
        <v>740.06299999999999</v>
      </c>
      <c r="HH297">
        <v>30.998899999999999</v>
      </c>
      <c r="HI297">
        <v>36.768799999999999</v>
      </c>
      <c r="HJ297">
        <v>30.0001</v>
      </c>
      <c r="HK297">
        <v>36.474699999999999</v>
      </c>
      <c r="HL297">
        <v>36.428199999999997</v>
      </c>
      <c r="HM297">
        <v>91.306100000000001</v>
      </c>
      <c r="HN297">
        <v>14.371700000000001</v>
      </c>
      <c r="HO297">
        <v>100</v>
      </c>
      <c r="HP297">
        <v>31</v>
      </c>
      <c r="HQ297">
        <v>1880.46</v>
      </c>
      <c r="HR297">
        <v>39.376399999999997</v>
      </c>
      <c r="HS297">
        <v>98.674599999999998</v>
      </c>
      <c r="HT297">
        <v>98.254900000000006</v>
      </c>
    </row>
    <row r="298" spans="1:228" x14ac:dyDescent="0.2">
      <c r="A298">
        <v>283</v>
      </c>
      <c r="B298">
        <v>1665507253</v>
      </c>
      <c r="C298">
        <v>1125.900000095367</v>
      </c>
      <c r="D298" t="s">
        <v>925</v>
      </c>
      <c r="E298" t="s">
        <v>926</v>
      </c>
      <c r="F298">
        <v>4</v>
      </c>
      <c r="G298">
        <v>1665507250.6875</v>
      </c>
      <c r="H298">
        <f t="shared" si="136"/>
        <v>8.5340642798804661E-4</v>
      </c>
      <c r="I298">
        <f t="shared" si="137"/>
        <v>0.85340642798804656</v>
      </c>
      <c r="J298">
        <f t="shared" si="138"/>
        <v>22.597874981379036</v>
      </c>
      <c r="K298">
        <f t="shared" si="139"/>
        <v>1853.62</v>
      </c>
      <c r="L298">
        <f t="shared" si="140"/>
        <v>947.07223297946973</v>
      </c>
      <c r="M298">
        <f t="shared" si="141"/>
        <v>96.036504915585027</v>
      </c>
      <c r="N298">
        <f t="shared" si="142"/>
        <v>187.96368433439821</v>
      </c>
      <c r="O298">
        <f t="shared" si="143"/>
        <v>4.2222039699396856E-2</v>
      </c>
      <c r="P298">
        <f t="shared" si="144"/>
        <v>3.6815800664149076</v>
      </c>
      <c r="Q298">
        <f t="shared" si="145"/>
        <v>4.1954865515831108E-2</v>
      </c>
      <c r="R298">
        <f t="shared" si="146"/>
        <v>2.6245654365017756E-2</v>
      </c>
      <c r="S298">
        <f t="shared" si="147"/>
        <v>226.11634937810493</v>
      </c>
      <c r="T298">
        <f t="shared" si="148"/>
        <v>36.211667634910683</v>
      </c>
      <c r="U298">
        <f t="shared" si="149"/>
        <v>36.0820875</v>
      </c>
      <c r="V298">
        <f t="shared" si="150"/>
        <v>5.9957783890460989</v>
      </c>
      <c r="W298">
        <f t="shared" si="151"/>
        <v>70.190100878138537</v>
      </c>
      <c r="X298">
        <f t="shared" si="152"/>
        <v>4.0351420972746714</v>
      </c>
      <c r="Y298">
        <f t="shared" si="153"/>
        <v>5.7488763326901839</v>
      </c>
      <c r="Z298">
        <f t="shared" si="154"/>
        <v>1.9606362917714275</v>
      </c>
      <c r="AA298">
        <f t="shared" si="155"/>
        <v>-37.635223474272856</v>
      </c>
      <c r="AB298">
        <f t="shared" si="156"/>
        <v>-151.48592418696899</v>
      </c>
      <c r="AC298">
        <f t="shared" si="157"/>
        <v>-9.6752410886256719</v>
      </c>
      <c r="AD298">
        <f t="shared" si="158"/>
        <v>27.319960628237396</v>
      </c>
      <c r="AE298">
        <f t="shared" si="159"/>
        <v>46.896475511696337</v>
      </c>
      <c r="AF298">
        <f t="shared" si="160"/>
        <v>0.90356525614033956</v>
      </c>
      <c r="AG298">
        <f t="shared" si="161"/>
        <v>22.597874981379036</v>
      </c>
      <c r="AH298">
        <v>1950.856503131768</v>
      </c>
      <c r="AI298">
        <v>1933.718969696969</v>
      </c>
      <c r="AJ298">
        <v>1.8133075299028629</v>
      </c>
      <c r="AK298">
        <v>66.836007347559729</v>
      </c>
      <c r="AL298">
        <f t="shared" si="162"/>
        <v>0.85340642798804656</v>
      </c>
      <c r="AM298">
        <v>39.451131263050783</v>
      </c>
      <c r="AN298">
        <v>39.79117636363636</v>
      </c>
      <c r="AO298">
        <v>6.6919808270771792E-5</v>
      </c>
      <c r="AP298">
        <v>85.801768597711657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47002.610850509482</v>
      </c>
      <c r="AV298">
        <f t="shared" si="166"/>
        <v>1200.0137500000001</v>
      </c>
      <c r="AW298">
        <f t="shared" si="167"/>
        <v>1025.935982579329</v>
      </c>
      <c r="AX298">
        <f t="shared" si="168"/>
        <v>0.85493685599796587</v>
      </c>
      <c r="AY298">
        <f t="shared" si="169"/>
        <v>0.18842813207607406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1665507250.6875</v>
      </c>
      <c r="BF298">
        <v>1853.62</v>
      </c>
      <c r="BG298">
        <v>1873.7962500000001</v>
      </c>
      <c r="BH298">
        <v>39.792900000000003</v>
      </c>
      <c r="BI298">
        <v>39.432499999999997</v>
      </c>
      <c r="BJ298">
        <v>1853.0550000000001</v>
      </c>
      <c r="BK298">
        <v>39.582700000000003</v>
      </c>
      <c r="BL298">
        <v>649.98512499999993</v>
      </c>
      <c r="BM298">
        <v>101.303625</v>
      </c>
      <c r="BN298">
        <v>9.9944412499999996E-2</v>
      </c>
      <c r="BO298">
        <v>35.318862500000002</v>
      </c>
      <c r="BP298">
        <v>36.0820875</v>
      </c>
      <c r="BQ298">
        <v>999.9</v>
      </c>
      <c r="BR298">
        <v>0</v>
      </c>
      <c r="BS298">
        <v>0</v>
      </c>
      <c r="BT298">
        <v>8991.1725000000006</v>
      </c>
      <c r="BU298">
        <v>0</v>
      </c>
      <c r="BV298">
        <v>2144.12</v>
      </c>
      <c r="BW298">
        <v>-20.178750000000001</v>
      </c>
      <c r="BX298">
        <v>1930.4375</v>
      </c>
      <c r="BY298">
        <v>1950.71875</v>
      </c>
      <c r="BZ298">
        <v>0.36040725000000001</v>
      </c>
      <c r="CA298">
        <v>1873.7962500000001</v>
      </c>
      <c r="CB298">
        <v>39.432499999999997</v>
      </c>
      <c r="CC298">
        <v>4.0311637500000002</v>
      </c>
      <c r="CD298">
        <v>3.9946524999999999</v>
      </c>
      <c r="CE298">
        <v>29.040299999999998</v>
      </c>
      <c r="CF298">
        <v>28.883112499999999</v>
      </c>
      <c r="CG298">
        <v>1200.0137500000001</v>
      </c>
      <c r="CH298">
        <v>0.50002225</v>
      </c>
      <c r="CI298">
        <v>0.49997775</v>
      </c>
      <c r="CJ298">
        <v>0</v>
      </c>
      <c r="CK298">
        <v>786.5953750000001</v>
      </c>
      <c r="CL298">
        <v>4.9990899999999998</v>
      </c>
      <c r="CM298">
        <v>8724.3462499999987</v>
      </c>
      <c r="CN298">
        <v>9558.0212499999998</v>
      </c>
      <c r="CO298">
        <v>46.561999999999998</v>
      </c>
      <c r="CP298">
        <v>49.436999999999998</v>
      </c>
      <c r="CQ298">
        <v>47.421499999999988</v>
      </c>
      <c r="CR298">
        <v>48.25</v>
      </c>
      <c r="CS298">
        <v>48.023249999999997</v>
      </c>
      <c r="CT298">
        <v>597.53500000000008</v>
      </c>
      <c r="CU298">
        <v>597.48250000000007</v>
      </c>
      <c r="CV298">
        <v>0</v>
      </c>
      <c r="CW298">
        <v>1665507257.7</v>
      </c>
      <c r="CX298">
        <v>0</v>
      </c>
      <c r="CY298">
        <v>1665503463</v>
      </c>
      <c r="CZ298" t="s">
        <v>356</v>
      </c>
      <c r="DA298">
        <v>1665503462</v>
      </c>
      <c r="DB298">
        <v>1665503463</v>
      </c>
      <c r="DC298">
        <v>5</v>
      </c>
      <c r="DD298">
        <v>8.5000000000000006E-2</v>
      </c>
      <c r="DE298">
        <v>-1E-3</v>
      </c>
      <c r="DF298">
        <v>-3.5999999999999997E-2</v>
      </c>
      <c r="DG298">
        <v>0.21</v>
      </c>
      <c r="DH298">
        <v>415</v>
      </c>
      <c r="DI298">
        <v>36</v>
      </c>
      <c r="DJ298">
        <v>0.25</v>
      </c>
      <c r="DK298">
        <v>0.11</v>
      </c>
      <c r="DL298">
        <v>-20.060770731707319</v>
      </c>
      <c r="DM298">
        <v>-0.13790383275260701</v>
      </c>
      <c r="DN298">
        <v>0.1183553995674963</v>
      </c>
      <c r="DO298">
        <v>0</v>
      </c>
      <c r="DP298">
        <v>0.37741302439024388</v>
      </c>
      <c r="DQ298">
        <v>-0.2743958466898942</v>
      </c>
      <c r="DR298">
        <v>2.8859414678485271E-2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363</v>
      </c>
      <c r="EA298">
        <v>3.29318</v>
      </c>
      <c r="EB298">
        <v>2.6250800000000001</v>
      </c>
      <c r="EC298">
        <v>0.27051599999999998</v>
      </c>
      <c r="ED298">
        <v>0.270646</v>
      </c>
      <c r="EE298">
        <v>0.153974</v>
      </c>
      <c r="EF298">
        <v>0.15134600000000001</v>
      </c>
      <c r="EG298">
        <v>21949.5</v>
      </c>
      <c r="EH298">
        <v>22407</v>
      </c>
      <c r="EI298">
        <v>28033.3</v>
      </c>
      <c r="EJ298">
        <v>29618.2</v>
      </c>
      <c r="EK298">
        <v>32578.7</v>
      </c>
      <c r="EL298">
        <v>34951.5</v>
      </c>
      <c r="EM298">
        <v>39496.699999999997</v>
      </c>
      <c r="EN298">
        <v>42397.1</v>
      </c>
      <c r="EO298">
        <v>2.1877800000000001</v>
      </c>
      <c r="EP298">
        <v>2.1345200000000002</v>
      </c>
      <c r="EQ298">
        <v>0.100657</v>
      </c>
      <c r="ER298">
        <v>0</v>
      </c>
      <c r="ES298">
        <v>34.453400000000002</v>
      </c>
      <c r="ET298">
        <v>999.9</v>
      </c>
      <c r="EU298">
        <v>73.8</v>
      </c>
      <c r="EV298">
        <v>36.4</v>
      </c>
      <c r="EW298">
        <v>44.447099999999999</v>
      </c>
      <c r="EX298">
        <v>57.889099999999999</v>
      </c>
      <c r="EY298">
        <v>-2.30369</v>
      </c>
      <c r="EZ298">
        <v>2</v>
      </c>
      <c r="FA298">
        <v>0.760544</v>
      </c>
      <c r="FB298">
        <v>2.2210800000000002</v>
      </c>
      <c r="FC298">
        <v>20.253</v>
      </c>
      <c r="FD298">
        <v>5.2166899999999998</v>
      </c>
      <c r="FE298">
        <v>12.0099</v>
      </c>
      <c r="FF298">
        <v>4.98515</v>
      </c>
      <c r="FG298">
        <v>3.2846500000000001</v>
      </c>
      <c r="FH298">
        <v>6433.9</v>
      </c>
      <c r="FI298">
        <v>9999</v>
      </c>
      <c r="FJ298">
        <v>9999</v>
      </c>
      <c r="FK298">
        <v>490.8</v>
      </c>
      <c r="FL298">
        <v>1.8657999999999999</v>
      </c>
      <c r="FM298">
        <v>1.8621700000000001</v>
      </c>
      <c r="FN298">
        <v>1.86425</v>
      </c>
      <c r="FO298">
        <v>1.86033</v>
      </c>
      <c r="FP298">
        <v>1.861</v>
      </c>
      <c r="FQ298">
        <v>1.86005</v>
      </c>
      <c r="FR298">
        <v>1.8618600000000001</v>
      </c>
      <c r="FS298">
        <v>1.8583799999999999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0.56000000000000005</v>
      </c>
      <c r="GH298">
        <v>0.2102</v>
      </c>
      <c r="GI298">
        <v>-0.38878066965608271</v>
      </c>
      <c r="GJ298">
        <v>8.4540356221501391E-4</v>
      </c>
      <c r="GK298">
        <v>6.8779579211309249E-8</v>
      </c>
      <c r="GL298">
        <v>-1.3381725072044801E-10</v>
      </c>
      <c r="GM298">
        <v>0.21020000000000039</v>
      </c>
      <c r="GN298">
        <v>0</v>
      </c>
      <c r="GO298">
        <v>0</v>
      </c>
      <c r="GP298">
        <v>0</v>
      </c>
      <c r="GQ298">
        <v>1</v>
      </c>
      <c r="GR298">
        <v>2082</v>
      </c>
      <c r="GS298">
        <v>3</v>
      </c>
      <c r="GT298">
        <v>35</v>
      </c>
      <c r="GU298">
        <v>63.2</v>
      </c>
      <c r="GV298">
        <v>63.2</v>
      </c>
      <c r="GW298">
        <v>4.5800799999999997</v>
      </c>
      <c r="GX298">
        <v>2.5122100000000001</v>
      </c>
      <c r="GY298">
        <v>2.04834</v>
      </c>
      <c r="GZ298">
        <v>2.6257299999999999</v>
      </c>
      <c r="HA298">
        <v>2.1972700000000001</v>
      </c>
      <c r="HB298">
        <v>2.3339799999999999</v>
      </c>
      <c r="HC298">
        <v>41.456200000000003</v>
      </c>
      <c r="HD298">
        <v>13.939399999999999</v>
      </c>
      <c r="HE298">
        <v>18</v>
      </c>
      <c r="HF298">
        <v>710.99400000000003</v>
      </c>
      <c r="HG298">
        <v>739.88900000000001</v>
      </c>
      <c r="HH298">
        <v>30.999099999999999</v>
      </c>
      <c r="HI298">
        <v>36.771999999999998</v>
      </c>
      <c r="HJ298">
        <v>30.0001</v>
      </c>
      <c r="HK298">
        <v>36.477899999999998</v>
      </c>
      <c r="HL298">
        <v>36.4298</v>
      </c>
      <c r="HM298">
        <v>91.546999999999997</v>
      </c>
      <c r="HN298">
        <v>14.371700000000001</v>
      </c>
      <c r="HO298">
        <v>100</v>
      </c>
      <c r="HP298">
        <v>31</v>
      </c>
      <c r="HQ298">
        <v>1887.14</v>
      </c>
      <c r="HR298">
        <v>39.376399999999997</v>
      </c>
      <c r="HS298">
        <v>98.674099999999996</v>
      </c>
      <c r="HT298">
        <v>98.255700000000004</v>
      </c>
    </row>
    <row r="299" spans="1:228" x14ac:dyDescent="0.2">
      <c r="A299">
        <v>284</v>
      </c>
      <c r="B299">
        <v>1665507257</v>
      </c>
      <c r="C299">
        <v>1129.900000095367</v>
      </c>
      <c r="D299" t="s">
        <v>927</v>
      </c>
      <c r="E299" t="s">
        <v>928</v>
      </c>
      <c r="F299">
        <v>4</v>
      </c>
      <c r="G299">
        <v>1665507255</v>
      </c>
      <c r="H299">
        <f t="shared" si="136"/>
        <v>9.3885503156413634E-4</v>
      </c>
      <c r="I299">
        <f t="shared" si="137"/>
        <v>0.9388550315641363</v>
      </c>
      <c r="J299">
        <f t="shared" si="138"/>
        <v>23.864119469121512</v>
      </c>
      <c r="K299">
        <f t="shared" si="139"/>
        <v>1860.85</v>
      </c>
      <c r="L299">
        <f t="shared" si="140"/>
        <v>987.42771857226228</v>
      </c>
      <c r="M299">
        <f t="shared" si="141"/>
        <v>100.12826994492605</v>
      </c>
      <c r="N299">
        <f t="shared" si="142"/>
        <v>188.69603072964577</v>
      </c>
      <c r="O299">
        <f t="shared" si="143"/>
        <v>4.6442304665243565E-2</v>
      </c>
      <c r="P299">
        <f t="shared" si="144"/>
        <v>3.6814347407415755</v>
      </c>
      <c r="Q299">
        <f t="shared" si="145"/>
        <v>4.6119258745091672E-2</v>
      </c>
      <c r="R299">
        <f t="shared" si="146"/>
        <v>2.8853373607109337E-2</v>
      </c>
      <c r="S299">
        <f t="shared" si="147"/>
        <v>226.11270690698836</v>
      </c>
      <c r="T299">
        <f t="shared" si="148"/>
        <v>36.195369810458345</v>
      </c>
      <c r="U299">
        <f t="shared" si="149"/>
        <v>36.080985714285717</v>
      </c>
      <c r="V299">
        <f t="shared" si="150"/>
        <v>5.9954154287716568</v>
      </c>
      <c r="W299">
        <f t="shared" si="151"/>
        <v>70.150657494606477</v>
      </c>
      <c r="X299">
        <f t="shared" si="152"/>
        <v>4.0332171320560075</v>
      </c>
      <c r="Y299">
        <f t="shared" si="153"/>
        <v>5.7493646903681563</v>
      </c>
      <c r="Z299">
        <f t="shared" si="154"/>
        <v>1.9621982967156493</v>
      </c>
      <c r="AA299">
        <f t="shared" si="155"/>
        <v>-41.403506891978409</v>
      </c>
      <c r="AB299">
        <f t="shared" si="156"/>
        <v>-150.95611617456638</v>
      </c>
      <c r="AC299">
        <f t="shared" si="157"/>
        <v>-9.6418037362126849</v>
      </c>
      <c r="AD299">
        <f t="shared" si="158"/>
        <v>24.1112801042309</v>
      </c>
      <c r="AE299">
        <f t="shared" si="159"/>
        <v>46.893137269883574</v>
      </c>
      <c r="AF299">
        <f t="shared" si="160"/>
        <v>1.0938172712446423</v>
      </c>
      <c r="AG299">
        <f t="shared" si="161"/>
        <v>23.864119469121512</v>
      </c>
      <c r="AH299">
        <v>1957.7876442662739</v>
      </c>
      <c r="AI299">
        <v>1940.5036363636359</v>
      </c>
      <c r="AJ299">
        <v>1.7148954830330929</v>
      </c>
      <c r="AK299">
        <v>66.836007347559729</v>
      </c>
      <c r="AL299">
        <f t="shared" si="162"/>
        <v>0.9388550315641363</v>
      </c>
      <c r="AM299">
        <v>39.35865828613948</v>
      </c>
      <c r="AN299">
        <v>39.761140606060607</v>
      </c>
      <c r="AO299">
        <v>-5.3701058778629629E-3</v>
      </c>
      <c r="AP299">
        <v>85.801768597711657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46999.793137889828</v>
      </c>
      <c r="AV299">
        <f t="shared" si="166"/>
        <v>1199.985714285714</v>
      </c>
      <c r="AW299">
        <f t="shared" si="167"/>
        <v>1025.9128636823773</v>
      </c>
      <c r="AX299">
        <f t="shared" si="168"/>
        <v>0.85493756423012679</v>
      </c>
      <c r="AY299">
        <f t="shared" si="169"/>
        <v>0.18842949896414468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1665507255</v>
      </c>
      <c r="BF299">
        <v>1860.85</v>
      </c>
      <c r="BG299">
        <v>1881.174285714286</v>
      </c>
      <c r="BH299">
        <v>39.774085714285711</v>
      </c>
      <c r="BI299">
        <v>39.337800000000001</v>
      </c>
      <c r="BJ299">
        <v>1860.29</v>
      </c>
      <c r="BK299">
        <v>39.563885714285718</v>
      </c>
      <c r="BL299">
        <v>649.99642857142851</v>
      </c>
      <c r="BM299">
        <v>101.3031428571429</v>
      </c>
      <c r="BN299">
        <v>9.999588571428572E-2</v>
      </c>
      <c r="BO299">
        <v>35.320399999999999</v>
      </c>
      <c r="BP299">
        <v>36.080985714285717</v>
      </c>
      <c r="BQ299">
        <v>999.89999999999986</v>
      </c>
      <c r="BR299">
        <v>0</v>
      </c>
      <c r="BS299">
        <v>0</v>
      </c>
      <c r="BT299">
        <v>8990.7142857142862</v>
      </c>
      <c r="BU299">
        <v>0</v>
      </c>
      <c r="BV299">
        <v>2132.1771428571419</v>
      </c>
      <c r="BW299">
        <v>-20.322771428571428</v>
      </c>
      <c r="BX299">
        <v>1937.9285714285711</v>
      </c>
      <c r="BY299">
        <v>1958.2028571428571</v>
      </c>
      <c r="BZ299">
        <v>0.43628899999999993</v>
      </c>
      <c r="CA299">
        <v>1881.174285714286</v>
      </c>
      <c r="CB299">
        <v>39.337800000000001</v>
      </c>
      <c r="CC299">
        <v>4.0292414285714289</v>
      </c>
      <c r="CD299">
        <v>3.9850442857142858</v>
      </c>
      <c r="CE299">
        <v>29.032071428571431</v>
      </c>
      <c r="CF299">
        <v>28.841557142857141</v>
      </c>
      <c r="CG299">
        <v>1199.985714285714</v>
      </c>
      <c r="CH299">
        <v>0.49999828571428567</v>
      </c>
      <c r="CI299">
        <v>0.50000171428571427</v>
      </c>
      <c r="CJ299">
        <v>0</v>
      </c>
      <c r="CK299">
        <v>786.61385714285723</v>
      </c>
      <c r="CL299">
        <v>4.9990899999999998</v>
      </c>
      <c r="CM299">
        <v>8723.0185714285726</v>
      </c>
      <c r="CN299">
        <v>9557.7371428571405</v>
      </c>
      <c r="CO299">
        <v>46.561999999999998</v>
      </c>
      <c r="CP299">
        <v>49.436999999999998</v>
      </c>
      <c r="CQ299">
        <v>47.392714285714291</v>
      </c>
      <c r="CR299">
        <v>48.186999999999998</v>
      </c>
      <c r="CS299">
        <v>48</v>
      </c>
      <c r="CT299">
        <v>597.49142857142863</v>
      </c>
      <c r="CU299">
        <v>597.49571428571437</v>
      </c>
      <c r="CV299">
        <v>0</v>
      </c>
      <c r="CW299">
        <v>1665507261.9000001</v>
      </c>
      <c r="CX299">
        <v>0</v>
      </c>
      <c r="CY299">
        <v>1665503463</v>
      </c>
      <c r="CZ299" t="s">
        <v>356</v>
      </c>
      <c r="DA299">
        <v>1665503462</v>
      </c>
      <c r="DB299">
        <v>1665503463</v>
      </c>
      <c r="DC299">
        <v>5</v>
      </c>
      <c r="DD299">
        <v>8.5000000000000006E-2</v>
      </c>
      <c r="DE299">
        <v>-1E-3</v>
      </c>
      <c r="DF299">
        <v>-3.5999999999999997E-2</v>
      </c>
      <c r="DG299">
        <v>0.21</v>
      </c>
      <c r="DH299">
        <v>415</v>
      </c>
      <c r="DI299">
        <v>36</v>
      </c>
      <c r="DJ299">
        <v>0.25</v>
      </c>
      <c r="DK299">
        <v>0.11</v>
      </c>
      <c r="DL299">
        <v>-20.0884</v>
      </c>
      <c r="DM299">
        <v>-1.169002787456485</v>
      </c>
      <c r="DN299">
        <v>0.14847141303229031</v>
      </c>
      <c r="DO299">
        <v>0</v>
      </c>
      <c r="DP299">
        <v>0.37689600000000001</v>
      </c>
      <c r="DQ299">
        <v>4.8278174216028327E-2</v>
      </c>
      <c r="DR299">
        <v>2.937185001107644E-2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357</v>
      </c>
      <c r="EA299">
        <v>3.29332</v>
      </c>
      <c r="EB299">
        <v>2.6253099999999998</v>
      </c>
      <c r="EC299">
        <v>0.271069</v>
      </c>
      <c r="ED299">
        <v>0.27119199999999999</v>
      </c>
      <c r="EE299">
        <v>0.15388399999999999</v>
      </c>
      <c r="EF299">
        <v>0.15120800000000001</v>
      </c>
      <c r="EG299">
        <v>21932.6</v>
      </c>
      <c r="EH299">
        <v>22390.400000000001</v>
      </c>
      <c r="EI299">
        <v>28033.1</v>
      </c>
      <c r="EJ299">
        <v>29618.6</v>
      </c>
      <c r="EK299">
        <v>32582.1</v>
      </c>
      <c r="EL299">
        <v>34957.4</v>
      </c>
      <c r="EM299">
        <v>39496.6</v>
      </c>
      <c r="EN299">
        <v>42397.4</v>
      </c>
      <c r="EO299">
        <v>2.1881300000000001</v>
      </c>
      <c r="EP299">
        <v>2.1345499999999999</v>
      </c>
      <c r="EQ299">
        <v>0.101373</v>
      </c>
      <c r="ER299">
        <v>0</v>
      </c>
      <c r="ES299">
        <v>34.444000000000003</v>
      </c>
      <c r="ET299">
        <v>999.9</v>
      </c>
      <c r="EU299">
        <v>73.8</v>
      </c>
      <c r="EV299">
        <v>36.4</v>
      </c>
      <c r="EW299">
        <v>44.447899999999997</v>
      </c>
      <c r="EX299">
        <v>58.129100000000001</v>
      </c>
      <c r="EY299">
        <v>-2.3517600000000001</v>
      </c>
      <c r="EZ299">
        <v>2</v>
      </c>
      <c r="FA299">
        <v>0.76068899999999995</v>
      </c>
      <c r="FB299">
        <v>2.2198500000000001</v>
      </c>
      <c r="FC299">
        <v>20.2529</v>
      </c>
      <c r="FD299">
        <v>5.2174399999999999</v>
      </c>
      <c r="FE299">
        <v>12.0099</v>
      </c>
      <c r="FF299">
        <v>4.9855</v>
      </c>
      <c r="FG299">
        <v>3.2846500000000001</v>
      </c>
      <c r="FH299">
        <v>6433.9</v>
      </c>
      <c r="FI299">
        <v>9999</v>
      </c>
      <c r="FJ299">
        <v>9999</v>
      </c>
      <c r="FK299">
        <v>490.8</v>
      </c>
      <c r="FL299">
        <v>1.8657900000000001</v>
      </c>
      <c r="FM299">
        <v>1.8621700000000001</v>
      </c>
      <c r="FN299">
        <v>1.86426</v>
      </c>
      <c r="FO299">
        <v>1.86033</v>
      </c>
      <c r="FP299">
        <v>1.861</v>
      </c>
      <c r="FQ299">
        <v>1.86006</v>
      </c>
      <c r="FR299">
        <v>1.8618399999999999</v>
      </c>
      <c r="FS299">
        <v>1.8583700000000001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0.56000000000000005</v>
      </c>
      <c r="GH299">
        <v>0.2102</v>
      </c>
      <c r="GI299">
        <v>-0.38878066965608271</v>
      </c>
      <c r="GJ299">
        <v>8.4540356221501391E-4</v>
      </c>
      <c r="GK299">
        <v>6.8779579211309249E-8</v>
      </c>
      <c r="GL299">
        <v>-1.3381725072044801E-10</v>
      </c>
      <c r="GM299">
        <v>0.21020000000000039</v>
      </c>
      <c r="GN299">
        <v>0</v>
      </c>
      <c r="GO299">
        <v>0</v>
      </c>
      <c r="GP299">
        <v>0</v>
      </c>
      <c r="GQ299">
        <v>1</v>
      </c>
      <c r="GR299">
        <v>2082</v>
      </c>
      <c r="GS299">
        <v>3</v>
      </c>
      <c r="GT299">
        <v>35</v>
      </c>
      <c r="GU299">
        <v>63.2</v>
      </c>
      <c r="GV299">
        <v>63.2</v>
      </c>
      <c r="GW299">
        <v>4.5910599999999997</v>
      </c>
      <c r="GX299">
        <v>2.5158700000000001</v>
      </c>
      <c r="GY299">
        <v>2.04834</v>
      </c>
      <c r="GZ299">
        <v>2.6245099999999999</v>
      </c>
      <c r="HA299">
        <v>2.1972700000000001</v>
      </c>
      <c r="HB299">
        <v>2.32666</v>
      </c>
      <c r="HC299">
        <v>41.456200000000003</v>
      </c>
      <c r="HD299">
        <v>13.939399999999999</v>
      </c>
      <c r="HE299">
        <v>18</v>
      </c>
      <c r="HF299">
        <v>711.31200000000001</v>
      </c>
      <c r="HG299">
        <v>739.94299999999998</v>
      </c>
      <c r="HH299">
        <v>30.999500000000001</v>
      </c>
      <c r="HI299">
        <v>36.772199999999998</v>
      </c>
      <c r="HJ299">
        <v>30.0002</v>
      </c>
      <c r="HK299">
        <v>36.479599999999998</v>
      </c>
      <c r="HL299">
        <v>36.432400000000001</v>
      </c>
      <c r="HM299">
        <v>91.789500000000004</v>
      </c>
      <c r="HN299">
        <v>14.371700000000001</v>
      </c>
      <c r="HO299">
        <v>100</v>
      </c>
      <c r="HP299">
        <v>31</v>
      </c>
      <c r="HQ299">
        <v>1893.83</v>
      </c>
      <c r="HR299">
        <v>39.394199999999998</v>
      </c>
      <c r="HS299">
        <v>98.6738</v>
      </c>
      <c r="HT299">
        <v>98.256600000000006</v>
      </c>
    </row>
    <row r="300" spans="1:228" x14ac:dyDescent="0.2">
      <c r="A300">
        <v>285</v>
      </c>
      <c r="B300">
        <v>1665507261</v>
      </c>
      <c r="C300">
        <v>1133.900000095367</v>
      </c>
      <c r="D300" t="s">
        <v>929</v>
      </c>
      <c r="E300" t="s">
        <v>930</v>
      </c>
      <c r="F300">
        <v>4</v>
      </c>
      <c r="G300">
        <v>1665507258.6875</v>
      </c>
      <c r="H300">
        <f t="shared" si="136"/>
        <v>8.9950822625204806E-4</v>
      </c>
      <c r="I300">
        <f t="shared" si="137"/>
        <v>0.89950822625204807</v>
      </c>
      <c r="J300">
        <f t="shared" si="138"/>
        <v>23.758083378086891</v>
      </c>
      <c r="K300">
        <f t="shared" si="139"/>
        <v>1867.095</v>
      </c>
      <c r="L300">
        <f t="shared" si="140"/>
        <v>960.51837664861603</v>
      </c>
      <c r="M300">
        <f t="shared" si="141"/>
        <v>97.398083076319281</v>
      </c>
      <c r="N300">
        <f t="shared" si="142"/>
        <v>189.32638702435426</v>
      </c>
      <c r="O300">
        <f t="shared" si="143"/>
        <v>4.44279749706354E-2</v>
      </c>
      <c r="P300">
        <f t="shared" si="144"/>
        <v>3.6836351909416458</v>
      </c>
      <c r="Q300">
        <f t="shared" si="145"/>
        <v>4.413242320749268E-2</v>
      </c>
      <c r="R300">
        <f t="shared" si="146"/>
        <v>2.7609154571001278E-2</v>
      </c>
      <c r="S300">
        <f t="shared" si="147"/>
        <v>226.09823278512292</v>
      </c>
      <c r="T300">
        <f t="shared" si="148"/>
        <v>36.209096767614732</v>
      </c>
      <c r="U300">
        <f t="shared" si="149"/>
        <v>36.078787499999997</v>
      </c>
      <c r="V300">
        <f t="shared" si="150"/>
        <v>5.9946913300455318</v>
      </c>
      <c r="W300">
        <f t="shared" si="151"/>
        <v>70.072643551191788</v>
      </c>
      <c r="X300">
        <f t="shared" si="152"/>
        <v>4.030084200653171</v>
      </c>
      <c r="Y300">
        <f t="shared" si="153"/>
        <v>5.7512946513984167</v>
      </c>
      <c r="Z300">
        <f t="shared" si="154"/>
        <v>1.9646071293923608</v>
      </c>
      <c r="AA300">
        <f t="shared" si="155"/>
        <v>-39.668312777715322</v>
      </c>
      <c r="AB300">
        <f t="shared" si="156"/>
        <v>-149.40334963524384</v>
      </c>
      <c r="AC300">
        <f t="shared" si="157"/>
        <v>-9.5371050769213923</v>
      </c>
      <c r="AD300">
        <f t="shared" si="158"/>
        <v>27.489465295242354</v>
      </c>
      <c r="AE300">
        <f t="shared" si="159"/>
        <v>46.638251081418318</v>
      </c>
      <c r="AF300">
        <f t="shared" si="160"/>
        <v>1.0437356962724769</v>
      </c>
      <c r="AG300">
        <f t="shared" si="161"/>
        <v>23.758083378086891</v>
      </c>
      <c r="AH300">
        <v>1964.677194015165</v>
      </c>
      <c r="AI300">
        <v>1947.471515151514</v>
      </c>
      <c r="AJ300">
        <v>1.7069652865705549</v>
      </c>
      <c r="AK300">
        <v>66.836007347559729</v>
      </c>
      <c r="AL300">
        <f t="shared" si="162"/>
        <v>0.89950822625204807</v>
      </c>
      <c r="AM300">
        <v>39.327551064434331</v>
      </c>
      <c r="AN300">
        <v>39.730673333333328</v>
      </c>
      <c r="AO300">
        <v>-8.5005203129183329E-3</v>
      </c>
      <c r="AP300">
        <v>85.801768597711657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47037.92230318956</v>
      </c>
      <c r="AV300">
        <f t="shared" si="166"/>
        <v>1199.905</v>
      </c>
      <c r="AW300">
        <f t="shared" si="167"/>
        <v>1025.8442387487682</v>
      </c>
      <c r="AX300">
        <f t="shared" si="168"/>
        <v>0.85493788153959549</v>
      </c>
      <c r="AY300">
        <f t="shared" si="169"/>
        <v>0.18843011137141935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1665507258.6875</v>
      </c>
      <c r="BF300">
        <v>1867.095</v>
      </c>
      <c r="BG300">
        <v>1887.2774999999999</v>
      </c>
      <c r="BH300">
        <v>39.743800000000007</v>
      </c>
      <c r="BI300">
        <v>39.327475</v>
      </c>
      <c r="BJ300">
        <v>1866.5350000000001</v>
      </c>
      <c r="BK300">
        <v>39.533600000000007</v>
      </c>
      <c r="BL300">
        <v>649.99337500000001</v>
      </c>
      <c r="BM300">
        <v>101.301625</v>
      </c>
      <c r="BN300">
        <v>9.9957150000000008E-2</v>
      </c>
      <c r="BO300">
        <v>35.326474999999988</v>
      </c>
      <c r="BP300">
        <v>36.078787499999997</v>
      </c>
      <c r="BQ300">
        <v>999.9</v>
      </c>
      <c r="BR300">
        <v>0</v>
      </c>
      <c r="BS300">
        <v>0</v>
      </c>
      <c r="BT300">
        <v>8998.4362500000007</v>
      </c>
      <c r="BU300">
        <v>0</v>
      </c>
      <c r="BV300">
        <v>2131.2449999999999</v>
      </c>
      <c r="BW300">
        <v>-20.186575000000001</v>
      </c>
      <c r="BX300">
        <v>1944.3675000000001</v>
      </c>
      <c r="BY300">
        <v>1964.5387499999999</v>
      </c>
      <c r="BZ300">
        <v>0.41633324999999999</v>
      </c>
      <c r="CA300">
        <v>1887.2774999999999</v>
      </c>
      <c r="CB300">
        <v>39.327475</v>
      </c>
      <c r="CC300">
        <v>4.0261100000000001</v>
      </c>
      <c r="CD300">
        <v>3.9839337499999998</v>
      </c>
      <c r="CE300">
        <v>29.0186125</v>
      </c>
      <c r="CF300">
        <v>28.836737500000002</v>
      </c>
      <c r="CG300">
        <v>1199.905</v>
      </c>
      <c r="CH300">
        <v>0.49998762499999999</v>
      </c>
      <c r="CI300">
        <v>0.50001237500000006</v>
      </c>
      <c r="CJ300">
        <v>0</v>
      </c>
      <c r="CK300">
        <v>786.62400000000002</v>
      </c>
      <c r="CL300">
        <v>4.9990899999999998</v>
      </c>
      <c r="CM300">
        <v>8721.932499999999</v>
      </c>
      <c r="CN300">
        <v>9557.0412500000002</v>
      </c>
      <c r="CO300">
        <v>46.561999999999998</v>
      </c>
      <c r="CP300">
        <v>49.436999999999998</v>
      </c>
      <c r="CQ300">
        <v>47.41375</v>
      </c>
      <c r="CR300">
        <v>48.186999999999998</v>
      </c>
      <c r="CS300">
        <v>48</v>
      </c>
      <c r="CT300">
        <v>597.43875000000003</v>
      </c>
      <c r="CU300">
        <v>597.46875</v>
      </c>
      <c r="CV300">
        <v>0</v>
      </c>
      <c r="CW300">
        <v>1665507265.5</v>
      </c>
      <c r="CX300">
        <v>0</v>
      </c>
      <c r="CY300">
        <v>1665503463</v>
      </c>
      <c r="CZ300" t="s">
        <v>356</v>
      </c>
      <c r="DA300">
        <v>1665503462</v>
      </c>
      <c r="DB300">
        <v>1665503463</v>
      </c>
      <c r="DC300">
        <v>5</v>
      </c>
      <c r="DD300">
        <v>8.5000000000000006E-2</v>
      </c>
      <c r="DE300">
        <v>-1E-3</v>
      </c>
      <c r="DF300">
        <v>-3.5999999999999997E-2</v>
      </c>
      <c r="DG300">
        <v>0.21</v>
      </c>
      <c r="DH300">
        <v>415</v>
      </c>
      <c r="DI300">
        <v>36</v>
      </c>
      <c r="DJ300">
        <v>0.25</v>
      </c>
      <c r="DK300">
        <v>0.11</v>
      </c>
      <c r="DL300">
        <v>-20.142551219512189</v>
      </c>
      <c r="DM300">
        <v>-1.00522369337981</v>
      </c>
      <c r="DN300">
        <v>0.1340736494398603</v>
      </c>
      <c r="DO300">
        <v>0</v>
      </c>
      <c r="DP300">
        <v>0.38241056097560983</v>
      </c>
      <c r="DQ300">
        <v>0.2509067247386762</v>
      </c>
      <c r="DR300">
        <v>3.4523777110889532E-2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363</v>
      </c>
      <c r="EA300">
        <v>3.2930999999999999</v>
      </c>
      <c r="EB300">
        <v>2.6252300000000002</v>
      </c>
      <c r="EC300">
        <v>0.27162199999999997</v>
      </c>
      <c r="ED300">
        <v>0.271733</v>
      </c>
      <c r="EE300">
        <v>0.15381400000000001</v>
      </c>
      <c r="EF300">
        <v>0.15120600000000001</v>
      </c>
      <c r="EG300">
        <v>21915.8</v>
      </c>
      <c r="EH300">
        <v>22373.4</v>
      </c>
      <c r="EI300">
        <v>28033.1</v>
      </c>
      <c r="EJ300">
        <v>29618.2</v>
      </c>
      <c r="EK300">
        <v>32585.1</v>
      </c>
      <c r="EL300">
        <v>34956.9</v>
      </c>
      <c r="EM300">
        <v>39496.800000000003</v>
      </c>
      <c r="EN300">
        <v>42396.7</v>
      </c>
      <c r="EO300">
        <v>2.1879200000000001</v>
      </c>
      <c r="EP300">
        <v>2.1345200000000002</v>
      </c>
      <c r="EQ300">
        <v>0.102159</v>
      </c>
      <c r="ER300">
        <v>0</v>
      </c>
      <c r="ES300">
        <v>34.4377</v>
      </c>
      <c r="ET300">
        <v>999.9</v>
      </c>
      <c r="EU300">
        <v>73.8</v>
      </c>
      <c r="EV300">
        <v>36.4</v>
      </c>
      <c r="EW300">
        <v>44.449599999999997</v>
      </c>
      <c r="EX300">
        <v>57.949100000000001</v>
      </c>
      <c r="EY300">
        <v>-2.2796500000000002</v>
      </c>
      <c r="EZ300">
        <v>2</v>
      </c>
      <c r="FA300">
        <v>0.76079300000000005</v>
      </c>
      <c r="FB300">
        <v>2.21943</v>
      </c>
      <c r="FC300">
        <v>20.252800000000001</v>
      </c>
      <c r="FD300">
        <v>5.21699</v>
      </c>
      <c r="FE300">
        <v>12.0099</v>
      </c>
      <c r="FF300">
        <v>4.9851000000000001</v>
      </c>
      <c r="FG300">
        <v>3.2845499999999999</v>
      </c>
      <c r="FH300">
        <v>6434.3</v>
      </c>
      <c r="FI300">
        <v>9999</v>
      </c>
      <c r="FJ300">
        <v>9999</v>
      </c>
      <c r="FK300">
        <v>490.8</v>
      </c>
      <c r="FL300">
        <v>1.8657999999999999</v>
      </c>
      <c r="FM300">
        <v>1.8621700000000001</v>
      </c>
      <c r="FN300">
        <v>1.8642399999999999</v>
      </c>
      <c r="FO300">
        <v>1.86033</v>
      </c>
      <c r="FP300">
        <v>1.8609899999999999</v>
      </c>
      <c r="FQ300">
        <v>1.86005</v>
      </c>
      <c r="FR300">
        <v>1.8618600000000001</v>
      </c>
      <c r="FS300">
        <v>1.8583700000000001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0.55000000000000004</v>
      </c>
      <c r="GH300">
        <v>0.2102</v>
      </c>
      <c r="GI300">
        <v>-0.38878066965608271</v>
      </c>
      <c r="GJ300">
        <v>8.4540356221501391E-4</v>
      </c>
      <c r="GK300">
        <v>6.8779579211309249E-8</v>
      </c>
      <c r="GL300">
        <v>-1.3381725072044801E-10</v>
      </c>
      <c r="GM300">
        <v>0.21020000000000039</v>
      </c>
      <c r="GN300">
        <v>0</v>
      </c>
      <c r="GO300">
        <v>0</v>
      </c>
      <c r="GP300">
        <v>0</v>
      </c>
      <c r="GQ300">
        <v>1</v>
      </c>
      <c r="GR300">
        <v>2082</v>
      </c>
      <c r="GS300">
        <v>3</v>
      </c>
      <c r="GT300">
        <v>35</v>
      </c>
      <c r="GU300">
        <v>63.3</v>
      </c>
      <c r="GV300">
        <v>63.3</v>
      </c>
      <c r="GW300">
        <v>4.6032700000000002</v>
      </c>
      <c r="GX300">
        <v>2.5109900000000001</v>
      </c>
      <c r="GY300">
        <v>2.04834</v>
      </c>
      <c r="GZ300">
        <v>2.6257299999999999</v>
      </c>
      <c r="HA300">
        <v>2.1972700000000001</v>
      </c>
      <c r="HB300">
        <v>2.2851599999999999</v>
      </c>
      <c r="HC300">
        <v>41.456200000000003</v>
      </c>
      <c r="HD300">
        <v>13.939399999999999</v>
      </c>
      <c r="HE300">
        <v>18</v>
      </c>
      <c r="HF300">
        <v>711.16800000000001</v>
      </c>
      <c r="HG300">
        <v>739.95799999999997</v>
      </c>
      <c r="HH300">
        <v>30.999700000000001</v>
      </c>
      <c r="HI300">
        <v>36.773699999999998</v>
      </c>
      <c r="HJ300">
        <v>30.0002</v>
      </c>
      <c r="HK300">
        <v>36.482199999999999</v>
      </c>
      <c r="HL300">
        <v>36.4358</v>
      </c>
      <c r="HM300">
        <v>92.035499999999999</v>
      </c>
      <c r="HN300">
        <v>14.371700000000001</v>
      </c>
      <c r="HO300">
        <v>100</v>
      </c>
      <c r="HP300">
        <v>31</v>
      </c>
      <c r="HQ300">
        <v>1900.52</v>
      </c>
      <c r="HR300">
        <v>39.426699999999997</v>
      </c>
      <c r="HS300">
        <v>98.674000000000007</v>
      </c>
      <c r="HT300">
        <v>98.255099999999999</v>
      </c>
    </row>
    <row r="301" spans="1:228" x14ac:dyDescent="0.2">
      <c r="A301">
        <v>286</v>
      </c>
      <c r="B301">
        <v>1665507265</v>
      </c>
      <c r="C301">
        <v>1137.900000095367</v>
      </c>
      <c r="D301" t="s">
        <v>931</v>
      </c>
      <c r="E301" t="s">
        <v>932</v>
      </c>
      <c r="F301">
        <v>4</v>
      </c>
      <c r="G301">
        <v>1665507263</v>
      </c>
      <c r="H301">
        <f t="shared" si="136"/>
        <v>9.0564360623758306E-4</v>
      </c>
      <c r="I301">
        <f t="shared" si="137"/>
        <v>0.90564360623758311</v>
      </c>
      <c r="J301">
        <f t="shared" si="138"/>
        <v>24.175444318717943</v>
      </c>
      <c r="K301">
        <f t="shared" si="139"/>
        <v>1874.0914285714291</v>
      </c>
      <c r="L301">
        <f t="shared" si="140"/>
        <v>955.2496679192152</v>
      </c>
      <c r="M301">
        <f t="shared" si="141"/>
        <v>96.865863796760905</v>
      </c>
      <c r="N301">
        <f t="shared" si="142"/>
        <v>190.03983059016304</v>
      </c>
      <c r="O301">
        <f t="shared" si="143"/>
        <v>4.4583012361448064E-2</v>
      </c>
      <c r="P301">
        <f t="shared" si="144"/>
        <v>3.6878694528103537</v>
      </c>
      <c r="Q301">
        <f t="shared" si="145"/>
        <v>4.4285740965745564E-2</v>
      </c>
      <c r="R301">
        <f t="shared" si="146"/>
        <v>2.7705131335780023E-2</v>
      </c>
      <c r="S301">
        <f t="shared" si="147"/>
        <v>226.11088290684606</v>
      </c>
      <c r="T301">
        <f t="shared" si="148"/>
        <v>36.213117406163839</v>
      </c>
      <c r="U301">
        <f t="shared" si="149"/>
        <v>36.091571428571427</v>
      </c>
      <c r="V301">
        <f t="shared" si="150"/>
        <v>5.9989034604098839</v>
      </c>
      <c r="W301">
        <f t="shared" si="151"/>
        <v>70.007554887832811</v>
      </c>
      <c r="X301">
        <f t="shared" si="152"/>
        <v>4.0277192908496939</v>
      </c>
      <c r="Y301">
        <f t="shared" si="153"/>
        <v>5.7532637688931834</v>
      </c>
      <c r="Z301">
        <f t="shared" si="154"/>
        <v>1.9711841695601899</v>
      </c>
      <c r="AA301">
        <f t="shared" si="155"/>
        <v>-39.93888303507741</v>
      </c>
      <c r="AB301">
        <f t="shared" si="156"/>
        <v>-150.88481517459849</v>
      </c>
      <c r="AC301">
        <f t="shared" si="157"/>
        <v>-9.6215027128872936</v>
      </c>
      <c r="AD301">
        <f t="shared" si="158"/>
        <v>25.665681984282855</v>
      </c>
      <c r="AE301">
        <f t="shared" si="159"/>
        <v>46.905337929231919</v>
      </c>
      <c r="AF301">
        <f t="shared" si="160"/>
        <v>0.98617757723085053</v>
      </c>
      <c r="AG301">
        <f t="shared" si="161"/>
        <v>24.175444318717943</v>
      </c>
      <c r="AH301">
        <v>1971.460462245527</v>
      </c>
      <c r="AI301">
        <v>1954.1478181818179</v>
      </c>
      <c r="AJ301">
        <v>1.688921985171332</v>
      </c>
      <c r="AK301">
        <v>66.836007347559729</v>
      </c>
      <c r="AL301">
        <f t="shared" si="162"/>
        <v>0.90564360623758311</v>
      </c>
      <c r="AM301">
        <v>39.326081622592753</v>
      </c>
      <c r="AN301">
        <v>39.713847878787888</v>
      </c>
      <c r="AO301">
        <v>-5.0856739417290703E-3</v>
      </c>
      <c r="AP301">
        <v>85.801768597711657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47112.174138553695</v>
      </c>
      <c r="AV301">
        <f t="shared" si="166"/>
        <v>1199.974285714286</v>
      </c>
      <c r="AW301">
        <f t="shared" si="167"/>
        <v>1025.9032636823038</v>
      </c>
      <c r="AX301">
        <f t="shared" si="168"/>
        <v>0.85493770649563028</v>
      </c>
      <c r="AY301">
        <f t="shared" si="169"/>
        <v>0.18842977353656651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1665507263</v>
      </c>
      <c r="BF301">
        <v>1874.0914285714291</v>
      </c>
      <c r="BG301">
        <v>1894.3428571428569</v>
      </c>
      <c r="BH301">
        <v>39.719642857142851</v>
      </c>
      <c r="BI301">
        <v>39.326271428571431</v>
      </c>
      <c r="BJ301">
        <v>1873.532857142857</v>
      </c>
      <c r="BK301">
        <v>39.509428571428579</v>
      </c>
      <c r="BL301">
        <v>650.00114285714278</v>
      </c>
      <c r="BM301">
        <v>101.30371428571431</v>
      </c>
      <c r="BN301">
        <v>9.9999371428571418E-2</v>
      </c>
      <c r="BO301">
        <v>35.33267142857143</v>
      </c>
      <c r="BP301">
        <v>36.091571428571427</v>
      </c>
      <c r="BQ301">
        <v>999.89999999999986</v>
      </c>
      <c r="BR301">
        <v>0</v>
      </c>
      <c r="BS301">
        <v>0</v>
      </c>
      <c r="BT301">
        <v>9012.8571428571431</v>
      </c>
      <c r="BU301">
        <v>0</v>
      </c>
      <c r="BV301">
        <v>2136.3714285714282</v>
      </c>
      <c r="BW301">
        <v>-20.252614285714291</v>
      </c>
      <c r="BX301">
        <v>1951.6071428571429</v>
      </c>
      <c r="BY301">
        <v>1971.8914285714291</v>
      </c>
      <c r="BZ301">
        <v>0.39337171428571432</v>
      </c>
      <c r="CA301">
        <v>1894.3428571428569</v>
      </c>
      <c r="CB301">
        <v>39.326271428571431</v>
      </c>
      <c r="CC301">
        <v>4.0237385714285709</v>
      </c>
      <c r="CD301">
        <v>3.9838871428571432</v>
      </c>
      <c r="CE301">
        <v>29.008428571428571</v>
      </c>
      <c r="CF301">
        <v>28.83652857142857</v>
      </c>
      <c r="CG301">
        <v>1199.974285714286</v>
      </c>
      <c r="CH301">
        <v>0.49999414285714289</v>
      </c>
      <c r="CI301">
        <v>0.50000585714285706</v>
      </c>
      <c r="CJ301">
        <v>0</v>
      </c>
      <c r="CK301">
        <v>786.20985714285712</v>
      </c>
      <c r="CL301">
        <v>4.9990899999999998</v>
      </c>
      <c r="CM301">
        <v>8723.6914285714283</v>
      </c>
      <c r="CN301">
        <v>9557.6171428571433</v>
      </c>
      <c r="CO301">
        <v>46.544285714285721</v>
      </c>
      <c r="CP301">
        <v>49.436999999999998</v>
      </c>
      <c r="CQ301">
        <v>47.436999999999998</v>
      </c>
      <c r="CR301">
        <v>48.186999999999998</v>
      </c>
      <c r="CS301">
        <v>48</v>
      </c>
      <c r="CT301">
        <v>597.4799999999999</v>
      </c>
      <c r="CU301">
        <v>597.49571428571437</v>
      </c>
      <c r="CV301">
        <v>0</v>
      </c>
      <c r="CW301">
        <v>1665507269.7</v>
      </c>
      <c r="CX301">
        <v>0</v>
      </c>
      <c r="CY301">
        <v>1665503463</v>
      </c>
      <c r="CZ301" t="s">
        <v>356</v>
      </c>
      <c r="DA301">
        <v>1665503462</v>
      </c>
      <c r="DB301">
        <v>1665503463</v>
      </c>
      <c r="DC301">
        <v>5</v>
      </c>
      <c r="DD301">
        <v>8.5000000000000006E-2</v>
      </c>
      <c r="DE301">
        <v>-1E-3</v>
      </c>
      <c r="DF301">
        <v>-3.5999999999999997E-2</v>
      </c>
      <c r="DG301">
        <v>0.21</v>
      </c>
      <c r="DH301">
        <v>415</v>
      </c>
      <c r="DI301">
        <v>36</v>
      </c>
      <c r="DJ301">
        <v>0.25</v>
      </c>
      <c r="DK301">
        <v>0.11</v>
      </c>
      <c r="DL301">
        <v>-20.181382926829269</v>
      </c>
      <c r="DM301">
        <v>-0.49846202090593922</v>
      </c>
      <c r="DN301">
        <v>9.8878461741229259E-2</v>
      </c>
      <c r="DO301">
        <v>0</v>
      </c>
      <c r="DP301">
        <v>0.38830156097560981</v>
      </c>
      <c r="DQ301">
        <v>0.24017117770034771</v>
      </c>
      <c r="DR301">
        <v>3.4205928078473433E-2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363</v>
      </c>
      <c r="EA301">
        <v>3.29325</v>
      </c>
      <c r="EB301">
        <v>2.6253600000000001</v>
      </c>
      <c r="EC301">
        <v>0.27216000000000001</v>
      </c>
      <c r="ED301">
        <v>0.27228200000000002</v>
      </c>
      <c r="EE301">
        <v>0.15376799999999999</v>
      </c>
      <c r="EF301">
        <v>0.15120900000000001</v>
      </c>
      <c r="EG301">
        <v>21899</v>
      </c>
      <c r="EH301">
        <v>22356.6</v>
      </c>
      <c r="EI301">
        <v>28032.5</v>
      </c>
      <c r="EJ301">
        <v>29618.5</v>
      </c>
      <c r="EK301">
        <v>32586.1</v>
      </c>
      <c r="EL301">
        <v>34957.1</v>
      </c>
      <c r="EM301">
        <v>39496</v>
      </c>
      <c r="EN301">
        <v>42397</v>
      </c>
      <c r="EO301">
        <v>2.1877800000000001</v>
      </c>
      <c r="EP301">
        <v>2.1345800000000001</v>
      </c>
      <c r="EQ301">
        <v>0.10270600000000001</v>
      </c>
      <c r="ER301">
        <v>0</v>
      </c>
      <c r="ES301">
        <v>34.435699999999997</v>
      </c>
      <c r="ET301">
        <v>999.9</v>
      </c>
      <c r="EU301">
        <v>73.8</v>
      </c>
      <c r="EV301">
        <v>36.4</v>
      </c>
      <c r="EW301">
        <v>44.448500000000003</v>
      </c>
      <c r="EX301">
        <v>57.859099999999998</v>
      </c>
      <c r="EY301">
        <v>-2.3197100000000002</v>
      </c>
      <c r="EZ301">
        <v>2</v>
      </c>
      <c r="FA301">
        <v>0.76102899999999996</v>
      </c>
      <c r="FB301">
        <v>2.2181500000000001</v>
      </c>
      <c r="FC301">
        <v>20.252800000000001</v>
      </c>
      <c r="FD301">
        <v>5.2171399999999997</v>
      </c>
      <c r="FE301">
        <v>12.0098</v>
      </c>
      <c r="FF301">
        <v>4.9855499999999999</v>
      </c>
      <c r="FG301">
        <v>3.2845800000000001</v>
      </c>
      <c r="FH301">
        <v>6434.3</v>
      </c>
      <c r="FI301">
        <v>9999</v>
      </c>
      <c r="FJ301">
        <v>9999</v>
      </c>
      <c r="FK301">
        <v>490.8</v>
      </c>
      <c r="FL301">
        <v>1.8657900000000001</v>
      </c>
      <c r="FM301">
        <v>1.8621700000000001</v>
      </c>
      <c r="FN301">
        <v>1.86425</v>
      </c>
      <c r="FO301">
        <v>1.86032</v>
      </c>
      <c r="FP301">
        <v>1.8609800000000001</v>
      </c>
      <c r="FQ301">
        <v>1.86005</v>
      </c>
      <c r="FR301">
        <v>1.8618600000000001</v>
      </c>
      <c r="FS301">
        <v>1.8583700000000001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0.56000000000000005</v>
      </c>
      <c r="GH301">
        <v>0.2102</v>
      </c>
      <c r="GI301">
        <v>-0.38878066965608271</v>
      </c>
      <c r="GJ301">
        <v>8.4540356221501391E-4</v>
      </c>
      <c r="GK301">
        <v>6.8779579211309249E-8</v>
      </c>
      <c r="GL301">
        <v>-1.3381725072044801E-10</v>
      </c>
      <c r="GM301">
        <v>0.21020000000000039</v>
      </c>
      <c r="GN301">
        <v>0</v>
      </c>
      <c r="GO301">
        <v>0</v>
      </c>
      <c r="GP301">
        <v>0</v>
      </c>
      <c r="GQ301">
        <v>1</v>
      </c>
      <c r="GR301">
        <v>2082</v>
      </c>
      <c r="GS301">
        <v>3</v>
      </c>
      <c r="GT301">
        <v>35</v>
      </c>
      <c r="GU301">
        <v>63.4</v>
      </c>
      <c r="GV301">
        <v>63.4</v>
      </c>
      <c r="GW301">
        <v>4.6154799999999998</v>
      </c>
      <c r="GX301">
        <v>2.50732</v>
      </c>
      <c r="GY301">
        <v>2.04834</v>
      </c>
      <c r="GZ301">
        <v>2.6245099999999999</v>
      </c>
      <c r="HA301">
        <v>2.1972700000000001</v>
      </c>
      <c r="HB301">
        <v>2.3022499999999999</v>
      </c>
      <c r="HC301">
        <v>41.482199999999999</v>
      </c>
      <c r="HD301">
        <v>13.886900000000001</v>
      </c>
      <c r="HE301">
        <v>18</v>
      </c>
      <c r="HF301">
        <v>711.07</v>
      </c>
      <c r="HG301">
        <v>740.04200000000003</v>
      </c>
      <c r="HH301">
        <v>30.999700000000001</v>
      </c>
      <c r="HI301">
        <v>36.775700000000001</v>
      </c>
      <c r="HJ301">
        <v>30.0002</v>
      </c>
      <c r="HK301">
        <v>36.484999999999999</v>
      </c>
      <c r="HL301">
        <v>36.438699999999997</v>
      </c>
      <c r="HM301">
        <v>92.280900000000003</v>
      </c>
      <c r="HN301">
        <v>14.0899</v>
      </c>
      <c r="HO301">
        <v>100</v>
      </c>
      <c r="HP301">
        <v>31</v>
      </c>
      <c r="HQ301">
        <v>1907.2</v>
      </c>
      <c r="HR301">
        <v>39.461399999999998</v>
      </c>
      <c r="HS301">
        <v>98.671899999999994</v>
      </c>
      <c r="HT301">
        <v>98.255899999999997</v>
      </c>
    </row>
    <row r="302" spans="1:228" x14ac:dyDescent="0.2">
      <c r="A302">
        <v>287</v>
      </c>
      <c r="B302">
        <v>1665507269</v>
      </c>
      <c r="C302">
        <v>1141.900000095367</v>
      </c>
      <c r="D302" t="s">
        <v>933</v>
      </c>
      <c r="E302" t="s">
        <v>934</v>
      </c>
      <c r="F302">
        <v>4</v>
      </c>
      <c r="G302">
        <v>1665507266.6875</v>
      </c>
      <c r="H302">
        <f t="shared" si="136"/>
        <v>9.272164316088239E-4</v>
      </c>
      <c r="I302">
        <f t="shared" si="137"/>
        <v>0.92721643160882394</v>
      </c>
      <c r="J302">
        <f t="shared" si="138"/>
        <v>23.828718015789956</v>
      </c>
      <c r="K302">
        <f t="shared" si="139"/>
        <v>1880.1824999999999</v>
      </c>
      <c r="L302">
        <f t="shared" si="140"/>
        <v>992.30730078738441</v>
      </c>
      <c r="M302">
        <f t="shared" si="141"/>
        <v>100.62210375803353</v>
      </c>
      <c r="N302">
        <f t="shared" si="142"/>
        <v>190.65456683521367</v>
      </c>
      <c r="O302">
        <f t="shared" si="143"/>
        <v>4.5606948180046659E-2</v>
      </c>
      <c r="P302">
        <f t="shared" si="144"/>
        <v>3.6896974800413491</v>
      </c>
      <c r="Q302">
        <f t="shared" si="145"/>
        <v>4.5296069513687545E-2</v>
      </c>
      <c r="R302">
        <f t="shared" si="146"/>
        <v>2.8337797822894608E-2</v>
      </c>
      <c r="S302">
        <f t="shared" si="147"/>
        <v>226.11629462767706</v>
      </c>
      <c r="T302">
        <f t="shared" si="148"/>
        <v>36.213424164752197</v>
      </c>
      <c r="U302">
        <f t="shared" si="149"/>
        <v>36.093537499999996</v>
      </c>
      <c r="V302">
        <f t="shared" si="150"/>
        <v>5.9995514822006628</v>
      </c>
      <c r="W302">
        <f t="shared" si="151"/>
        <v>69.965476331987077</v>
      </c>
      <c r="X302">
        <f t="shared" si="152"/>
        <v>4.0264528892450819</v>
      </c>
      <c r="Y302">
        <f t="shared" si="153"/>
        <v>5.7549138522826766</v>
      </c>
      <c r="Z302">
        <f t="shared" si="154"/>
        <v>1.9730985929555809</v>
      </c>
      <c r="AA302">
        <f t="shared" si="155"/>
        <v>-40.890244633949131</v>
      </c>
      <c r="AB302">
        <f t="shared" si="156"/>
        <v>-150.31809306582838</v>
      </c>
      <c r="AC302">
        <f t="shared" si="157"/>
        <v>-9.5809485012159517</v>
      </c>
      <c r="AD302">
        <f t="shared" si="158"/>
        <v>25.327008426683619</v>
      </c>
      <c r="AE302">
        <f t="shared" si="159"/>
        <v>47.033410937082714</v>
      </c>
      <c r="AF302">
        <f t="shared" si="160"/>
        <v>0.92363556411648828</v>
      </c>
      <c r="AG302">
        <f t="shared" si="161"/>
        <v>23.828718015789956</v>
      </c>
      <c r="AH302">
        <v>1978.3759958037981</v>
      </c>
      <c r="AI302">
        <v>1961.0590909090899</v>
      </c>
      <c r="AJ302">
        <v>1.726804311305582</v>
      </c>
      <c r="AK302">
        <v>66.836007347559729</v>
      </c>
      <c r="AL302">
        <f t="shared" si="162"/>
        <v>0.92721643160882394</v>
      </c>
      <c r="AM302">
        <v>39.327893295522479</v>
      </c>
      <c r="AN302">
        <v>39.705339999999993</v>
      </c>
      <c r="AO302">
        <v>-1.4537787360525971E-3</v>
      </c>
      <c r="AP302">
        <v>85.801768597711657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47143.832018461209</v>
      </c>
      <c r="AV302">
        <f t="shared" si="166"/>
        <v>1200.0125</v>
      </c>
      <c r="AW302">
        <f t="shared" si="167"/>
        <v>1025.9350075791074</v>
      </c>
      <c r="AX302">
        <f t="shared" si="168"/>
        <v>0.85493693405619309</v>
      </c>
      <c r="AY302">
        <f t="shared" si="169"/>
        <v>0.18842828272845247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1665507266.6875</v>
      </c>
      <c r="BF302">
        <v>1880.1824999999999</v>
      </c>
      <c r="BG302">
        <v>1900.4412500000001</v>
      </c>
      <c r="BH302">
        <v>39.707762500000001</v>
      </c>
      <c r="BI302">
        <v>39.339325000000002</v>
      </c>
      <c r="BJ302">
        <v>1879.6275000000001</v>
      </c>
      <c r="BK302">
        <v>39.497549999999997</v>
      </c>
      <c r="BL302">
        <v>649.98599999999999</v>
      </c>
      <c r="BM302">
        <v>101.30225</v>
      </c>
      <c r="BN302">
        <v>9.9910074999999987E-2</v>
      </c>
      <c r="BO302">
        <v>35.3378625</v>
      </c>
      <c r="BP302">
        <v>36.093537499999996</v>
      </c>
      <c r="BQ302">
        <v>999.9</v>
      </c>
      <c r="BR302">
        <v>0</v>
      </c>
      <c r="BS302">
        <v>0</v>
      </c>
      <c r="BT302">
        <v>9019.2962499999994</v>
      </c>
      <c r="BU302">
        <v>0</v>
      </c>
      <c r="BV302">
        <v>2145.69</v>
      </c>
      <c r="BW302">
        <v>-20.257862500000002</v>
      </c>
      <c r="BX302">
        <v>1957.92875</v>
      </c>
      <c r="BY302">
        <v>1978.2637500000001</v>
      </c>
      <c r="BZ302">
        <v>0.36844512499999998</v>
      </c>
      <c r="CA302">
        <v>1900.4412500000001</v>
      </c>
      <c r="CB302">
        <v>39.339325000000002</v>
      </c>
      <c r="CC302">
        <v>4.0224899999999986</v>
      </c>
      <c r="CD302">
        <v>3.9851662499999998</v>
      </c>
      <c r="CE302">
        <v>29.003087499999999</v>
      </c>
      <c r="CF302">
        <v>28.842062500000001</v>
      </c>
      <c r="CG302">
        <v>1200.0125</v>
      </c>
      <c r="CH302">
        <v>0.50001875000000007</v>
      </c>
      <c r="CI302">
        <v>0.49998124999999988</v>
      </c>
      <c r="CJ302">
        <v>0</v>
      </c>
      <c r="CK302">
        <v>786.18174999999997</v>
      </c>
      <c r="CL302">
        <v>4.9990899999999998</v>
      </c>
      <c r="CM302">
        <v>8724.4524999999994</v>
      </c>
      <c r="CN302">
        <v>9558.0149999999994</v>
      </c>
      <c r="CO302">
        <v>46.546499999999988</v>
      </c>
      <c r="CP302">
        <v>49.436999999999998</v>
      </c>
      <c r="CQ302">
        <v>47.421499999999988</v>
      </c>
      <c r="CR302">
        <v>48.186999999999998</v>
      </c>
      <c r="CS302">
        <v>48</v>
      </c>
      <c r="CT302">
        <v>597.53125</v>
      </c>
      <c r="CU302">
        <v>597.48500000000001</v>
      </c>
      <c r="CV302">
        <v>0</v>
      </c>
      <c r="CW302">
        <v>1665507273.9000001</v>
      </c>
      <c r="CX302">
        <v>0</v>
      </c>
      <c r="CY302">
        <v>1665503463</v>
      </c>
      <c r="CZ302" t="s">
        <v>356</v>
      </c>
      <c r="DA302">
        <v>1665503462</v>
      </c>
      <c r="DB302">
        <v>1665503463</v>
      </c>
      <c r="DC302">
        <v>5</v>
      </c>
      <c r="DD302">
        <v>8.5000000000000006E-2</v>
      </c>
      <c r="DE302">
        <v>-1E-3</v>
      </c>
      <c r="DF302">
        <v>-3.5999999999999997E-2</v>
      </c>
      <c r="DG302">
        <v>0.21</v>
      </c>
      <c r="DH302">
        <v>415</v>
      </c>
      <c r="DI302">
        <v>36</v>
      </c>
      <c r="DJ302">
        <v>0.25</v>
      </c>
      <c r="DK302">
        <v>0.11</v>
      </c>
      <c r="DL302">
        <v>-20.22386829268293</v>
      </c>
      <c r="DM302">
        <v>-0.36667317073175248</v>
      </c>
      <c r="DN302">
        <v>8.3758038388241002E-2</v>
      </c>
      <c r="DO302">
        <v>0</v>
      </c>
      <c r="DP302">
        <v>0.39312560975609762</v>
      </c>
      <c r="DQ302">
        <v>6.6140717770035634E-2</v>
      </c>
      <c r="DR302">
        <v>3.0725603092676398E-2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3.2931900000000001</v>
      </c>
      <c r="EB302">
        <v>2.62527</v>
      </c>
      <c r="EC302">
        <v>0.27271400000000001</v>
      </c>
      <c r="ED302">
        <v>0.27282000000000001</v>
      </c>
      <c r="EE302">
        <v>0.153757</v>
      </c>
      <c r="EF302">
        <v>0.15131900000000001</v>
      </c>
      <c r="EG302">
        <v>21882.6</v>
      </c>
      <c r="EH302">
        <v>22339.4</v>
      </c>
      <c r="EI302">
        <v>28033</v>
      </c>
      <c r="EJ302">
        <v>29617.8</v>
      </c>
      <c r="EK302">
        <v>32586.9</v>
      </c>
      <c r="EL302">
        <v>34952.6</v>
      </c>
      <c r="EM302">
        <v>39496.300000000003</v>
      </c>
      <c r="EN302">
        <v>42396.9</v>
      </c>
      <c r="EO302">
        <v>2.1876500000000001</v>
      </c>
      <c r="EP302">
        <v>2.1348199999999999</v>
      </c>
      <c r="EQ302">
        <v>0.102807</v>
      </c>
      <c r="ER302">
        <v>0</v>
      </c>
      <c r="ES302">
        <v>34.436100000000003</v>
      </c>
      <c r="ET302">
        <v>999.9</v>
      </c>
      <c r="EU302">
        <v>73.8</v>
      </c>
      <c r="EV302">
        <v>36.4</v>
      </c>
      <c r="EW302">
        <v>44.4452</v>
      </c>
      <c r="EX302">
        <v>58.009099999999997</v>
      </c>
      <c r="EY302">
        <v>-2.3237199999999998</v>
      </c>
      <c r="EZ302">
        <v>2</v>
      </c>
      <c r="FA302">
        <v>0.76101600000000003</v>
      </c>
      <c r="FB302">
        <v>2.2156500000000001</v>
      </c>
      <c r="FC302">
        <v>20.253</v>
      </c>
      <c r="FD302">
        <v>5.2172900000000002</v>
      </c>
      <c r="FE302">
        <v>12.0098</v>
      </c>
      <c r="FF302">
        <v>4.98515</v>
      </c>
      <c r="FG302">
        <v>3.2845499999999999</v>
      </c>
      <c r="FH302">
        <v>6434.3</v>
      </c>
      <c r="FI302">
        <v>9999</v>
      </c>
      <c r="FJ302">
        <v>9999</v>
      </c>
      <c r="FK302">
        <v>490.8</v>
      </c>
      <c r="FL302">
        <v>1.8657999999999999</v>
      </c>
      <c r="FM302">
        <v>1.8621799999999999</v>
      </c>
      <c r="FN302">
        <v>1.8642099999999999</v>
      </c>
      <c r="FO302">
        <v>1.86033</v>
      </c>
      <c r="FP302">
        <v>1.8609899999999999</v>
      </c>
      <c r="FQ302">
        <v>1.86005</v>
      </c>
      <c r="FR302">
        <v>1.86185</v>
      </c>
      <c r="FS302">
        <v>1.8583700000000001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0.56000000000000005</v>
      </c>
      <c r="GH302">
        <v>0.2102</v>
      </c>
      <c r="GI302">
        <v>-0.38878066965608271</v>
      </c>
      <c r="GJ302">
        <v>8.4540356221501391E-4</v>
      </c>
      <c r="GK302">
        <v>6.8779579211309249E-8</v>
      </c>
      <c r="GL302">
        <v>-1.3381725072044801E-10</v>
      </c>
      <c r="GM302">
        <v>0.21020000000000039</v>
      </c>
      <c r="GN302">
        <v>0</v>
      </c>
      <c r="GO302">
        <v>0</v>
      </c>
      <c r="GP302">
        <v>0</v>
      </c>
      <c r="GQ302">
        <v>1</v>
      </c>
      <c r="GR302">
        <v>2082</v>
      </c>
      <c r="GS302">
        <v>3</v>
      </c>
      <c r="GT302">
        <v>35</v>
      </c>
      <c r="GU302">
        <v>63.5</v>
      </c>
      <c r="GV302">
        <v>63.4</v>
      </c>
      <c r="GW302">
        <v>4.6276900000000003</v>
      </c>
      <c r="GX302">
        <v>2.50732</v>
      </c>
      <c r="GY302">
        <v>2.04834</v>
      </c>
      <c r="GZ302">
        <v>2.6257299999999999</v>
      </c>
      <c r="HA302">
        <v>2.1972700000000001</v>
      </c>
      <c r="HB302">
        <v>2.3120099999999999</v>
      </c>
      <c r="HC302">
        <v>41.456200000000003</v>
      </c>
      <c r="HD302">
        <v>13.9306</v>
      </c>
      <c r="HE302">
        <v>18</v>
      </c>
      <c r="HF302">
        <v>710.96900000000005</v>
      </c>
      <c r="HG302">
        <v>740.298</v>
      </c>
      <c r="HH302">
        <v>30.999500000000001</v>
      </c>
      <c r="HI302">
        <v>36.776299999999999</v>
      </c>
      <c r="HJ302">
        <v>30.0001</v>
      </c>
      <c r="HK302">
        <v>36.485599999999998</v>
      </c>
      <c r="HL302">
        <v>36.44</v>
      </c>
      <c r="HM302">
        <v>92.525199999999998</v>
      </c>
      <c r="HN302">
        <v>14.0899</v>
      </c>
      <c r="HO302">
        <v>100</v>
      </c>
      <c r="HP302">
        <v>31</v>
      </c>
      <c r="HQ302">
        <v>1914</v>
      </c>
      <c r="HR302">
        <v>39.4818</v>
      </c>
      <c r="HS302">
        <v>98.673199999999994</v>
      </c>
      <c r="HT302">
        <v>98.254800000000003</v>
      </c>
    </row>
    <row r="303" spans="1:228" x14ac:dyDescent="0.2">
      <c r="A303">
        <v>288</v>
      </c>
      <c r="B303">
        <v>1665507273</v>
      </c>
      <c r="C303">
        <v>1145.900000095367</v>
      </c>
      <c r="D303" t="s">
        <v>935</v>
      </c>
      <c r="E303" t="s">
        <v>936</v>
      </c>
      <c r="F303">
        <v>4</v>
      </c>
      <c r="G303">
        <v>1665507271</v>
      </c>
      <c r="H303">
        <f t="shared" si="136"/>
        <v>8.4935898238999209E-4</v>
      </c>
      <c r="I303">
        <f t="shared" si="137"/>
        <v>0.84935898238999208</v>
      </c>
      <c r="J303">
        <f t="shared" si="138"/>
        <v>23.51241901907418</v>
      </c>
      <c r="K303">
        <f t="shared" si="139"/>
        <v>1887.4071428571431</v>
      </c>
      <c r="L303">
        <f t="shared" si="140"/>
        <v>935.08245319463731</v>
      </c>
      <c r="M303">
        <f t="shared" si="141"/>
        <v>94.820133807742778</v>
      </c>
      <c r="N303">
        <f t="shared" si="142"/>
        <v>191.38868152641126</v>
      </c>
      <c r="O303">
        <f t="shared" si="143"/>
        <v>4.1740875752223031E-2</v>
      </c>
      <c r="P303">
        <f t="shared" si="144"/>
        <v>3.6815273030974724</v>
      </c>
      <c r="Q303">
        <f t="shared" si="145"/>
        <v>4.1479732283256555E-2</v>
      </c>
      <c r="R303">
        <f t="shared" si="146"/>
        <v>2.5948158997522126E-2</v>
      </c>
      <c r="S303">
        <f t="shared" si="147"/>
        <v>226.11246160243249</v>
      </c>
      <c r="T303">
        <f t="shared" si="148"/>
        <v>36.241586256670423</v>
      </c>
      <c r="U303">
        <f t="shared" si="149"/>
        <v>36.096685714285712</v>
      </c>
      <c r="V303">
        <f t="shared" si="150"/>
        <v>6.0005892677069177</v>
      </c>
      <c r="W303">
        <f t="shared" si="151"/>
        <v>69.93383675589665</v>
      </c>
      <c r="X303">
        <f t="shared" si="152"/>
        <v>4.026876904813931</v>
      </c>
      <c r="Y303">
        <f t="shared" si="153"/>
        <v>5.7581238090363955</v>
      </c>
      <c r="Z303">
        <f t="shared" si="154"/>
        <v>1.9737123628929867</v>
      </c>
      <c r="AA303">
        <f t="shared" si="155"/>
        <v>-37.456731123398654</v>
      </c>
      <c r="AB303">
        <f t="shared" si="156"/>
        <v>-148.60652373777404</v>
      </c>
      <c r="AC303">
        <f t="shared" si="157"/>
        <v>-9.4934876464272637</v>
      </c>
      <c r="AD303">
        <f t="shared" si="158"/>
        <v>30.55571909483254</v>
      </c>
      <c r="AE303">
        <f t="shared" si="159"/>
        <v>47.062650706571631</v>
      </c>
      <c r="AF303">
        <f t="shared" si="160"/>
        <v>0.79855931691136428</v>
      </c>
      <c r="AG303">
        <f t="shared" si="161"/>
        <v>23.51241901907418</v>
      </c>
      <c r="AH303">
        <v>1985.3752081791879</v>
      </c>
      <c r="AI303">
        <v>1968.086484848485</v>
      </c>
      <c r="AJ303">
        <v>1.7540298619900641</v>
      </c>
      <c r="AK303">
        <v>66.836007347559729</v>
      </c>
      <c r="AL303">
        <f t="shared" si="162"/>
        <v>0.84935898238999208</v>
      </c>
      <c r="AM303">
        <v>39.380614914931407</v>
      </c>
      <c r="AN303">
        <v>39.718144242424273</v>
      </c>
      <c r="AO303">
        <v>2.3584624119952751E-4</v>
      </c>
      <c r="AP303">
        <v>85.801768597711657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46997.23290971465</v>
      </c>
      <c r="AV303">
        <f t="shared" si="166"/>
        <v>1199.9914285714281</v>
      </c>
      <c r="AW303">
        <f t="shared" si="167"/>
        <v>1025.917064042711</v>
      </c>
      <c r="AX303">
        <f t="shared" si="168"/>
        <v>0.85493699339506946</v>
      </c>
      <c r="AY303">
        <f t="shared" si="169"/>
        <v>0.18842839725248373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1665507271</v>
      </c>
      <c r="BF303">
        <v>1887.4071428571431</v>
      </c>
      <c r="BG303">
        <v>1907.58</v>
      </c>
      <c r="BH303">
        <v>39.71162857142857</v>
      </c>
      <c r="BI303">
        <v>39.393128571428569</v>
      </c>
      <c r="BJ303">
        <v>1886.8557142857151</v>
      </c>
      <c r="BK303">
        <v>39.501428571428569</v>
      </c>
      <c r="BL303">
        <v>650.0745714285714</v>
      </c>
      <c r="BM303">
        <v>101.3027142857143</v>
      </c>
      <c r="BN303">
        <v>0.1002512857142857</v>
      </c>
      <c r="BO303">
        <v>35.34795714285714</v>
      </c>
      <c r="BP303">
        <v>36.096685714285712</v>
      </c>
      <c r="BQ303">
        <v>999.89999999999986</v>
      </c>
      <c r="BR303">
        <v>0</v>
      </c>
      <c r="BS303">
        <v>0</v>
      </c>
      <c r="BT303">
        <v>8991.0714285714294</v>
      </c>
      <c r="BU303">
        <v>0</v>
      </c>
      <c r="BV303">
        <v>2096.1971428571428</v>
      </c>
      <c r="BW303">
        <v>-20.174885714285711</v>
      </c>
      <c r="BX303">
        <v>1965.458571428572</v>
      </c>
      <c r="BY303">
        <v>1985.81</v>
      </c>
      <c r="BZ303">
        <v>0.31851099999999999</v>
      </c>
      <c r="CA303">
        <v>1907.58</v>
      </c>
      <c r="CB303">
        <v>39.393128571428569</v>
      </c>
      <c r="CC303">
        <v>4.0228928571428577</v>
      </c>
      <c r="CD303">
        <v>3.9906271428571429</v>
      </c>
      <c r="CE303">
        <v>29.00480000000001</v>
      </c>
      <c r="CF303">
        <v>28.86571428571429</v>
      </c>
      <c r="CG303">
        <v>1199.9914285714281</v>
      </c>
      <c r="CH303">
        <v>0.50001814285714274</v>
      </c>
      <c r="CI303">
        <v>0.4999818571428572</v>
      </c>
      <c r="CJ303">
        <v>0</v>
      </c>
      <c r="CK303">
        <v>786.0771428571428</v>
      </c>
      <c r="CL303">
        <v>4.9990899999999998</v>
      </c>
      <c r="CM303">
        <v>8701.5699999999979</v>
      </c>
      <c r="CN303">
        <v>9557.8385714285705</v>
      </c>
      <c r="CO303">
        <v>46.544285714285706</v>
      </c>
      <c r="CP303">
        <v>49.436999999999998</v>
      </c>
      <c r="CQ303">
        <v>47.410428571428582</v>
      </c>
      <c r="CR303">
        <v>48.186999999999998</v>
      </c>
      <c r="CS303">
        <v>48</v>
      </c>
      <c r="CT303">
        <v>597.5200000000001</v>
      </c>
      <c r="CU303">
        <v>597.47857142857151</v>
      </c>
      <c r="CV303">
        <v>0</v>
      </c>
      <c r="CW303">
        <v>1665507277.5</v>
      </c>
      <c r="CX303">
        <v>0</v>
      </c>
      <c r="CY303">
        <v>1665503463</v>
      </c>
      <c r="CZ303" t="s">
        <v>356</v>
      </c>
      <c r="DA303">
        <v>1665503462</v>
      </c>
      <c r="DB303">
        <v>1665503463</v>
      </c>
      <c r="DC303">
        <v>5</v>
      </c>
      <c r="DD303">
        <v>8.5000000000000006E-2</v>
      </c>
      <c r="DE303">
        <v>-1E-3</v>
      </c>
      <c r="DF303">
        <v>-3.5999999999999997E-2</v>
      </c>
      <c r="DG303">
        <v>0.21</v>
      </c>
      <c r="DH303">
        <v>415</v>
      </c>
      <c r="DI303">
        <v>36</v>
      </c>
      <c r="DJ303">
        <v>0.25</v>
      </c>
      <c r="DK303">
        <v>0.11</v>
      </c>
      <c r="DL303">
        <v>-20.235521951219511</v>
      </c>
      <c r="DM303">
        <v>0.2276383275261388</v>
      </c>
      <c r="DN303">
        <v>6.7007973723536951E-2</v>
      </c>
      <c r="DO303">
        <v>0</v>
      </c>
      <c r="DP303">
        <v>0.38949851219512188</v>
      </c>
      <c r="DQ303">
        <v>-0.30440512891986038</v>
      </c>
      <c r="DR303">
        <v>3.6887454737099423E-2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363</v>
      </c>
      <c r="EA303">
        <v>3.2934299999999999</v>
      </c>
      <c r="EB303">
        <v>2.6255000000000002</v>
      </c>
      <c r="EC303">
        <v>0.27326400000000001</v>
      </c>
      <c r="ED303">
        <v>0.27336100000000002</v>
      </c>
      <c r="EE303">
        <v>0.15378500000000001</v>
      </c>
      <c r="EF303">
        <v>0.15140000000000001</v>
      </c>
      <c r="EG303">
        <v>21865.8</v>
      </c>
      <c r="EH303">
        <v>22322.6</v>
      </c>
      <c r="EI303">
        <v>28032.9</v>
      </c>
      <c r="EJ303">
        <v>29617.8</v>
      </c>
      <c r="EK303">
        <v>32585.3</v>
      </c>
      <c r="EL303">
        <v>34949.1</v>
      </c>
      <c r="EM303">
        <v>39495.800000000003</v>
      </c>
      <c r="EN303">
        <v>42396.7</v>
      </c>
      <c r="EO303">
        <v>2.1878000000000002</v>
      </c>
      <c r="EP303">
        <v>2.13442</v>
      </c>
      <c r="EQ303">
        <v>0.10276200000000001</v>
      </c>
      <c r="ER303">
        <v>0</v>
      </c>
      <c r="ES303">
        <v>34.439300000000003</v>
      </c>
      <c r="ET303">
        <v>999.9</v>
      </c>
      <c r="EU303">
        <v>73.8</v>
      </c>
      <c r="EV303">
        <v>36.4</v>
      </c>
      <c r="EW303">
        <v>44.448599999999999</v>
      </c>
      <c r="EX303">
        <v>57.979100000000003</v>
      </c>
      <c r="EY303">
        <v>-2.38381</v>
      </c>
      <c r="EZ303">
        <v>2</v>
      </c>
      <c r="FA303">
        <v>0.76113299999999995</v>
      </c>
      <c r="FB303">
        <v>2.2097799999999999</v>
      </c>
      <c r="FC303">
        <v>20.2531</v>
      </c>
      <c r="FD303">
        <v>5.2168400000000004</v>
      </c>
      <c r="FE303">
        <v>12.0099</v>
      </c>
      <c r="FF303">
        <v>4.9856999999999996</v>
      </c>
      <c r="FG303">
        <v>3.2844799999999998</v>
      </c>
      <c r="FH303">
        <v>6434.6</v>
      </c>
      <c r="FI303">
        <v>9999</v>
      </c>
      <c r="FJ303">
        <v>9999</v>
      </c>
      <c r="FK303">
        <v>490.8</v>
      </c>
      <c r="FL303">
        <v>1.8658399999999999</v>
      </c>
      <c r="FM303">
        <v>1.8621799999999999</v>
      </c>
      <c r="FN303">
        <v>1.86422</v>
      </c>
      <c r="FO303">
        <v>1.86033</v>
      </c>
      <c r="FP303">
        <v>1.861</v>
      </c>
      <c r="FQ303">
        <v>1.86005</v>
      </c>
      <c r="FR303">
        <v>1.8618399999999999</v>
      </c>
      <c r="FS303">
        <v>1.8583700000000001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0.55000000000000004</v>
      </c>
      <c r="GH303">
        <v>0.2102</v>
      </c>
      <c r="GI303">
        <v>-0.38878066965608271</v>
      </c>
      <c r="GJ303">
        <v>8.4540356221501391E-4</v>
      </c>
      <c r="GK303">
        <v>6.8779579211309249E-8</v>
      </c>
      <c r="GL303">
        <v>-1.3381725072044801E-10</v>
      </c>
      <c r="GM303">
        <v>0.21020000000000039</v>
      </c>
      <c r="GN303">
        <v>0</v>
      </c>
      <c r="GO303">
        <v>0</v>
      </c>
      <c r="GP303">
        <v>0</v>
      </c>
      <c r="GQ303">
        <v>1</v>
      </c>
      <c r="GR303">
        <v>2082</v>
      </c>
      <c r="GS303">
        <v>3</v>
      </c>
      <c r="GT303">
        <v>35</v>
      </c>
      <c r="GU303">
        <v>63.5</v>
      </c>
      <c r="GV303">
        <v>63.5</v>
      </c>
      <c r="GW303">
        <v>4.6398900000000003</v>
      </c>
      <c r="GX303">
        <v>2.50366</v>
      </c>
      <c r="GY303">
        <v>2.04834</v>
      </c>
      <c r="GZ303">
        <v>2.6245099999999999</v>
      </c>
      <c r="HA303">
        <v>2.1972700000000001</v>
      </c>
      <c r="HB303">
        <v>2.3303199999999999</v>
      </c>
      <c r="HC303">
        <v>41.456200000000003</v>
      </c>
      <c r="HD303">
        <v>13.9306</v>
      </c>
      <c r="HE303">
        <v>18</v>
      </c>
      <c r="HF303">
        <v>711.12800000000004</v>
      </c>
      <c r="HG303">
        <v>739.93700000000001</v>
      </c>
      <c r="HH303">
        <v>30.998799999999999</v>
      </c>
      <c r="HI303">
        <v>36.7791</v>
      </c>
      <c r="HJ303">
        <v>30.0001</v>
      </c>
      <c r="HK303">
        <v>36.488399999999999</v>
      </c>
      <c r="HL303">
        <v>36.442100000000003</v>
      </c>
      <c r="HM303">
        <v>92.766199999999998</v>
      </c>
      <c r="HN303">
        <v>14.0899</v>
      </c>
      <c r="HO303">
        <v>100</v>
      </c>
      <c r="HP303">
        <v>31</v>
      </c>
      <c r="HQ303">
        <v>1920.68</v>
      </c>
      <c r="HR303">
        <v>39.487099999999998</v>
      </c>
      <c r="HS303">
        <v>98.6721</v>
      </c>
      <c r="HT303">
        <v>98.254599999999996</v>
      </c>
    </row>
    <row r="304" spans="1:228" x14ac:dyDescent="0.2">
      <c r="A304">
        <v>289</v>
      </c>
      <c r="B304">
        <v>1665507277</v>
      </c>
      <c r="C304">
        <v>1149.900000095367</v>
      </c>
      <c r="D304" t="s">
        <v>937</v>
      </c>
      <c r="E304" t="s">
        <v>938</v>
      </c>
      <c r="F304">
        <v>4</v>
      </c>
      <c r="G304">
        <v>1665507274.6875</v>
      </c>
      <c r="H304">
        <f t="shared" si="136"/>
        <v>8.2069160457757173E-4</v>
      </c>
      <c r="I304">
        <f t="shared" si="137"/>
        <v>0.82069160457757173</v>
      </c>
      <c r="J304">
        <f t="shared" si="138"/>
        <v>23.648169360924022</v>
      </c>
      <c r="K304">
        <f t="shared" si="139"/>
        <v>1893.5325</v>
      </c>
      <c r="L304">
        <f t="shared" si="140"/>
        <v>904.01783593384528</v>
      </c>
      <c r="M304">
        <f t="shared" si="141"/>
        <v>91.669839535454088</v>
      </c>
      <c r="N304">
        <f t="shared" si="142"/>
        <v>192.00928735090744</v>
      </c>
      <c r="O304">
        <f t="shared" si="143"/>
        <v>4.0302832660538128E-2</v>
      </c>
      <c r="P304">
        <f t="shared" si="144"/>
        <v>3.6830722748020541</v>
      </c>
      <c r="Q304">
        <f t="shared" si="145"/>
        <v>4.0059417730428169E-2</v>
      </c>
      <c r="R304">
        <f t="shared" si="146"/>
        <v>2.5058883206513345E-2</v>
      </c>
      <c r="S304">
        <f t="shared" si="147"/>
        <v>226.11480625062521</v>
      </c>
      <c r="T304">
        <f t="shared" si="148"/>
        <v>36.254819886986297</v>
      </c>
      <c r="U304">
        <f t="shared" si="149"/>
        <v>36.103362500000003</v>
      </c>
      <c r="V304">
        <f t="shared" si="150"/>
        <v>6.002790736660244</v>
      </c>
      <c r="W304">
        <f t="shared" si="151"/>
        <v>69.926077630985276</v>
      </c>
      <c r="X304">
        <f t="shared" si="152"/>
        <v>4.0281191532816871</v>
      </c>
      <c r="Y304">
        <f t="shared" si="153"/>
        <v>5.7605392576699712</v>
      </c>
      <c r="Z304">
        <f t="shared" si="154"/>
        <v>1.9746715833785569</v>
      </c>
      <c r="AA304">
        <f t="shared" si="155"/>
        <v>-36.192499761870913</v>
      </c>
      <c r="AB304">
        <f t="shared" si="156"/>
        <v>-148.48699043829717</v>
      </c>
      <c r="AC304">
        <f t="shared" si="157"/>
        <v>-9.4825297202251022</v>
      </c>
      <c r="AD304">
        <f t="shared" si="158"/>
        <v>31.952786330232016</v>
      </c>
      <c r="AE304">
        <f t="shared" si="159"/>
        <v>47.166410257414014</v>
      </c>
      <c r="AF304">
        <f t="shared" si="160"/>
        <v>0.79958743678377076</v>
      </c>
      <c r="AG304">
        <f t="shared" si="161"/>
        <v>23.648169360924022</v>
      </c>
      <c r="AH304">
        <v>1992.370748066332</v>
      </c>
      <c r="AI304">
        <v>1975.0340606060611</v>
      </c>
      <c r="AJ304">
        <v>1.7511458559301509</v>
      </c>
      <c r="AK304">
        <v>66.836007347559729</v>
      </c>
      <c r="AL304">
        <f t="shared" si="162"/>
        <v>0.82069160457757173</v>
      </c>
      <c r="AM304">
        <v>39.403553323359233</v>
      </c>
      <c r="AN304">
        <v>39.728516969696962</v>
      </c>
      <c r="AO304">
        <v>4.5604358322160989E-4</v>
      </c>
      <c r="AP304">
        <v>85.801768597711657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47023.500918201673</v>
      </c>
      <c r="AV304">
        <f t="shared" si="166"/>
        <v>1200</v>
      </c>
      <c r="AW304">
        <f t="shared" si="167"/>
        <v>1025.924770078044</v>
      </c>
      <c r="AX304">
        <f t="shared" si="168"/>
        <v>0.85493730839837001</v>
      </c>
      <c r="AY304">
        <f t="shared" si="169"/>
        <v>0.18842900520885433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1665507274.6875</v>
      </c>
      <c r="BF304">
        <v>1893.5325</v>
      </c>
      <c r="BG304">
        <v>1913.7525000000001</v>
      </c>
      <c r="BH304">
        <v>39.7239875</v>
      </c>
      <c r="BI304">
        <v>39.4050625</v>
      </c>
      <c r="BJ304">
        <v>1892.98125</v>
      </c>
      <c r="BK304">
        <v>39.513787499999999</v>
      </c>
      <c r="BL304">
        <v>650.03575000000001</v>
      </c>
      <c r="BM304">
        <v>101.30262500000001</v>
      </c>
      <c r="BN304">
        <v>0.100064075</v>
      </c>
      <c r="BO304">
        <v>35.355550000000008</v>
      </c>
      <c r="BP304">
        <v>36.103362500000003</v>
      </c>
      <c r="BQ304">
        <v>999.9</v>
      </c>
      <c r="BR304">
        <v>0</v>
      </c>
      <c r="BS304">
        <v>0</v>
      </c>
      <c r="BT304">
        <v>8996.40625</v>
      </c>
      <c r="BU304">
        <v>0</v>
      </c>
      <c r="BV304">
        <v>2046.0350000000001</v>
      </c>
      <c r="BW304">
        <v>-20.22015</v>
      </c>
      <c r="BX304">
        <v>1971.8612499999999</v>
      </c>
      <c r="BY304">
        <v>1992.2550000000001</v>
      </c>
      <c r="BZ304">
        <v>0.31893074999999999</v>
      </c>
      <c r="CA304">
        <v>1913.7525000000001</v>
      </c>
      <c r="CB304">
        <v>39.4050625</v>
      </c>
      <c r="CC304">
        <v>4.0241524999999996</v>
      </c>
      <c r="CD304">
        <v>3.9918425000000002</v>
      </c>
      <c r="CE304">
        <v>29.010212500000002</v>
      </c>
      <c r="CF304">
        <v>28.870962500000001</v>
      </c>
      <c r="CG304">
        <v>1200</v>
      </c>
      <c r="CH304">
        <v>0.50000650000000002</v>
      </c>
      <c r="CI304">
        <v>0.49999349999999998</v>
      </c>
      <c r="CJ304">
        <v>0</v>
      </c>
      <c r="CK304">
        <v>785.97312499999998</v>
      </c>
      <c r="CL304">
        <v>4.9990899999999998</v>
      </c>
      <c r="CM304">
        <v>8704.2425000000003</v>
      </c>
      <c r="CN304">
        <v>9557.8625000000011</v>
      </c>
      <c r="CO304">
        <v>46.546499999999988</v>
      </c>
      <c r="CP304">
        <v>49.436999999999998</v>
      </c>
      <c r="CQ304">
        <v>47.429250000000003</v>
      </c>
      <c r="CR304">
        <v>48.186999999999998</v>
      </c>
      <c r="CS304">
        <v>48</v>
      </c>
      <c r="CT304">
        <v>597.51</v>
      </c>
      <c r="CU304">
        <v>597.49375000000009</v>
      </c>
      <c r="CV304">
        <v>0</v>
      </c>
      <c r="CW304">
        <v>1665507281.7</v>
      </c>
      <c r="CX304">
        <v>0</v>
      </c>
      <c r="CY304">
        <v>1665503463</v>
      </c>
      <c r="CZ304" t="s">
        <v>356</v>
      </c>
      <c r="DA304">
        <v>1665503462</v>
      </c>
      <c r="DB304">
        <v>1665503463</v>
      </c>
      <c r="DC304">
        <v>5</v>
      </c>
      <c r="DD304">
        <v>8.5000000000000006E-2</v>
      </c>
      <c r="DE304">
        <v>-1E-3</v>
      </c>
      <c r="DF304">
        <v>-3.5999999999999997E-2</v>
      </c>
      <c r="DG304">
        <v>0.21</v>
      </c>
      <c r="DH304">
        <v>415</v>
      </c>
      <c r="DI304">
        <v>36</v>
      </c>
      <c r="DJ304">
        <v>0.25</v>
      </c>
      <c r="DK304">
        <v>0.11</v>
      </c>
      <c r="DL304">
        <v>-20.222143902439019</v>
      </c>
      <c r="DM304">
        <v>8.4355400696837252E-2</v>
      </c>
      <c r="DN304">
        <v>5.9772760941959588E-2</v>
      </c>
      <c r="DO304">
        <v>1</v>
      </c>
      <c r="DP304">
        <v>0.37113143902439022</v>
      </c>
      <c r="DQ304">
        <v>-0.41970135888501747</v>
      </c>
      <c r="DR304">
        <v>4.2319642709686828E-2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3.2932800000000002</v>
      </c>
      <c r="EB304">
        <v>2.6252499999999999</v>
      </c>
      <c r="EC304">
        <v>0.27381299999999997</v>
      </c>
      <c r="ED304">
        <v>0.27391100000000002</v>
      </c>
      <c r="EE304">
        <v>0.15381500000000001</v>
      </c>
      <c r="EF304">
        <v>0.15141399999999999</v>
      </c>
      <c r="EG304">
        <v>21848.9</v>
      </c>
      <c r="EH304">
        <v>22305.9</v>
      </c>
      <c r="EI304">
        <v>28032.5</v>
      </c>
      <c r="EJ304">
        <v>29618.2</v>
      </c>
      <c r="EK304">
        <v>32584</v>
      </c>
      <c r="EL304">
        <v>34949</v>
      </c>
      <c r="EM304">
        <v>39495.5</v>
      </c>
      <c r="EN304">
        <v>42397.3</v>
      </c>
      <c r="EO304">
        <v>2.1879200000000001</v>
      </c>
      <c r="EP304">
        <v>2.1346799999999999</v>
      </c>
      <c r="EQ304">
        <v>0.103842</v>
      </c>
      <c r="ER304">
        <v>0</v>
      </c>
      <c r="ES304">
        <v>34.443199999999997</v>
      </c>
      <c r="ET304">
        <v>999.9</v>
      </c>
      <c r="EU304">
        <v>73.8</v>
      </c>
      <c r="EV304">
        <v>36.4</v>
      </c>
      <c r="EW304">
        <v>44.454099999999997</v>
      </c>
      <c r="EX304">
        <v>57.889099999999999</v>
      </c>
      <c r="EY304">
        <v>-2.4719500000000001</v>
      </c>
      <c r="EZ304">
        <v>2</v>
      </c>
      <c r="FA304">
        <v>0.76116399999999995</v>
      </c>
      <c r="FB304">
        <v>2.2081200000000001</v>
      </c>
      <c r="FC304">
        <v>20.2529</v>
      </c>
      <c r="FD304">
        <v>5.2160900000000003</v>
      </c>
      <c r="FE304">
        <v>12.0098</v>
      </c>
      <c r="FF304">
        <v>4.9850500000000002</v>
      </c>
      <c r="FG304">
        <v>3.2844799999999998</v>
      </c>
      <c r="FH304">
        <v>6434.6</v>
      </c>
      <c r="FI304">
        <v>9999</v>
      </c>
      <c r="FJ304">
        <v>9999</v>
      </c>
      <c r="FK304">
        <v>490.8</v>
      </c>
      <c r="FL304">
        <v>1.86582</v>
      </c>
      <c r="FM304">
        <v>1.8621799999999999</v>
      </c>
      <c r="FN304">
        <v>1.8642399999999999</v>
      </c>
      <c r="FO304">
        <v>1.8603499999999999</v>
      </c>
      <c r="FP304">
        <v>1.8610100000000001</v>
      </c>
      <c r="FQ304">
        <v>1.8600699999999999</v>
      </c>
      <c r="FR304">
        <v>1.8618600000000001</v>
      </c>
      <c r="FS304">
        <v>1.8583700000000001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0.55000000000000004</v>
      </c>
      <c r="GH304">
        <v>0.2102</v>
      </c>
      <c r="GI304">
        <v>-0.38878066965608271</v>
      </c>
      <c r="GJ304">
        <v>8.4540356221501391E-4</v>
      </c>
      <c r="GK304">
        <v>6.8779579211309249E-8</v>
      </c>
      <c r="GL304">
        <v>-1.3381725072044801E-10</v>
      </c>
      <c r="GM304">
        <v>0.21020000000000039</v>
      </c>
      <c r="GN304">
        <v>0</v>
      </c>
      <c r="GO304">
        <v>0</v>
      </c>
      <c r="GP304">
        <v>0</v>
      </c>
      <c r="GQ304">
        <v>1</v>
      </c>
      <c r="GR304">
        <v>2082</v>
      </c>
      <c r="GS304">
        <v>3</v>
      </c>
      <c r="GT304">
        <v>35</v>
      </c>
      <c r="GU304">
        <v>63.6</v>
      </c>
      <c r="GV304">
        <v>63.6</v>
      </c>
      <c r="GW304">
        <v>4.6520999999999999</v>
      </c>
      <c r="GX304">
        <v>2.5061</v>
      </c>
      <c r="GY304">
        <v>2.04834</v>
      </c>
      <c r="GZ304">
        <v>2.6245099999999999</v>
      </c>
      <c r="HA304">
        <v>2.1972700000000001</v>
      </c>
      <c r="HB304">
        <v>2.3120099999999999</v>
      </c>
      <c r="HC304">
        <v>41.456200000000003</v>
      </c>
      <c r="HD304">
        <v>13.9306</v>
      </c>
      <c r="HE304">
        <v>18</v>
      </c>
      <c r="HF304">
        <v>711.24900000000002</v>
      </c>
      <c r="HG304">
        <v>740.21199999999999</v>
      </c>
      <c r="HH304">
        <v>30.999300000000002</v>
      </c>
      <c r="HI304">
        <v>36.7791</v>
      </c>
      <c r="HJ304">
        <v>30.0001</v>
      </c>
      <c r="HK304">
        <v>36.489800000000002</v>
      </c>
      <c r="HL304">
        <v>36.445099999999996</v>
      </c>
      <c r="HM304">
        <v>93.006600000000006</v>
      </c>
      <c r="HN304">
        <v>14.0899</v>
      </c>
      <c r="HO304">
        <v>100</v>
      </c>
      <c r="HP304">
        <v>31</v>
      </c>
      <c r="HQ304">
        <v>1927.37</v>
      </c>
      <c r="HR304">
        <v>39.4878</v>
      </c>
      <c r="HS304">
        <v>98.671199999999999</v>
      </c>
      <c r="HT304">
        <v>98.255899999999997</v>
      </c>
    </row>
    <row r="305" spans="1:228" x14ac:dyDescent="0.2">
      <c r="A305">
        <v>290</v>
      </c>
      <c r="B305">
        <v>1665507281</v>
      </c>
      <c r="C305">
        <v>1153.900000095367</v>
      </c>
      <c r="D305" t="s">
        <v>939</v>
      </c>
      <c r="E305" t="s">
        <v>940</v>
      </c>
      <c r="F305">
        <v>4</v>
      </c>
      <c r="G305">
        <v>1665507279</v>
      </c>
      <c r="H305">
        <f t="shared" si="136"/>
        <v>8.3163239539912469E-4</v>
      </c>
      <c r="I305">
        <f t="shared" si="137"/>
        <v>0.8316323953991247</v>
      </c>
      <c r="J305">
        <f t="shared" si="138"/>
        <v>23.877645074205059</v>
      </c>
      <c r="K305">
        <f t="shared" si="139"/>
        <v>1900.812857142857</v>
      </c>
      <c r="L305">
        <f t="shared" si="140"/>
        <v>911.77607988471846</v>
      </c>
      <c r="M305">
        <f t="shared" si="141"/>
        <v>92.455421147532078</v>
      </c>
      <c r="N305">
        <f t="shared" si="142"/>
        <v>192.74518942414736</v>
      </c>
      <c r="O305">
        <f t="shared" si="143"/>
        <v>4.0732875992788325E-2</v>
      </c>
      <c r="P305">
        <f t="shared" si="144"/>
        <v>3.6812865975800881</v>
      </c>
      <c r="Q305">
        <f t="shared" si="145"/>
        <v>4.0484136217641999E-2</v>
      </c>
      <c r="R305">
        <f t="shared" si="146"/>
        <v>2.5324806607423464E-2</v>
      </c>
      <c r="S305">
        <f t="shared" si="147"/>
        <v>226.11188100991797</v>
      </c>
      <c r="T305">
        <f t="shared" si="148"/>
        <v>36.258905982386608</v>
      </c>
      <c r="U305">
        <f t="shared" si="149"/>
        <v>36.122785714285712</v>
      </c>
      <c r="V305">
        <f t="shared" si="150"/>
        <v>6.0091989458183193</v>
      </c>
      <c r="W305">
        <f t="shared" si="151"/>
        <v>69.923454418673103</v>
      </c>
      <c r="X305">
        <f t="shared" si="152"/>
        <v>4.0292983565931602</v>
      </c>
      <c r="Y305">
        <f t="shared" si="153"/>
        <v>5.7624417873684646</v>
      </c>
      <c r="Z305">
        <f t="shared" si="154"/>
        <v>1.9799005892251591</v>
      </c>
      <c r="AA305">
        <f t="shared" si="155"/>
        <v>-36.6749886371014</v>
      </c>
      <c r="AB305">
        <f t="shared" si="156"/>
        <v>-151.08329703172996</v>
      </c>
      <c r="AC305">
        <f t="shared" si="157"/>
        <v>-9.6542045100554574</v>
      </c>
      <c r="AD305">
        <f t="shared" si="158"/>
        <v>28.699390831031167</v>
      </c>
      <c r="AE305">
        <f t="shared" si="159"/>
        <v>46.988150716211784</v>
      </c>
      <c r="AF305">
        <f t="shared" si="160"/>
        <v>0.81456401367211595</v>
      </c>
      <c r="AG305">
        <f t="shared" si="161"/>
        <v>23.877645074205059</v>
      </c>
      <c r="AH305">
        <v>1999.389598277296</v>
      </c>
      <c r="AI305">
        <v>1982.050363636363</v>
      </c>
      <c r="AJ305">
        <v>1.727116182278819</v>
      </c>
      <c r="AK305">
        <v>66.836007347559729</v>
      </c>
      <c r="AL305">
        <f t="shared" si="162"/>
        <v>0.8316323953991247</v>
      </c>
      <c r="AM305">
        <v>39.409541290112038</v>
      </c>
      <c r="AN305">
        <v>39.739029090909078</v>
      </c>
      <c r="AO305">
        <v>4.2846076150871701E-4</v>
      </c>
      <c r="AP305">
        <v>85.801768597711657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46990.882924366131</v>
      </c>
      <c r="AV305">
        <f t="shared" si="166"/>
        <v>1199.988571428572</v>
      </c>
      <c r="AW305">
        <f t="shared" si="167"/>
        <v>1025.9145994870046</v>
      </c>
      <c r="AX305">
        <f t="shared" si="168"/>
        <v>0.85493697516274314</v>
      </c>
      <c r="AY305">
        <f t="shared" si="169"/>
        <v>0.18842836206409408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1665507279</v>
      </c>
      <c r="BF305">
        <v>1900.812857142857</v>
      </c>
      <c r="BG305">
        <v>1920.974285714286</v>
      </c>
      <c r="BH305">
        <v>39.736100000000008</v>
      </c>
      <c r="BI305">
        <v>39.411185714285708</v>
      </c>
      <c r="BJ305">
        <v>1900.265714285714</v>
      </c>
      <c r="BK305">
        <v>39.525899999999993</v>
      </c>
      <c r="BL305">
        <v>649.9961428571429</v>
      </c>
      <c r="BM305">
        <v>101.3014285714286</v>
      </c>
      <c r="BN305">
        <v>0.10002644285714291</v>
      </c>
      <c r="BO305">
        <v>35.361528571428572</v>
      </c>
      <c r="BP305">
        <v>36.122785714285712</v>
      </c>
      <c r="BQ305">
        <v>999.89999999999986</v>
      </c>
      <c r="BR305">
        <v>0</v>
      </c>
      <c r="BS305">
        <v>0</v>
      </c>
      <c r="BT305">
        <v>8990.3557142857153</v>
      </c>
      <c r="BU305">
        <v>0</v>
      </c>
      <c r="BV305">
        <v>2009.197142857143</v>
      </c>
      <c r="BW305">
        <v>-20.158385714285711</v>
      </c>
      <c r="BX305">
        <v>1979.47</v>
      </c>
      <c r="BY305">
        <v>1999.787142857143</v>
      </c>
      <c r="BZ305">
        <v>0.32490500000000011</v>
      </c>
      <c r="CA305">
        <v>1920.974285714286</v>
      </c>
      <c r="CB305">
        <v>39.411185714285708</v>
      </c>
      <c r="CC305">
        <v>4.0253299999999994</v>
      </c>
      <c r="CD305">
        <v>3.992415714285714</v>
      </c>
      <c r="CE305">
        <v>29.01528571428571</v>
      </c>
      <c r="CF305">
        <v>28.873471428571431</v>
      </c>
      <c r="CG305">
        <v>1199.988571428572</v>
      </c>
      <c r="CH305">
        <v>0.50001814285714286</v>
      </c>
      <c r="CI305">
        <v>0.49998185714285709</v>
      </c>
      <c r="CJ305">
        <v>0</v>
      </c>
      <c r="CK305">
        <v>785.65471428571436</v>
      </c>
      <c r="CL305">
        <v>4.9990899999999998</v>
      </c>
      <c r="CM305">
        <v>8676.1857142857152</v>
      </c>
      <c r="CN305">
        <v>9557.8228571428572</v>
      </c>
      <c r="CO305">
        <v>46.561999999999998</v>
      </c>
      <c r="CP305">
        <v>49.436999999999998</v>
      </c>
      <c r="CQ305">
        <v>47.428142857142859</v>
      </c>
      <c r="CR305">
        <v>48.169285714285706</v>
      </c>
      <c r="CS305">
        <v>48</v>
      </c>
      <c r="CT305">
        <v>597.51714285714286</v>
      </c>
      <c r="CU305">
        <v>597.47428571428566</v>
      </c>
      <c r="CV305">
        <v>0</v>
      </c>
      <c r="CW305">
        <v>1665507285.9000001</v>
      </c>
      <c r="CX305">
        <v>0</v>
      </c>
      <c r="CY305">
        <v>1665503463</v>
      </c>
      <c r="CZ305" t="s">
        <v>356</v>
      </c>
      <c r="DA305">
        <v>1665503462</v>
      </c>
      <c r="DB305">
        <v>1665503463</v>
      </c>
      <c r="DC305">
        <v>5</v>
      </c>
      <c r="DD305">
        <v>8.5000000000000006E-2</v>
      </c>
      <c r="DE305">
        <v>-1E-3</v>
      </c>
      <c r="DF305">
        <v>-3.5999999999999997E-2</v>
      </c>
      <c r="DG305">
        <v>0.21</v>
      </c>
      <c r="DH305">
        <v>415</v>
      </c>
      <c r="DI305">
        <v>36</v>
      </c>
      <c r="DJ305">
        <v>0.25</v>
      </c>
      <c r="DK305">
        <v>0.11</v>
      </c>
      <c r="DL305">
        <v>-20.21168780487805</v>
      </c>
      <c r="DM305">
        <v>0.11233797909404721</v>
      </c>
      <c r="DN305">
        <v>5.8473530368176367E-2</v>
      </c>
      <c r="DO305">
        <v>0</v>
      </c>
      <c r="DP305">
        <v>0.35080151219512201</v>
      </c>
      <c r="DQ305">
        <v>-0.3172908501742151</v>
      </c>
      <c r="DR305">
        <v>3.4531805345162488E-2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363</v>
      </c>
      <c r="EA305">
        <v>3.2932199999999998</v>
      </c>
      <c r="EB305">
        <v>2.6251099999999998</v>
      </c>
      <c r="EC305">
        <v>0.27436199999999999</v>
      </c>
      <c r="ED305">
        <v>0.27444400000000002</v>
      </c>
      <c r="EE305">
        <v>0.153838</v>
      </c>
      <c r="EF305">
        <v>0.151423</v>
      </c>
      <c r="EG305">
        <v>21832.2</v>
      </c>
      <c r="EH305">
        <v>22289.200000000001</v>
      </c>
      <c r="EI305">
        <v>28032.5</v>
      </c>
      <c r="EJ305">
        <v>29618</v>
      </c>
      <c r="EK305">
        <v>32583.3</v>
      </c>
      <c r="EL305">
        <v>34948.6</v>
      </c>
      <c r="EM305">
        <v>39495.599999999999</v>
      </c>
      <c r="EN305">
        <v>42397.2</v>
      </c>
      <c r="EO305">
        <v>2.1878000000000002</v>
      </c>
      <c r="EP305">
        <v>2.1344699999999999</v>
      </c>
      <c r="EQ305">
        <v>0.103563</v>
      </c>
      <c r="ER305">
        <v>0</v>
      </c>
      <c r="ES305">
        <v>34.448999999999998</v>
      </c>
      <c r="ET305">
        <v>999.9</v>
      </c>
      <c r="EU305">
        <v>73.8</v>
      </c>
      <c r="EV305">
        <v>36.4</v>
      </c>
      <c r="EW305">
        <v>44.448999999999998</v>
      </c>
      <c r="EX305">
        <v>58.0991</v>
      </c>
      <c r="EY305">
        <v>-2.4479099999999998</v>
      </c>
      <c r="EZ305">
        <v>2</v>
      </c>
      <c r="FA305">
        <v>0.76119400000000004</v>
      </c>
      <c r="FB305">
        <v>2.2073200000000002</v>
      </c>
      <c r="FC305">
        <v>20.2529</v>
      </c>
      <c r="FD305">
        <v>5.2165400000000002</v>
      </c>
      <c r="FE305">
        <v>12.0099</v>
      </c>
      <c r="FF305">
        <v>4.9852499999999997</v>
      </c>
      <c r="FG305">
        <v>3.2845</v>
      </c>
      <c r="FH305">
        <v>6434.9</v>
      </c>
      <c r="FI305">
        <v>9999</v>
      </c>
      <c r="FJ305">
        <v>9999</v>
      </c>
      <c r="FK305">
        <v>490.8</v>
      </c>
      <c r="FL305">
        <v>1.8657999999999999</v>
      </c>
      <c r="FM305">
        <v>1.8621799999999999</v>
      </c>
      <c r="FN305">
        <v>1.8642399999999999</v>
      </c>
      <c r="FO305">
        <v>1.8603400000000001</v>
      </c>
      <c r="FP305">
        <v>1.8610100000000001</v>
      </c>
      <c r="FQ305">
        <v>1.8600699999999999</v>
      </c>
      <c r="FR305">
        <v>1.8618399999999999</v>
      </c>
      <c r="FS305">
        <v>1.8583799999999999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0.54</v>
      </c>
      <c r="GH305">
        <v>0.2102</v>
      </c>
      <c r="GI305">
        <v>-0.38878066965608271</v>
      </c>
      <c r="GJ305">
        <v>8.4540356221501391E-4</v>
      </c>
      <c r="GK305">
        <v>6.8779579211309249E-8</v>
      </c>
      <c r="GL305">
        <v>-1.3381725072044801E-10</v>
      </c>
      <c r="GM305">
        <v>0.21020000000000039</v>
      </c>
      <c r="GN305">
        <v>0</v>
      </c>
      <c r="GO305">
        <v>0</v>
      </c>
      <c r="GP305">
        <v>0</v>
      </c>
      <c r="GQ305">
        <v>1</v>
      </c>
      <c r="GR305">
        <v>2082</v>
      </c>
      <c r="GS305">
        <v>3</v>
      </c>
      <c r="GT305">
        <v>35</v>
      </c>
      <c r="GU305">
        <v>63.6</v>
      </c>
      <c r="GV305">
        <v>63.6</v>
      </c>
      <c r="GW305">
        <v>4.6643100000000004</v>
      </c>
      <c r="GX305">
        <v>2.49756</v>
      </c>
      <c r="GY305">
        <v>2.04834</v>
      </c>
      <c r="GZ305">
        <v>2.6245099999999999</v>
      </c>
      <c r="HA305">
        <v>2.1972700000000001</v>
      </c>
      <c r="HB305">
        <v>2.34131</v>
      </c>
      <c r="HC305">
        <v>41.456200000000003</v>
      </c>
      <c r="HD305">
        <v>13.9306</v>
      </c>
      <c r="HE305">
        <v>18</v>
      </c>
      <c r="HF305">
        <v>711.16399999999999</v>
      </c>
      <c r="HG305">
        <v>740.03800000000001</v>
      </c>
      <c r="HH305">
        <v>30.999600000000001</v>
      </c>
      <c r="HI305">
        <v>36.782299999999999</v>
      </c>
      <c r="HJ305">
        <v>30.0002</v>
      </c>
      <c r="HK305">
        <v>36.491700000000002</v>
      </c>
      <c r="HL305">
        <v>36.4467</v>
      </c>
      <c r="HM305">
        <v>93.253399999999999</v>
      </c>
      <c r="HN305">
        <v>14.0899</v>
      </c>
      <c r="HO305">
        <v>100</v>
      </c>
      <c r="HP305">
        <v>31</v>
      </c>
      <c r="HQ305">
        <v>1934.04</v>
      </c>
      <c r="HR305">
        <v>39.49</v>
      </c>
      <c r="HS305">
        <v>98.671300000000002</v>
      </c>
      <c r="HT305">
        <v>98.255600000000001</v>
      </c>
    </row>
    <row r="306" spans="1:228" x14ac:dyDescent="0.2">
      <c r="A306">
        <v>291</v>
      </c>
      <c r="B306">
        <v>1665507285</v>
      </c>
      <c r="C306">
        <v>1157.900000095367</v>
      </c>
      <c r="D306" t="s">
        <v>941</v>
      </c>
      <c r="E306" t="s">
        <v>942</v>
      </c>
      <c r="F306">
        <v>4</v>
      </c>
      <c r="G306">
        <v>1665507282.6875</v>
      </c>
      <c r="H306">
        <f t="shared" si="136"/>
        <v>8.3160968611693527E-4</v>
      </c>
      <c r="I306">
        <f t="shared" si="137"/>
        <v>0.83160968611693531</v>
      </c>
      <c r="J306">
        <f t="shared" si="138"/>
        <v>23.216232425481437</v>
      </c>
      <c r="K306">
        <f t="shared" si="139"/>
        <v>1907.0074999999999</v>
      </c>
      <c r="L306">
        <f t="shared" si="140"/>
        <v>943.38366873923303</v>
      </c>
      <c r="M306">
        <f t="shared" si="141"/>
        <v>95.660516750786755</v>
      </c>
      <c r="N306">
        <f t="shared" si="142"/>
        <v>193.37341629140644</v>
      </c>
      <c r="O306">
        <f t="shared" si="143"/>
        <v>4.0729101882008865E-2</v>
      </c>
      <c r="P306">
        <f t="shared" si="144"/>
        <v>3.6842017020979942</v>
      </c>
      <c r="Q306">
        <f t="shared" si="145"/>
        <v>4.0480603528748257E-2</v>
      </c>
      <c r="R306">
        <f t="shared" si="146"/>
        <v>2.5322577219918312E-2</v>
      </c>
      <c r="S306">
        <f t="shared" si="147"/>
        <v>226.09897494761859</v>
      </c>
      <c r="T306">
        <f t="shared" si="148"/>
        <v>36.262188890249192</v>
      </c>
      <c r="U306">
        <f t="shared" si="149"/>
        <v>36.124962500000002</v>
      </c>
      <c r="V306">
        <f t="shared" si="150"/>
        <v>6.0099174925739662</v>
      </c>
      <c r="W306">
        <f t="shared" si="151"/>
        <v>69.918602994302177</v>
      </c>
      <c r="X306">
        <f t="shared" si="152"/>
        <v>4.0299109898257406</v>
      </c>
      <c r="Y306">
        <f t="shared" si="153"/>
        <v>5.7637178336560115</v>
      </c>
      <c r="Z306">
        <f t="shared" si="154"/>
        <v>1.9800065027482256</v>
      </c>
      <c r="AA306">
        <f t="shared" si="155"/>
        <v>-36.673987157756848</v>
      </c>
      <c r="AB306">
        <f t="shared" si="156"/>
        <v>-150.83903040202142</v>
      </c>
      <c r="AC306">
        <f t="shared" si="157"/>
        <v>-9.6312587853048672</v>
      </c>
      <c r="AD306">
        <f t="shared" si="158"/>
        <v>28.954698602535444</v>
      </c>
      <c r="AE306">
        <f t="shared" si="159"/>
        <v>46.960031559708291</v>
      </c>
      <c r="AF306">
        <f t="shared" si="160"/>
        <v>0.81952811484604537</v>
      </c>
      <c r="AG306">
        <f t="shared" si="161"/>
        <v>23.216232425481437</v>
      </c>
      <c r="AH306">
        <v>2006.375648790467</v>
      </c>
      <c r="AI306">
        <v>1989.143272727272</v>
      </c>
      <c r="AJ306">
        <v>1.771141797369078</v>
      </c>
      <c r="AK306">
        <v>66.836007347559729</v>
      </c>
      <c r="AL306">
        <f t="shared" si="162"/>
        <v>0.83160968611693531</v>
      </c>
      <c r="AM306">
        <v>39.413876286353229</v>
      </c>
      <c r="AN306">
        <v>39.745420606060613</v>
      </c>
      <c r="AO306">
        <v>3.332471494791769E-5</v>
      </c>
      <c r="AP306">
        <v>85.801768597711657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47042.020622691394</v>
      </c>
      <c r="AV306">
        <f t="shared" si="166"/>
        <v>1199.90625</v>
      </c>
      <c r="AW306">
        <f t="shared" si="167"/>
        <v>1025.845569921046</v>
      </c>
      <c r="AX306">
        <f t="shared" si="168"/>
        <v>0.85493810030662476</v>
      </c>
      <c r="AY306">
        <f t="shared" si="169"/>
        <v>0.18843053359178569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1665507282.6875</v>
      </c>
      <c r="BF306">
        <v>1907.0074999999999</v>
      </c>
      <c r="BG306">
        <v>1927.1637499999999</v>
      </c>
      <c r="BH306">
        <v>39.742125000000001</v>
      </c>
      <c r="BI306">
        <v>39.415225</v>
      </c>
      <c r="BJ306">
        <v>1906.4612500000001</v>
      </c>
      <c r="BK306">
        <v>39.531925000000001</v>
      </c>
      <c r="BL306">
        <v>649.98087499999997</v>
      </c>
      <c r="BM306">
        <v>101.301625</v>
      </c>
      <c r="BN306">
        <v>9.9872525000000004E-2</v>
      </c>
      <c r="BO306">
        <v>35.365537500000002</v>
      </c>
      <c r="BP306">
        <v>36.124962500000002</v>
      </c>
      <c r="BQ306">
        <v>999.9</v>
      </c>
      <c r="BR306">
        <v>0</v>
      </c>
      <c r="BS306">
        <v>0</v>
      </c>
      <c r="BT306">
        <v>9000.39</v>
      </c>
      <c r="BU306">
        <v>0</v>
      </c>
      <c r="BV306">
        <v>1859.2550000000001</v>
      </c>
      <c r="BW306">
        <v>-20.156937500000002</v>
      </c>
      <c r="BX306">
        <v>1985.9324999999999</v>
      </c>
      <c r="BY306">
        <v>2006.24125</v>
      </c>
      <c r="BZ306">
        <v>0.32689924999999997</v>
      </c>
      <c r="CA306">
        <v>1927.1637499999999</v>
      </c>
      <c r="CB306">
        <v>39.415225</v>
      </c>
      <c r="CC306">
        <v>4.0259462500000014</v>
      </c>
      <c r="CD306">
        <v>3.9928300000000001</v>
      </c>
      <c r="CE306">
        <v>29.017900000000001</v>
      </c>
      <c r="CF306">
        <v>28.875225</v>
      </c>
      <c r="CG306">
        <v>1199.90625</v>
      </c>
      <c r="CH306">
        <v>0.49997887499999999</v>
      </c>
      <c r="CI306">
        <v>0.50002112499999996</v>
      </c>
      <c r="CJ306">
        <v>0</v>
      </c>
      <c r="CK306">
        <v>785.3421249999999</v>
      </c>
      <c r="CL306">
        <v>4.9990899999999998</v>
      </c>
      <c r="CM306">
        <v>8674.9912499999991</v>
      </c>
      <c r="CN306">
        <v>9557.0337499999987</v>
      </c>
      <c r="CO306">
        <v>46.561999999999998</v>
      </c>
      <c r="CP306">
        <v>49.436999999999998</v>
      </c>
      <c r="CQ306">
        <v>47.413749999999993</v>
      </c>
      <c r="CR306">
        <v>48.171499999999988</v>
      </c>
      <c r="CS306">
        <v>48</v>
      </c>
      <c r="CT306">
        <v>597.43000000000006</v>
      </c>
      <c r="CU306">
        <v>597.47750000000008</v>
      </c>
      <c r="CV306">
        <v>0</v>
      </c>
      <c r="CW306">
        <v>1665507289.5</v>
      </c>
      <c r="CX306">
        <v>0</v>
      </c>
      <c r="CY306">
        <v>1665503463</v>
      </c>
      <c r="CZ306" t="s">
        <v>356</v>
      </c>
      <c r="DA306">
        <v>1665503462</v>
      </c>
      <c r="DB306">
        <v>1665503463</v>
      </c>
      <c r="DC306">
        <v>5</v>
      </c>
      <c r="DD306">
        <v>8.5000000000000006E-2</v>
      </c>
      <c r="DE306">
        <v>-1E-3</v>
      </c>
      <c r="DF306">
        <v>-3.5999999999999997E-2</v>
      </c>
      <c r="DG306">
        <v>0.21</v>
      </c>
      <c r="DH306">
        <v>415</v>
      </c>
      <c r="DI306">
        <v>36</v>
      </c>
      <c r="DJ306">
        <v>0.25</v>
      </c>
      <c r="DK306">
        <v>0.11</v>
      </c>
      <c r="DL306">
        <v>-20.205439024390241</v>
      </c>
      <c r="DM306">
        <v>0.39431916376305293</v>
      </c>
      <c r="DN306">
        <v>6.249210634268753E-2</v>
      </c>
      <c r="DO306">
        <v>0</v>
      </c>
      <c r="DP306">
        <v>0.33623312195121963</v>
      </c>
      <c r="DQ306">
        <v>-0.1758848571428562</v>
      </c>
      <c r="DR306">
        <v>2.4394209338058699E-2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363</v>
      </c>
      <c r="EA306">
        <v>3.2932000000000001</v>
      </c>
      <c r="EB306">
        <v>2.62521</v>
      </c>
      <c r="EC306">
        <v>0.27491300000000002</v>
      </c>
      <c r="ED306">
        <v>0.27499400000000002</v>
      </c>
      <c r="EE306">
        <v>0.15385299999999999</v>
      </c>
      <c r="EF306">
        <v>0.15143699999999999</v>
      </c>
      <c r="EG306">
        <v>21815.5</v>
      </c>
      <c r="EH306">
        <v>22272.3</v>
      </c>
      <c r="EI306">
        <v>28032.5</v>
      </c>
      <c r="EJ306">
        <v>29618.1</v>
      </c>
      <c r="EK306">
        <v>32582.400000000001</v>
      </c>
      <c r="EL306">
        <v>34948</v>
      </c>
      <c r="EM306">
        <v>39495.300000000003</v>
      </c>
      <c r="EN306">
        <v>42397.1</v>
      </c>
      <c r="EO306">
        <v>2.1876500000000001</v>
      </c>
      <c r="EP306">
        <v>2.1344500000000002</v>
      </c>
      <c r="EQ306">
        <v>0.103962</v>
      </c>
      <c r="ER306">
        <v>0</v>
      </c>
      <c r="ES306">
        <v>34.456499999999998</v>
      </c>
      <c r="ET306">
        <v>999.9</v>
      </c>
      <c r="EU306">
        <v>73.8</v>
      </c>
      <c r="EV306">
        <v>36.4</v>
      </c>
      <c r="EW306">
        <v>44.452100000000002</v>
      </c>
      <c r="EX306">
        <v>58.039099999999998</v>
      </c>
      <c r="EY306">
        <v>-2.4719500000000001</v>
      </c>
      <c r="EZ306">
        <v>2</v>
      </c>
      <c r="FA306">
        <v>0.76128600000000002</v>
      </c>
      <c r="FB306">
        <v>2.20926</v>
      </c>
      <c r="FC306">
        <v>20.2529</v>
      </c>
      <c r="FD306">
        <v>5.2163899999999996</v>
      </c>
      <c r="FE306">
        <v>12.0098</v>
      </c>
      <c r="FF306">
        <v>4.9852999999999996</v>
      </c>
      <c r="FG306">
        <v>3.2845</v>
      </c>
      <c r="FH306">
        <v>6434.9</v>
      </c>
      <c r="FI306">
        <v>9999</v>
      </c>
      <c r="FJ306">
        <v>9999</v>
      </c>
      <c r="FK306">
        <v>490.8</v>
      </c>
      <c r="FL306">
        <v>1.86581</v>
      </c>
      <c r="FM306">
        <v>1.8621799999999999</v>
      </c>
      <c r="FN306">
        <v>1.8642300000000001</v>
      </c>
      <c r="FO306">
        <v>1.8603499999999999</v>
      </c>
      <c r="FP306">
        <v>1.8609800000000001</v>
      </c>
      <c r="FQ306">
        <v>1.86006</v>
      </c>
      <c r="FR306">
        <v>1.8618399999999999</v>
      </c>
      <c r="FS306">
        <v>1.8583700000000001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0.54</v>
      </c>
      <c r="GH306">
        <v>0.2102</v>
      </c>
      <c r="GI306">
        <v>-0.38878066965608271</v>
      </c>
      <c r="GJ306">
        <v>8.4540356221501391E-4</v>
      </c>
      <c r="GK306">
        <v>6.8779579211309249E-8</v>
      </c>
      <c r="GL306">
        <v>-1.3381725072044801E-10</v>
      </c>
      <c r="GM306">
        <v>0.21020000000000039</v>
      </c>
      <c r="GN306">
        <v>0</v>
      </c>
      <c r="GO306">
        <v>0</v>
      </c>
      <c r="GP306">
        <v>0</v>
      </c>
      <c r="GQ306">
        <v>1</v>
      </c>
      <c r="GR306">
        <v>2082</v>
      </c>
      <c r="GS306">
        <v>3</v>
      </c>
      <c r="GT306">
        <v>35</v>
      </c>
      <c r="GU306">
        <v>63.7</v>
      </c>
      <c r="GV306">
        <v>63.7</v>
      </c>
      <c r="GW306">
        <v>4.6765100000000004</v>
      </c>
      <c r="GX306">
        <v>2.49756</v>
      </c>
      <c r="GY306">
        <v>2.04834</v>
      </c>
      <c r="GZ306">
        <v>2.6257299999999999</v>
      </c>
      <c r="HA306">
        <v>2.1972700000000001</v>
      </c>
      <c r="HB306">
        <v>2.36572</v>
      </c>
      <c r="HC306">
        <v>41.482199999999999</v>
      </c>
      <c r="HD306">
        <v>13.9306</v>
      </c>
      <c r="HE306">
        <v>18</v>
      </c>
      <c r="HF306">
        <v>711.06899999999996</v>
      </c>
      <c r="HG306">
        <v>740.05399999999997</v>
      </c>
      <c r="HH306">
        <v>31.0002</v>
      </c>
      <c r="HI306">
        <v>36.783200000000001</v>
      </c>
      <c r="HJ306">
        <v>30.000299999999999</v>
      </c>
      <c r="HK306">
        <v>36.494900000000001</v>
      </c>
      <c r="HL306">
        <v>36.450099999999999</v>
      </c>
      <c r="HM306">
        <v>93.492400000000004</v>
      </c>
      <c r="HN306">
        <v>14.0899</v>
      </c>
      <c r="HO306">
        <v>100</v>
      </c>
      <c r="HP306">
        <v>31</v>
      </c>
      <c r="HQ306">
        <v>1940.72</v>
      </c>
      <c r="HR306">
        <v>39.4908</v>
      </c>
      <c r="HS306">
        <v>98.670900000000003</v>
      </c>
      <c r="HT306">
        <v>98.255499999999998</v>
      </c>
    </row>
    <row r="307" spans="1:228" x14ac:dyDescent="0.2">
      <c r="A307">
        <v>292</v>
      </c>
      <c r="B307">
        <v>1665507289</v>
      </c>
      <c r="C307">
        <v>1161.900000095367</v>
      </c>
      <c r="D307" t="s">
        <v>943</v>
      </c>
      <c r="E307" t="s">
        <v>944</v>
      </c>
      <c r="F307">
        <v>4</v>
      </c>
      <c r="G307">
        <v>1665507287</v>
      </c>
      <c r="H307">
        <f t="shared" si="136"/>
        <v>8.4349150846604469E-4</v>
      </c>
      <c r="I307">
        <f t="shared" si="137"/>
        <v>0.8434915084660447</v>
      </c>
      <c r="J307">
        <f t="shared" si="138"/>
        <v>25.010072549504212</v>
      </c>
      <c r="K307">
        <f t="shared" si="139"/>
        <v>1914.031428571428</v>
      </c>
      <c r="L307">
        <f t="shared" si="140"/>
        <v>892.33034193567039</v>
      </c>
      <c r="M307">
        <f t="shared" si="141"/>
        <v>90.484100212121376</v>
      </c>
      <c r="N307">
        <f t="shared" si="142"/>
        <v>194.08665541543635</v>
      </c>
      <c r="O307">
        <f t="shared" si="143"/>
        <v>4.1237792109464287E-2</v>
      </c>
      <c r="P307">
        <f t="shared" si="144"/>
        <v>3.6873077392761462</v>
      </c>
      <c r="Q307">
        <f t="shared" si="145"/>
        <v>4.0983281791337728E-2</v>
      </c>
      <c r="R307">
        <f t="shared" si="146"/>
        <v>2.5637286730610703E-2</v>
      </c>
      <c r="S307">
        <f t="shared" si="147"/>
        <v>226.11930001098301</v>
      </c>
      <c r="T307">
        <f t="shared" si="148"/>
        <v>36.268825374866786</v>
      </c>
      <c r="U307">
        <f t="shared" si="149"/>
        <v>36.138757142857138</v>
      </c>
      <c r="V307">
        <f t="shared" si="150"/>
        <v>6.0144727747476416</v>
      </c>
      <c r="W307">
        <f t="shared" si="151"/>
        <v>69.897393968204895</v>
      </c>
      <c r="X307">
        <f t="shared" si="152"/>
        <v>4.0308549206224225</v>
      </c>
      <c r="Y307">
        <f t="shared" si="153"/>
        <v>5.7668171755530517</v>
      </c>
      <c r="Z307">
        <f t="shared" si="154"/>
        <v>1.9836178541252192</v>
      </c>
      <c r="AA307">
        <f t="shared" si="155"/>
        <v>-37.197975523352568</v>
      </c>
      <c r="AB307">
        <f t="shared" si="156"/>
        <v>-151.77342809116061</v>
      </c>
      <c r="AC307">
        <f t="shared" si="157"/>
        <v>-9.6838650387662124</v>
      </c>
      <c r="AD307">
        <f t="shared" si="158"/>
        <v>27.464031357703618</v>
      </c>
      <c r="AE307">
        <f t="shared" si="159"/>
        <v>47.053250170883558</v>
      </c>
      <c r="AF307">
        <f t="shared" si="160"/>
        <v>0.83457318448795947</v>
      </c>
      <c r="AG307">
        <f t="shared" si="161"/>
        <v>25.010072549504212</v>
      </c>
      <c r="AH307">
        <v>2013.190706201671</v>
      </c>
      <c r="AI307">
        <v>1995.7195151515159</v>
      </c>
      <c r="AJ307">
        <v>1.6391285463004459</v>
      </c>
      <c r="AK307">
        <v>66.836007347559729</v>
      </c>
      <c r="AL307">
        <f t="shared" si="162"/>
        <v>0.8434915084660447</v>
      </c>
      <c r="AM307">
        <v>39.418118676640219</v>
      </c>
      <c r="AN307">
        <v>39.753127272727284</v>
      </c>
      <c r="AO307">
        <v>2.7501821198092378E-4</v>
      </c>
      <c r="AP307">
        <v>85.801768597711657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47095.680510790946</v>
      </c>
      <c r="AV307">
        <f t="shared" si="166"/>
        <v>1200.031428571428</v>
      </c>
      <c r="AW307">
        <f t="shared" si="167"/>
        <v>1025.9508994875557</v>
      </c>
      <c r="AX307">
        <f t="shared" si="168"/>
        <v>0.8549366917072283</v>
      </c>
      <c r="AY307">
        <f t="shared" si="169"/>
        <v>0.18842781499495034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1665507287</v>
      </c>
      <c r="BF307">
        <v>1914.031428571428</v>
      </c>
      <c r="BG307">
        <v>1934.24</v>
      </c>
      <c r="BH307">
        <v>39.75122857142857</v>
      </c>
      <c r="BI307">
        <v>39.418342857142861</v>
      </c>
      <c r="BJ307">
        <v>1913.485714285714</v>
      </c>
      <c r="BK307">
        <v>39.541028571428569</v>
      </c>
      <c r="BL307">
        <v>650.00514285714291</v>
      </c>
      <c r="BM307">
        <v>101.30200000000001</v>
      </c>
      <c r="BN307">
        <v>0.1000211571428571</v>
      </c>
      <c r="BO307">
        <v>35.375271428571423</v>
      </c>
      <c r="BP307">
        <v>36.138757142857138</v>
      </c>
      <c r="BQ307">
        <v>999.89999999999986</v>
      </c>
      <c r="BR307">
        <v>0</v>
      </c>
      <c r="BS307">
        <v>0</v>
      </c>
      <c r="BT307">
        <v>9011.0714285714294</v>
      </c>
      <c r="BU307">
        <v>0</v>
      </c>
      <c r="BV307">
        <v>2033.308571428571</v>
      </c>
      <c r="BW307">
        <v>-20.21011428571429</v>
      </c>
      <c r="BX307">
        <v>1993.264285714286</v>
      </c>
      <c r="BY307">
        <v>2013.6142857142861</v>
      </c>
      <c r="BZ307">
        <v>0.33289500000000011</v>
      </c>
      <c r="CA307">
        <v>1934.24</v>
      </c>
      <c r="CB307">
        <v>39.418342857142861</v>
      </c>
      <c r="CC307">
        <v>4.0268771428571428</v>
      </c>
      <c r="CD307">
        <v>3.9931528571428569</v>
      </c>
      <c r="CE307">
        <v>29.021914285714281</v>
      </c>
      <c r="CF307">
        <v>28.876628571428569</v>
      </c>
      <c r="CG307">
        <v>1200.031428571428</v>
      </c>
      <c r="CH307">
        <v>0.50002785714285725</v>
      </c>
      <c r="CI307">
        <v>0.49997214285714292</v>
      </c>
      <c r="CJ307">
        <v>0</v>
      </c>
      <c r="CK307">
        <v>785.29200000000003</v>
      </c>
      <c r="CL307">
        <v>4.9990899999999998</v>
      </c>
      <c r="CM307">
        <v>8710.0757142857146</v>
      </c>
      <c r="CN307">
        <v>9558.1942857142858</v>
      </c>
      <c r="CO307">
        <v>46.544285714285706</v>
      </c>
      <c r="CP307">
        <v>49.436999999999998</v>
      </c>
      <c r="CQ307">
        <v>47.436999999999998</v>
      </c>
      <c r="CR307">
        <v>48.151571428571437</v>
      </c>
      <c r="CS307">
        <v>48</v>
      </c>
      <c r="CT307">
        <v>597.55000000000007</v>
      </c>
      <c r="CU307">
        <v>597.48428571428576</v>
      </c>
      <c r="CV307">
        <v>0</v>
      </c>
      <c r="CW307">
        <v>1665507293.7</v>
      </c>
      <c r="CX307">
        <v>0</v>
      </c>
      <c r="CY307">
        <v>1665503463</v>
      </c>
      <c r="CZ307" t="s">
        <v>356</v>
      </c>
      <c r="DA307">
        <v>1665503462</v>
      </c>
      <c r="DB307">
        <v>1665503463</v>
      </c>
      <c r="DC307">
        <v>5</v>
      </c>
      <c r="DD307">
        <v>8.5000000000000006E-2</v>
      </c>
      <c r="DE307">
        <v>-1E-3</v>
      </c>
      <c r="DF307">
        <v>-3.5999999999999997E-2</v>
      </c>
      <c r="DG307">
        <v>0.21</v>
      </c>
      <c r="DH307">
        <v>415</v>
      </c>
      <c r="DI307">
        <v>36</v>
      </c>
      <c r="DJ307">
        <v>0.25</v>
      </c>
      <c r="DK307">
        <v>0.11</v>
      </c>
      <c r="DL307">
        <v>-20.183187804878049</v>
      </c>
      <c r="DM307">
        <v>0.1194752613240076</v>
      </c>
      <c r="DN307">
        <v>4.6122060723967392E-2</v>
      </c>
      <c r="DO307">
        <v>0</v>
      </c>
      <c r="DP307">
        <v>0.32623068292682927</v>
      </c>
      <c r="DQ307">
        <v>-3.342229965155365E-4</v>
      </c>
      <c r="DR307">
        <v>9.20595580135696E-3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3.2932700000000001</v>
      </c>
      <c r="EB307">
        <v>2.62547</v>
      </c>
      <c r="EC307">
        <v>0.27543499999999999</v>
      </c>
      <c r="ED307">
        <v>0.27552300000000002</v>
      </c>
      <c r="EE307">
        <v>0.15387500000000001</v>
      </c>
      <c r="EF307">
        <v>0.151451</v>
      </c>
      <c r="EG307">
        <v>21799.1</v>
      </c>
      <c r="EH307">
        <v>22255.9</v>
      </c>
      <c r="EI307">
        <v>28031.8</v>
      </c>
      <c r="EJ307">
        <v>29618.1</v>
      </c>
      <c r="EK307">
        <v>32581.4</v>
      </c>
      <c r="EL307">
        <v>34947.4</v>
      </c>
      <c r="EM307">
        <v>39495.1</v>
      </c>
      <c r="EN307">
        <v>42397.1</v>
      </c>
      <c r="EO307">
        <v>2.1876500000000001</v>
      </c>
      <c r="EP307">
        <v>2.1345499999999999</v>
      </c>
      <c r="EQ307">
        <v>0.104155</v>
      </c>
      <c r="ER307">
        <v>0</v>
      </c>
      <c r="ES307">
        <v>34.465899999999998</v>
      </c>
      <c r="ET307">
        <v>999.9</v>
      </c>
      <c r="EU307">
        <v>73.8</v>
      </c>
      <c r="EV307">
        <v>36.4</v>
      </c>
      <c r="EW307">
        <v>44.446399999999997</v>
      </c>
      <c r="EX307">
        <v>58.009099999999997</v>
      </c>
      <c r="EY307">
        <v>-2.4559299999999999</v>
      </c>
      <c r="EZ307">
        <v>2</v>
      </c>
      <c r="FA307">
        <v>0.76162300000000005</v>
      </c>
      <c r="FB307">
        <v>2.2134299999999998</v>
      </c>
      <c r="FC307">
        <v>20.252800000000001</v>
      </c>
      <c r="FD307">
        <v>5.2160900000000003</v>
      </c>
      <c r="FE307">
        <v>12.0092</v>
      </c>
      <c r="FF307">
        <v>4.9853500000000004</v>
      </c>
      <c r="FG307">
        <v>3.2845</v>
      </c>
      <c r="FH307">
        <v>6434.9</v>
      </c>
      <c r="FI307">
        <v>9999</v>
      </c>
      <c r="FJ307">
        <v>9999</v>
      </c>
      <c r="FK307">
        <v>490.8</v>
      </c>
      <c r="FL307">
        <v>1.8658300000000001</v>
      </c>
      <c r="FM307">
        <v>1.8621799999999999</v>
      </c>
      <c r="FN307">
        <v>1.8642099999999999</v>
      </c>
      <c r="FO307">
        <v>1.8603400000000001</v>
      </c>
      <c r="FP307">
        <v>1.86097</v>
      </c>
      <c r="FQ307">
        <v>1.86006</v>
      </c>
      <c r="FR307">
        <v>1.8618300000000001</v>
      </c>
      <c r="FS307">
        <v>1.8583799999999999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0.54</v>
      </c>
      <c r="GH307">
        <v>0.2102</v>
      </c>
      <c r="GI307">
        <v>-0.38878066965608271</v>
      </c>
      <c r="GJ307">
        <v>8.4540356221501391E-4</v>
      </c>
      <c r="GK307">
        <v>6.8779579211309249E-8</v>
      </c>
      <c r="GL307">
        <v>-1.3381725072044801E-10</v>
      </c>
      <c r="GM307">
        <v>0.21020000000000039</v>
      </c>
      <c r="GN307">
        <v>0</v>
      </c>
      <c r="GO307">
        <v>0</v>
      </c>
      <c r="GP307">
        <v>0</v>
      </c>
      <c r="GQ307">
        <v>1</v>
      </c>
      <c r="GR307">
        <v>2082</v>
      </c>
      <c r="GS307">
        <v>3</v>
      </c>
      <c r="GT307">
        <v>35</v>
      </c>
      <c r="GU307">
        <v>63.8</v>
      </c>
      <c r="GV307">
        <v>63.8</v>
      </c>
      <c r="GW307">
        <v>4.68872</v>
      </c>
      <c r="GX307">
        <v>2.4890099999999999</v>
      </c>
      <c r="GY307">
        <v>2.04834</v>
      </c>
      <c r="GZ307">
        <v>2.6257299999999999</v>
      </c>
      <c r="HA307">
        <v>2.1972700000000001</v>
      </c>
      <c r="HB307">
        <v>2.3828100000000001</v>
      </c>
      <c r="HC307">
        <v>41.482199999999999</v>
      </c>
      <c r="HD307">
        <v>13.9306</v>
      </c>
      <c r="HE307">
        <v>18</v>
      </c>
      <c r="HF307">
        <v>711.096</v>
      </c>
      <c r="HG307">
        <v>740.19</v>
      </c>
      <c r="HH307">
        <v>31.000699999999998</v>
      </c>
      <c r="HI307">
        <v>36.786000000000001</v>
      </c>
      <c r="HJ307">
        <v>30.000499999999999</v>
      </c>
      <c r="HK307">
        <v>36.497399999999999</v>
      </c>
      <c r="HL307">
        <v>36.453499999999998</v>
      </c>
      <c r="HM307">
        <v>93.741600000000005</v>
      </c>
      <c r="HN307">
        <v>13.816000000000001</v>
      </c>
      <c r="HO307">
        <v>100</v>
      </c>
      <c r="HP307">
        <v>31</v>
      </c>
      <c r="HQ307">
        <v>1947.4</v>
      </c>
      <c r="HR307">
        <v>39.494399999999999</v>
      </c>
      <c r="HS307">
        <v>98.669499999999999</v>
      </c>
      <c r="HT307">
        <v>98.255499999999998</v>
      </c>
    </row>
    <row r="308" spans="1:228" x14ac:dyDescent="0.2">
      <c r="A308">
        <v>293</v>
      </c>
      <c r="B308">
        <v>1665507293</v>
      </c>
      <c r="C308">
        <v>1165.900000095367</v>
      </c>
      <c r="D308" t="s">
        <v>945</v>
      </c>
      <c r="E308" t="s">
        <v>946</v>
      </c>
      <c r="F308">
        <v>4</v>
      </c>
      <c r="G308">
        <v>1665507290.6875</v>
      </c>
      <c r="H308">
        <f t="shared" si="136"/>
        <v>8.2858246551704485E-4</v>
      </c>
      <c r="I308">
        <f t="shared" si="137"/>
        <v>0.82858246551704484</v>
      </c>
      <c r="J308">
        <f t="shared" si="138"/>
        <v>23.044151114057403</v>
      </c>
      <c r="K308">
        <f t="shared" si="139"/>
        <v>1920.1025</v>
      </c>
      <c r="L308">
        <f t="shared" si="140"/>
        <v>956.25574902730864</v>
      </c>
      <c r="M308">
        <f t="shared" si="141"/>
        <v>96.967052100451056</v>
      </c>
      <c r="N308">
        <f t="shared" si="142"/>
        <v>194.70385338346259</v>
      </c>
      <c r="O308">
        <f t="shared" si="143"/>
        <v>4.0441753999773018E-2</v>
      </c>
      <c r="P308">
        <f t="shared" si="144"/>
        <v>3.6847293808991401</v>
      </c>
      <c r="Q308">
        <f t="shared" si="145"/>
        <v>4.0196773114576347E-2</v>
      </c>
      <c r="R308">
        <f t="shared" si="146"/>
        <v>2.5144869860736548E-2</v>
      </c>
      <c r="S308">
        <f t="shared" si="147"/>
        <v>226.11002012580363</v>
      </c>
      <c r="T308">
        <f t="shared" si="148"/>
        <v>36.281554962718076</v>
      </c>
      <c r="U308">
        <f t="shared" si="149"/>
        <v>36.150862500000002</v>
      </c>
      <c r="V308">
        <f t="shared" si="150"/>
        <v>6.0184726894327145</v>
      </c>
      <c r="W308">
        <f t="shared" si="151"/>
        <v>69.879154235062941</v>
      </c>
      <c r="X308">
        <f t="shared" si="152"/>
        <v>4.0318239578661368</v>
      </c>
      <c r="Y308">
        <f t="shared" si="153"/>
        <v>5.7697091528951381</v>
      </c>
      <c r="Z308">
        <f t="shared" si="154"/>
        <v>1.9866487315665777</v>
      </c>
      <c r="AA308">
        <f t="shared" si="155"/>
        <v>-36.540486729301676</v>
      </c>
      <c r="AB308">
        <f t="shared" si="156"/>
        <v>-152.26857457772661</v>
      </c>
      <c r="AC308">
        <f t="shared" si="157"/>
        <v>-9.723256766949353</v>
      </c>
      <c r="AD308">
        <f t="shared" si="158"/>
        <v>27.57770205182598</v>
      </c>
      <c r="AE308">
        <f t="shared" si="159"/>
        <v>47.094348044065242</v>
      </c>
      <c r="AF308">
        <f t="shared" si="160"/>
        <v>0.71379318600708297</v>
      </c>
      <c r="AG308">
        <f t="shared" si="161"/>
        <v>23.044151114057403</v>
      </c>
      <c r="AH308">
        <v>2020.093846690507</v>
      </c>
      <c r="AI308">
        <v>2002.8497575757581</v>
      </c>
      <c r="AJ308">
        <v>1.7927421145207409</v>
      </c>
      <c r="AK308">
        <v>66.836007347559729</v>
      </c>
      <c r="AL308">
        <f t="shared" si="162"/>
        <v>0.82858246551704484</v>
      </c>
      <c r="AM308">
        <v>39.4411380383075</v>
      </c>
      <c r="AN308">
        <v>39.771366666666673</v>
      </c>
      <c r="AO308">
        <v>4.5541311892700648E-5</v>
      </c>
      <c r="AP308">
        <v>85.801768597711657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47048.5260353341</v>
      </c>
      <c r="AV308">
        <f t="shared" si="166"/>
        <v>1199.9749999999999</v>
      </c>
      <c r="AW308">
        <f t="shared" si="167"/>
        <v>1025.9033575781366</v>
      </c>
      <c r="AX308">
        <f t="shared" si="168"/>
        <v>0.85493727584169388</v>
      </c>
      <c r="AY308">
        <f t="shared" si="169"/>
        <v>0.18842894237446917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1665507290.6875</v>
      </c>
      <c r="BF308">
        <v>1920.1025</v>
      </c>
      <c r="BG308">
        <v>1940.2325000000001</v>
      </c>
      <c r="BH308">
        <v>39.760462500000003</v>
      </c>
      <c r="BI308">
        <v>39.475774999999999</v>
      </c>
      <c r="BJ308">
        <v>1919.56125</v>
      </c>
      <c r="BK308">
        <v>39.550262500000002</v>
      </c>
      <c r="BL308">
        <v>650.05087500000002</v>
      </c>
      <c r="BM308">
        <v>101.30275</v>
      </c>
      <c r="BN308">
        <v>0.1000935375</v>
      </c>
      <c r="BO308">
        <v>35.384349999999998</v>
      </c>
      <c r="BP308">
        <v>36.150862500000002</v>
      </c>
      <c r="BQ308">
        <v>999.9</v>
      </c>
      <c r="BR308">
        <v>0</v>
      </c>
      <c r="BS308">
        <v>0</v>
      </c>
      <c r="BT308">
        <v>9002.11</v>
      </c>
      <c r="BU308">
        <v>0</v>
      </c>
      <c r="BV308">
        <v>2132.4862499999999</v>
      </c>
      <c r="BW308">
        <v>-20.133075000000002</v>
      </c>
      <c r="BX308">
        <v>1999.60625</v>
      </c>
      <c r="BY308">
        <v>2019.9737500000001</v>
      </c>
      <c r="BZ308">
        <v>0.284716625</v>
      </c>
      <c r="CA308">
        <v>1940.2325000000001</v>
      </c>
      <c r="CB308">
        <v>39.475774999999999</v>
      </c>
      <c r="CC308">
        <v>4.0278475</v>
      </c>
      <c r="CD308">
        <v>3.9990062499999999</v>
      </c>
      <c r="CE308">
        <v>29.026074999999999</v>
      </c>
      <c r="CF308">
        <v>28.901924999999999</v>
      </c>
      <c r="CG308">
        <v>1199.9749999999999</v>
      </c>
      <c r="CH308">
        <v>0.50000837499999995</v>
      </c>
      <c r="CI308">
        <v>0.49999162500000011</v>
      </c>
      <c r="CJ308">
        <v>0</v>
      </c>
      <c r="CK308">
        <v>785.08574999999996</v>
      </c>
      <c r="CL308">
        <v>4.9990899999999998</v>
      </c>
      <c r="CM308">
        <v>8693.1525000000001</v>
      </c>
      <c r="CN308">
        <v>9557.6974999999984</v>
      </c>
      <c r="CO308">
        <v>46.561999999999998</v>
      </c>
      <c r="CP308">
        <v>49.436999999999998</v>
      </c>
      <c r="CQ308">
        <v>47.436999999999998</v>
      </c>
      <c r="CR308">
        <v>48.186999999999998</v>
      </c>
      <c r="CS308">
        <v>48</v>
      </c>
      <c r="CT308">
        <v>597.49874999999997</v>
      </c>
      <c r="CU308">
        <v>597.48</v>
      </c>
      <c r="CV308">
        <v>0</v>
      </c>
      <c r="CW308">
        <v>1665507297.9000001</v>
      </c>
      <c r="CX308">
        <v>0</v>
      </c>
      <c r="CY308">
        <v>1665503463</v>
      </c>
      <c r="CZ308" t="s">
        <v>356</v>
      </c>
      <c r="DA308">
        <v>1665503462</v>
      </c>
      <c r="DB308">
        <v>1665503463</v>
      </c>
      <c r="DC308">
        <v>5</v>
      </c>
      <c r="DD308">
        <v>8.5000000000000006E-2</v>
      </c>
      <c r="DE308">
        <v>-1E-3</v>
      </c>
      <c r="DF308">
        <v>-3.5999999999999997E-2</v>
      </c>
      <c r="DG308">
        <v>0.21</v>
      </c>
      <c r="DH308">
        <v>415</v>
      </c>
      <c r="DI308">
        <v>36</v>
      </c>
      <c r="DJ308">
        <v>0.25</v>
      </c>
      <c r="DK308">
        <v>0.11</v>
      </c>
      <c r="DL308">
        <v>-20.18768536585366</v>
      </c>
      <c r="DM308">
        <v>6.3622996515658128E-2</v>
      </c>
      <c r="DN308">
        <v>6.0751539420325067E-2</v>
      </c>
      <c r="DO308">
        <v>1</v>
      </c>
      <c r="DP308">
        <v>0.32090058536585359</v>
      </c>
      <c r="DQ308">
        <v>-2.4721379790940749E-2</v>
      </c>
      <c r="DR308">
        <v>1.4041828258032451E-2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2</v>
      </c>
      <c r="DY308">
        <v>2</v>
      </c>
      <c r="DZ308" t="s">
        <v>594</v>
      </c>
      <c r="EA308">
        <v>3.2932999999999999</v>
      </c>
      <c r="EB308">
        <v>2.6252599999999999</v>
      </c>
      <c r="EC308">
        <v>0.27599299999999999</v>
      </c>
      <c r="ED308">
        <v>0.27605000000000002</v>
      </c>
      <c r="EE308">
        <v>0.15393000000000001</v>
      </c>
      <c r="EF308">
        <v>0.15176400000000001</v>
      </c>
      <c r="EG308">
        <v>21782.1</v>
      </c>
      <c r="EH308">
        <v>22238.9</v>
      </c>
      <c r="EI308">
        <v>28031.7</v>
      </c>
      <c r="EJ308">
        <v>29617.200000000001</v>
      </c>
      <c r="EK308">
        <v>32579.200000000001</v>
      </c>
      <c r="EL308">
        <v>34933.5</v>
      </c>
      <c r="EM308">
        <v>39494.9</v>
      </c>
      <c r="EN308">
        <v>42395.7</v>
      </c>
      <c r="EO308">
        <v>2.1876699999999998</v>
      </c>
      <c r="EP308">
        <v>2.1344699999999999</v>
      </c>
      <c r="EQ308">
        <v>0.104003</v>
      </c>
      <c r="ER308">
        <v>0</v>
      </c>
      <c r="ES308">
        <v>34.476500000000001</v>
      </c>
      <c r="ET308">
        <v>999.9</v>
      </c>
      <c r="EU308">
        <v>73.8</v>
      </c>
      <c r="EV308">
        <v>36.4</v>
      </c>
      <c r="EW308">
        <v>44.448599999999999</v>
      </c>
      <c r="EX308">
        <v>58.009099999999997</v>
      </c>
      <c r="EY308">
        <v>-2.4879799999999999</v>
      </c>
      <c r="EZ308">
        <v>2</v>
      </c>
      <c r="FA308">
        <v>0.76194899999999999</v>
      </c>
      <c r="FB308">
        <v>2.2168000000000001</v>
      </c>
      <c r="FC308">
        <v>20.252800000000001</v>
      </c>
      <c r="FD308">
        <v>5.21699</v>
      </c>
      <c r="FE308">
        <v>12.0099</v>
      </c>
      <c r="FF308">
        <v>4.9854000000000003</v>
      </c>
      <c r="FG308">
        <v>3.2845499999999999</v>
      </c>
      <c r="FH308">
        <v>6435.2</v>
      </c>
      <c r="FI308">
        <v>9999</v>
      </c>
      <c r="FJ308">
        <v>9999</v>
      </c>
      <c r="FK308">
        <v>490.8</v>
      </c>
      <c r="FL308">
        <v>1.8658300000000001</v>
      </c>
      <c r="FM308">
        <v>1.8621799999999999</v>
      </c>
      <c r="FN308">
        <v>1.8642300000000001</v>
      </c>
      <c r="FO308">
        <v>1.8603400000000001</v>
      </c>
      <c r="FP308">
        <v>1.8610100000000001</v>
      </c>
      <c r="FQ308">
        <v>1.86005</v>
      </c>
      <c r="FR308">
        <v>1.8618399999999999</v>
      </c>
      <c r="FS308">
        <v>1.8583700000000001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0.54</v>
      </c>
      <c r="GH308">
        <v>0.2102</v>
      </c>
      <c r="GI308">
        <v>-0.38878066965608271</v>
      </c>
      <c r="GJ308">
        <v>8.4540356221501391E-4</v>
      </c>
      <c r="GK308">
        <v>6.8779579211309249E-8</v>
      </c>
      <c r="GL308">
        <v>-1.3381725072044801E-10</v>
      </c>
      <c r="GM308">
        <v>0.21020000000000039</v>
      </c>
      <c r="GN308">
        <v>0</v>
      </c>
      <c r="GO308">
        <v>0</v>
      </c>
      <c r="GP308">
        <v>0</v>
      </c>
      <c r="GQ308">
        <v>1</v>
      </c>
      <c r="GR308">
        <v>2082</v>
      </c>
      <c r="GS308">
        <v>3</v>
      </c>
      <c r="GT308">
        <v>35</v>
      </c>
      <c r="GU308">
        <v>63.9</v>
      </c>
      <c r="GV308">
        <v>63.8</v>
      </c>
      <c r="GW308">
        <v>4.7009299999999996</v>
      </c>
      <c r="GX308">
        <v>2.49146</v>
      </c>
      <c r="GY308">
        <v>2.04834</v>
      </c>
      <c r="GZ308">
        <v>2.6257299999999999</v>
      </c>
      <c r="HA308">
        <v>2.1972700000000001</v>
      </c>
      <c r="HB308">
        <v>2.36084</v>
      </c>
      <c r="HC308">
        <v>41.482199999999999</v>
      </c>
      <c r="HD308">
        <v>13.9306</v>
      </c>
      <c r="HE308">
        <v>18</v>
      </c>
      <c r="HF308">
        <v>711.14400000000001</v>
      </c>
      <c r="HG308">
        <v>740.16700000000003</v>
      </c>
      <c r="HH308">
        <v>31.000900000000001</v>
      </c>
      <c r="HI308">
        <v>36.7883</v>
      </c>
      <c r="HJ308">
        <v>30.000399999999999</v>
      </c>
      <c r="HK308">
        <v>36.5</v>
      </c>
      <c r="HL308">
        <v>36.457700000000003</v>
      </c>
      <c r="HM308">
        <v>93.995400000000004</v>
      </c>
      <c r="HN308">
        <v>13.816000000000001</v>
      </c>
      <c r="HO308">
        <v>100</v>
      </c>
      <c r="HP308">
        <v>31</v>
      </c>
      <c r="HQ308">
        <v>1954.08</v>
      </c>
      <c r="HR308">
        <v>39.488199999999999</v>
      </c>
      <c r="HS308">
        <v>98.6691</v>
      </c>
      <c r="HT308">
        <v>98.252499999999998</v>
      </c>
    </row>
    <row r="309" spans="1:228" x14ac:dyDescent="0.2">
      <c r="A309">
        <v>294</v>
      </c>
      <c r="B309">
        <v>1665507297</v>
      </c>
      <c r="C309">
        <v>1169.900000095367</v>
      </c>
      <c r="D309" t="s">
        <v>947</v>
      </c>
      <c r="E309" t="s">
        <v>948</v>
      </c>
      <c r="F309">
        <v>4</v>
      </c>
      <c r="G309">
        <v>1665507295</v>
      </c>
      <c r="H309">
        <f t="shared" si="136"/>
        <v>7.7618299883295736E-4</v>
      </c>
      <c r="I309">
        <f t="shared" si="137"/>
        <v>0.77618299883295738</v>
      </c>
      <c r="J309">
        <f t="shared" si="138"/>
        <v>23.232669987457346</v>
      </c>
      <c r="K309">
        <f t="shared" si="139"/>
        <v>1927.3371428571429</v>
      </c>
      <c r="L309">
        <f t="shared" si="140"/>
        <v>895.38688418999925</v>
      </c>
      <c r="M309">
        <f t="shared" si="141"/>
        <v>90.79630083100497</v>
      </c>
      <c r="N309">
        <f t="shared" si="142"/>
        <v>195.44074870376721</v>
      </c>
      <c r="O309">
        <f t="shared" si="143"/>
        <v>3.7904343995763527E-2</v>
      </c>
      <c r="P309">
        <f t="shared" si="144"/>
        <v>3.6854364493754117</v>
      </c>
      <c r="Q309">
        <f t="shared" si="145"/>
        <v>3.7689092798284876E-2</v>
      </c>
      <c r="R309">
        <f t="shared" si="146"/>
        <v>2.3574920383250805E-2</v>
      </c>
      <c r="S309">
        <f t="shared" si="147"/>
        <v>226.11449650923907</v>
      </c>
      <c r="T309">
        <f t="shared" si="148"/>
        <v>36.301265806391598</v>
      </c>
      <c r="U309">
        <f t="shared" si="149"/>
        <v>36.15634285714286</v>
      </c>
      <c r="V309">
        <f t="shared" si="150"/>
        <v>6.0202842970369188</v>
      </c>
      <c r="W309">
        <f t="shared" si="151"/>
        <v>69.907860408025499</v>
      </c>
      <c r="X309">
        <f t="shared" si="152"/>
        <v>4.0354678038747256</v>
      </c>
      <c r="Y309">
        <f t="shared" si="153"/>
        <v>5.7725523000149623</v>
      </c>
      <c r="Z309">
        <f t="shared" si="154"/>
        <v>1.9848164931621932</v>
      </c>
      <c r="AA309">
        <f t="shared" si="155"/>
        <v>-34.229670248533417</v>
      </c>
      <c r="AB309">
        <f t="shared" si="156"/>
        <v>-151.61408973148457</v>
      </c>
      <c r="AC309">
        <f t="shared" si="157"/>
        <v>-9.6802836781261519</v>
      </c>
      <c r="AD309">
        <f t="shared" si="158"/>
        <v>30.590452851094938</v>
      </c>
      <c r="AE309">
        <f t="shared" si="159"/>
        <v>47.234898419255295</v>
      </c>
      <c r="AF309">
        <f t="shared" si="160"/>
        <v>0.59677662460694803</v>
      </c>
      <c r="AG309">
        <f t="shared" si="161"/>
        <v>23.232669987457346</v>
      </c>
      <c r="AH309">
        <v>2027.179429369892</v>
      </c>
      <c r="AI309">
        <v>2009.894</v>
      </c>
      <c r="AJ309">
        <v>1.7822876532993659</v>
      </c>
      <c r="AK309">
        <v>66.836007347559729</v>
      </c>
      <c r="AL309">
        <f t="shared" si="162"/>
        <v>0.77618299883295738</v>
      </c>
      <c r="AM309">
        <v>39.550907913201577</v>
      </c>
      <c r="AN309">
        <v>39.811659393939387</v>
      </c>
      <c r="AO309">
        <v>9.3668201455866205E-3</v>
      </c>
      <c r="AP309">
        <v>85.801768597711657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47059.730592924854</v>
      </c>
      <c r="AV309">
        <f t="shared" si="166"/>
        <v>1200.014285714286</v>
      </c>
      <c r="AW309">
        <f t="shared" si="167"/>
        <v>1025.9354282431293</v>
      </c>
      <c r="AX309">
        <f t="shared" si="168"/>
        <v>0.85493601239293615</v>
      </c>
      <c r="AY309">
        <f t="shared" si="169"/>
        <v>0.18842650391836682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1665507295</v>
      </c>
      <c r="BF309">
        <v>1927.3371428571429</v>
      </c>
      <c r="BG309">
        <v>1947.435714285715</v>
      </c>
      <c r="BH309">
        <v>39.795728571428583</v>
      </c>
      <c r="BI309">
        <v>39.557699999999997</v>
      </c>
      <c r="BJ309">
        <v>1926.8</v>
      </c>
      <c r="BK309">
        <v>39.585514285714289</v>
      </c>
      <c r="BL309">
        <v>649.99514285714292</v>
      </c>
      <c r="BM309">
        <v>101.3047142857143</v>
      </c>
      <c r="BN309">
        <v>9.9832099999999993E-2</v>
      </c>
      <c r="BO309">
        <v>35.393271428571431</v>
      </c>
      <c r="BP309">
        <v>36.15634285714286</v>
      </c>
      <c r="BQ309">
        <v>999.89999999999986</v>
      </c>
      <c r="BR309">
        <v>0</v>
      </c>
      <c r="BS309">
        <v>0</v>
      </c>
      <c r="BT309">
        <v>9004.3742857142861</v>
      </c>
      <c r="BU309">
        <v>0</v>
      </c>
      <c r="BV309">
        <v>1804.272857142857</v>
      </c>
      <c r="BW309">
        <v>-20.09601428571429</v>
      </c>
      <c r="BX309">
        <v>2007.214285714286</v>
      </c>
      <c r="BY309">
        <v>2027.6442857142861</v>
      </c>
      <c r="BZ309">
        <v>0.2380315714285714</v>
      </c>
      <c r="CA309">
        <v>1947.435714285715</v>
      </c>
      <c r="CB309">
        <v>39.557699999999997</v>
      </c>
      <c r="CC309">
        <v>4.0314914285714281</v>
      </c>
      <c r="CD309">
        <v>4.007377142857143</v>
      </c>
      <c r="CE309">
        <v>29.041714285714281</v>
      </c>
      <c r="CF309">
        <v>28.93805714285714</v>
      </c>
      <c r="CG309">
        <v>1200.014285714286</v>
      </c>
      <c r="CH309">
        <v>0.50004999999999999</v>
      </c>
      <c r="CI309">
        <v>0.49995000000000012</v>
      </c>
      <c r="CJ309">
        <v>0</v>
      </c>
      <c r="CK309">
        <v>784.81385714285727</v>
      </c>
      <c r="CL309">
        <v>4.9990899999999998</v>
      </c>
      <c r="CM309">
        <v>8641.2800000000007</v>
      </c>
      <c r="CN309">
        <v>9558.15</v>
      </c>
      <c r="CO309">
        <v>46.561999999999998</v>
      </c>
      <c r="CP309">
        <v>49.436999999999998</v>
      </c>
      <c r="CQ309">
        <v>47.436999999999998</v>
      </c>
      <c r="CR309">
        <v>48.186999999999998</v>
      </c>
      <c r="CS309">
        <v>48</v>
      </c>
      <c r="CT309">
        <v>597.57000000000005</v>
      </c>
      <c r="CU309">
        <v>597.44999999999993</v>
      </c>
      <c r="CV309">
        <v>0</v>
      </c>
      <c r="CW309">
        <v>1665507301.5</v>
      </c>
      <c r="CX309">
        <v>0</v>
      </c>
      <c r="CY309">
        <v>1665503463</v>
      </c>
      <c r="CZ309" t="s">
        <v>356</v>
      </c>
      <c r="DA309">
        <v>1665503462</v>
      </c>
      <c r="DB309">
        <v>1665503463</v>
      </c>
      <c r="DC309">
        <v>5</v>
      </c>
      <c r="DD309">
        <v>8.5000000000000006E-2</v>
      </c>
      <c r="DE309">
        <v>-1E-3</v>
      </c>
      <c r="DF309">
        <v>-3.5999999999999997E-2</v>
      </c>
      <c r="DG309">
        <v>0.21</v>
      </c>
      <c r="DH309">
        <v>415</v>
      </c>
      <c r="DI309">
        <v>36</v>
      </c>
      <c r="DJ309">
        <v>0.25</v>
      </c>
      <c r="DK309">
        <v>0.11</v>
      </c>
      <c r="DL309">
        <v>-20.1505756097561</v>
      </c>
      <c r="DM309">
        <v>0.3589609756097924</v>
      </c>
      <c r="DN309">
        <v>8.7388247187933685E-2</v>
      </c>
      <c r="DO309">
        <v>0</v>
      </c>
      <c r="DP309">
        <v>0.30497531707317083</v>
      </c>
      <c r="DQ309">
        <v>-0.27440895470383231</v>
      </c>
      <c r="DR309">
        <v>3.6887424819663048E-2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363</v>
      </c>
      <c r="EA309">
        <v>3.2930799999999998</v>
      </c>
      <c r="EB309">
        <v>2.6251600000000002</v>
      </c>
      <c r="EC309">
        <v>0.27654299999999998</v>
      </c>
      <c r="ED309">
        <v>0.27661400000000003</v>
      </c>
      <c r="EE309">
        <v>0.15403700000000001</v>
      </c>
      <c r="EF309">
        <v>0.151806</v>
      </c>
      <c r="EG309">
        <v>21765</v>
      </c>
      <c r="EH309">
        <v>22221</v>
      </c>
      <c r="EI309">
        <v>28031.200000000001</v>
      </c>
      <c r="EJ309">
        <v>29616.7</v>
      </c>
      <c r="EK309">
        <v>32574.2</v>
      </c>
      <c r="EL309">
        <v>34931.199999999997</v>
      </c>
      <c r="EM309">
        <v>39493.699999999997</v>
      </c>
      <c r="EN309">
        <v>42395.1</v>
      </c>
      <c r="EO309">
        <v>2.1873999999999998</v>
      </c>
      <c r="EP309">
        <v>2.1347</v>
      </c>
      <c r="EQ309">
        <v>0.103604</v>
      </c>
      <c r="ER309">
        <v>0</v>
      </c>
      <c r="ES309">
        <v>34.488999999999997</v>
      </c>
      <c r="ET309">
        <v>999.9</v>
      </c>
      <c r="EU309">
        <v>73.8</v>
      </c>
      <c r="EV309">
        <v>36.4</v>
      </c>
      <c r="EW309">
        <v>44.449599999999997</v>
      </c>
      <c r="EX309">
        <v>58.039099999999998</v>
      </c>
      <c r="EY309">
        <v>-2.4038499999999998</v>
      </c>
      <c r="EZ309">
        <v>2</v>
      </c>
      <c r="FA309">
        <v>0.76227599999999995</v>
      </c>
      <c r="FB309">
        <v>2.2211699999999999</v>
      </c>
      <c r="FC309">
        <v>20.252700000000001</v>
      </c>
      <c r="FD309">
        <v>5.21699</v>
      </c>
      <c r="FE309">
        <v>12.0099</v>
      </c>
      <c r="FF309">
        <v>4.9857500000000003</v>
      </c>
      <c r="FG309">
        <v>3.2845499999999999</v>
      </c>
      <c r="FH309">
        <v>6435.2</v>
      </c>
      <c r="FI309">
        <v>9999</v>
      </c>
      <c r="FJ309">
        <v>9999</v>
      </c>
      <c r="FK309">
        <v>490.8</v>
      </c>
      <c r="FL309">
        <v>1.8657900000000001</v>
      </c>
      <c r="FM309">
        <v>1.8621700000000001</v>
      </c>
      <c r="FN309">
        <v>1.8642000000000001</v>
      </c>
      <c r="FO309">
        <v>1.86033</v>
      </c>
      <c r="FP309">
        <v>1.8609899999999999</v>
      </c>
      <c r="FQ309">
        <v>1.86005</v>
      </c>
      <c r="FR309">
        <v>1.86178</v>
      </c>
      <c r="FS309">
        <v>1.8583700000000001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0.54</v>
      </c>
      <c r="GH309">
        <v>0.2102</v>
      </c>
      <c r="GI309">
        <v>-0.38878066965608271</v>
      </c>
      <c r="GJ309">
        <v>8.4540356221501391E-4</v>
      </c>
      <c r="GK309">
        <v>6.8779579211309249E-8</v>
      </c>
      <c r="GL309">
        <v>-1.3381725072044801E-10</v>
      </c>
      <c r="GM309">
        <v>0.21020000000000039</v>
      </c>
      <c r="GN309">
        <v>0</v>
      </c>
      <c r="GO309">
        <v>0</v>
      </c>
      <c r="GP309">
        <v>0</v>
      </c>
      <c r="GQ309">
        <v>1</v>
      </c>
      <c r="GR309">
        <v>2082</v>
      </c>
      <c r="GS309">
        <v>3</v>
      </c>
      <c r="GT309">
        <v>35</v>
      </c>
      <c r="GU309">
        <v>63.9</v>
      </c>
      <c r="GV309">
        <v>63.9</v>
      </c>
      <c r="GW309">
        <v>4.7131299999999996</v>
      </c>
      <c r="GX309">
        <v>2.49512</v>
      </c>
      <c r="GY309">
        <v>2.04834</v>
      </c>
      <c r="GZ309">
        <v>2.6257299999999999</v>
      </c>
      <c r="HA309">
        <v>2.1972700000000001</v>
      </c>
      <c r="HB309">
        <v>2.36572</v>
      </c>
      <c r="HC309">
        <v>41.482199999999999</v>
      </c>
      <c r="HD309">
        <v>13.9306</v>
      </c>
      <c r="HE309">
        <v>18</v>
      </c>
      <c r="HF309">
        <v>710.95500000000004</v>
      </c>
      <c r="HG309">
        <v>740.42399999999998</v>
      </c>
      <c r="HH309">
        <v>31.001100000000001</v>
      </c>
      <c r="HI309">
        <v>36.790900000000001</v>
      </c>
      <c r="HJ309">
        <v>30.000499999999999</v>
      </c>
      <c r="HK309">
        <v>36.504199999999997</v>
      </c>
      <c r="HL309">
        <v>36.461100000000002</v>
      </c>
      <c r="HM309">
        <v>94.238799999999998</v>
      </c>
      <c r="HN309">
        <v>13.816000000000001</v>
      </c>
      <c r="HO309">
        <v>100</v>
      </c>
      <c r="HP309">
        <v>31</v>
      </c>
      <c r="HQ309">
        <v>1960.76</v>
      </c>
      <c r="HR309">
        <v>39.488199999999999</v>
      </c>
      <c r="HS309">
        <v>98.666700000000006</v>
      </c>
      <c r="HT309">
        <v>98.250900000000001</v>
      </c>
    </row>
    <row r="310" spans="1:228" x14ac:dyDescent="0.2">
      <c r="A310">
        <v>295</v>
      </c>
      <c r="B310">
        <v>1665507301</v>
      </c>
      <c r="C310">
        <v>1173.900000095367</v>
      </c>
      <c r="D310" t="s">
        <v>949</v>
      </c>
      <c r="E310" t="s">
        <v>950</v>
      </c>
      <c r="F310">
        <v>4</v>
      </c>
      <c r="G310">
        <v>1665507298.6875</v>
      </c>
      <c r="H310">
        <f t="shared" si="136"/>
        <v>8.0811874262722938E-4</v>
      </c>
      <c r="I310">
        <f t="shared" si="137"/>
        <v>0.80811874262722938</v>
      </c>
      <c r="J310">
        <f t="shared" si="138"/>
        <v>24.10248012576368</v>
      </c>
      <c r="K310">
        <f t="shared" si="139"/>
        <v>1933.6112499999999</v>
      </c>
      <c r="L310">
        <f t="shared" si="140"/>
        <v>903.95260471936035</v>
      </c>
      <c r="M310">
        <f t="shared" si="141"/>
        <v>91.664901950364751</v>
      </c>
      <c r="N310">
        <f t="shared" si="142"/>
        <v>196.07696765960335</v>
      </c>
      <c r="O310">
        <f t="shared" si="143"/>
        <v>3.943436050460486E-2</v>
      </c>
      <c r="P310">
        <f t="shared" si="144"/>
        <v>3.6863634396118639</v>
      </c>
      <c r="Q310">
        <f t="shared" si="145"/>
        <v>3.920149709710264E-2</v>
      </c>
      <c r="R310">
        <f t="shared" si="146"/>
        <v>2.4521742723853934E-2</v>
      </c>
      <c r="S310">
        <f t="shared" si="147"/>
        <v>226.11429932328178</v>
      </c>
      <c r="T310">
        <f t="shared" si="148"/>
        <v>36.300800126144082</v>
      </c>
      <c r="U310">
        <f t="shared" si="149"/>
        <v>36.172037500000002</v>
      </c>
      <c r="V310">
        <f t="shared" si="150"/>
        <v>6.025474998320286</v>
      </c>
      <c r="W310">
        <f t="shared" si="151"/>
        <v>69.940929724879396</v>
      </c>
      <c r="X310">
        <f t="shared" si="152"/>
        <v>4.0388073708909991</v>
      </c>
      <c r="Y310">
        <f t="shared" si="153"/>
        <v>5.7745977738330145</v>
      </c>
      <c r="Z310">
        <f t="shared" si="154"/>
        <v>1.9866676274292869</v>
      </c>
      <c r="AA310">
        <f t="shared" si="155"/>
        <v>-35.638036549860814</v>
      </c>
      <c r="AB310">
        <f t="shared" si="156"/>
        <v>-153.49624101292125</v>
      </c>
      <c r="AC310">
        <f t="shared" si="157"/>
        <v>-9.7990439661740574</v>
      </c>
      <c r="AD310">
        <f t="shared" si="158"/>
        <v>27.180977794325656</v>
      </c>
      <c r="AE310">
        <f t="shared" si="159"/>
        <v>47.507037256371206</v>
      </c>
      <c r="AF310">
        <f t="shared" si="160"/>
        <v>0.66041768378898069</v>
      </c>
      <c r="AG310">
        <f t="shared" si="161"/>
        <v>24.10248012576368</v>
      </c>
      <c r="AH310">
        <v>2034.5507878891201</v>
      </c>
      <c r="AI310">
        <v>2017.0055151515151</v>
      </c>
      <c r="AJ310">
        <v>1.753501727010337</v>
      </c>
      <c r="AK310">
        <v>66.836007347559729</v>
      </c>
      <c r="AL310">
        <f t="shared" si="162"/>
        <v>0.80811874262722938</v>
      </c>
      <c r="AM310">
        <v>39.563569016731563</v>
      </c>
      <c r="AN310">
        <v>39.840459999999993</v>
      </c>
      <c r="AO310">
        <v>8.7144448109404901E-3</v>
      </c>
      <c r="AP310">
        <v>85.801768597711657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47075.206878409634</v>
      </c>
      <c r="AV310">
        <f t="shared" si="166"/>
        <v>1200</v>
      </c>
      <c r="AW310">
        <f t="shared" si="167"/>
        <v>1025.9245074213895</v>
      </c>
      <c r="AX310">
        <f t="shared" si="168"/>
        <v>0.85493708951782454</v>
      </c>
      <c r="AY310">
        <f t="shared" si="169"/>
        <v>0.1884285827694015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1665507298.6875</v>
      </c>
      <c r="BF310">
        <v>1933.6112499999999</v>
      </c>
      <c r="BG310">
        <v>1953.87625</v>
      </c>
      <c r="BH310">
        <v>39.8286625</v>
      </c>
      <c r="BI310">
        <v>39.565249999999999</v>
      </c>
      <c r="BJ310">
        <v>1933.0775000000001</v>
      </c>
      <c r="BK310">
        <v>39.6184625</v>
      </c>
      <c r="BL310">
        <v>649.97225000000003</v>
      </c>
      <c r="BM310">
        <v>101.304625</v>
      </c>
      <c r="BN310">
        <v>9.9919300000000003E-2</v>
      </c>
      <c r="BO310">
        <v>35.399687499999999</v>
      </c>
      <c r="BP310">
        <v>36.172037500000002</v>
      </c>
      <c r="BQ310">
        <v>999.9</v>
      </c>
      <c r="BR310">
        <v>0</v>
      </c>
      <c r="BS310">
        <v>0</v>
      </c>
      <c r="BT310">
        <v>9007.58</v>
      </c>
      <c r="BU310">
        <v>0</v>
      </c>
      <c r="BV310">
        <v>1683.04125</v>
      </c>
      <c r="BW310">
        <v>-20.262250000000002</v>
      </c>
      <c r="BX310">
        <v>2013.8225</v>
      </c>
      <c r="BY310">
        <v>2034.365</v>
      </c>
      <c r="BZ310">
        <v>0.26338974999999998</v>
      </c>
      <c r="CA310">
        <v>1953.87625</v>
      </c>
      <c r="CB310">
        <v>39.565249999999999</v>
      </c>
      <c r="CC310">
        <v>4.0348237500000002</v>
      </c>
      <c r="CD310">
        <v>4.0081424999999999</v>
      </c>
      <c r="CE310">
        <v>29.055987500000001</v>
      </c>
      <c r="CF310">
        <v>28.941324999999999</v>
      </c>
      <c r="CG310">
        <v>1200</v>
      </c>
      <c r="CH310">
        <v>0.50001325000000008</v>
      </c>
      <c r="CI310">
        <v>0.49998674999999998</v>
      </c>
      <c r="CJ310">
        <v>0</v>
      </c>
      <c r="CK310">
        <v>784.71162500000003</v>
      </c>
      <c r="CL310">
        <v>4.9990899999999998</v>
      </c>
      <c r="CM310">
        <v>8602.588749999999</v>
      </c>
      <c r="CN310">
        <v>9557.90625</v>
      </c>
      <c r="CO310">
        <v>46.561999999999998</v>
      </c>
      <c r="CP310">
        <v>49.436999999999998</v>
      </c>
      <c r="CQ310">
        <v>47.436999999999998</v>
      </c>
      <c r="CR310">
        <v>48.186999999999998</v>
      </c>
      <c r="CS310">
        <v>48</v>
      </c>
      <c r="CT310">
        <v>597.51749999999993</v>
      </c>
      <c r="CU310">
        <v>597.48374999999999</v>
      </c>
      <c r="CV310">
        <v>0</v>
      </c>
      <c r="CW310">
        <v>1665507305.7</v>
      </c>
      <c r="CX310">
        <v>0</v>
      </c>
      <c r="CY310">
        <v>1665503463</v>
      </c>
      <c r="CZ310" t="s">
        <v>356</v>
      </c>
      <c r="DA310">
        <v>1665503462</v>
      </c>
      <c r="DB310">
        <v>1665503463</v>
      </c>
      <c r="DC310">
        <v>5</v>
      </c>
      <c r="DD310">
        <v>8.5000000000000006E-2</v>
      </c>
      <c r="DE310">
        <v>-1E-3</v>
      </c>
      <c r="DF310">
        <v>-3.5999999999999997E-2</v>
      </c>
      <c r="DG310">
        <v>0.21</v>
      </c>
      <c r="DH310">
        <v>415</v>
      </c>
      <c r="DI310">
        <v>36</v>
      </c>
      <c r="DJ310">
        <v>0.25</v>
      </c>
      <c r="DK310">
        <v>0.11</v>
      </c>
      <c r="DL310">
        <v>-20.165280487804878</v>
      </c>
      <c r="DM310">
        <v>-8.6799303135928596E-2</v>
      </c>
      <c r="DN310">
        <v>9.8584714640443341E-2</v>
      </c>
      <c r="DO310">
        <v>1</v>
      </c>
      <c r="DP310">
        <v>0.29242319512195131</v>
      </c>
      <c r="DQ310">
        <v>-0.3311052961672471</v>
      </c>
      <c r="DR310">
        <v>3.9805402744718513E-2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3.2932000000000001</v>
      </c>
      <c r="EB310">
        <v>2.6253099999999998</v>
      </c>
      <c r="EC310">
        <v>0.27708700000000003</v>
      </c>
      <c r="ED310">
        <v>0.27715499999999998</v>
      </c>
      <c r="EE310">
        <v>0.154109</v>
      </c>
      <c r="EF310">
        <v>0.15182300000000001</v>
      </c>
      <c r="EG310">
        <v>21748.400000000001</v>
      </c>
      <c r="EH310">
        <v>22204.400000000001</v>
      </c>
      <c r="EI310">
        <v>28031</v>
      </c>
      <c r="EJ310">
        <v>29616.9</v>
      </c>
      <c r="EK310">
        <v>32571.599999999999</v>
      </c>
      <c r="EL310">
        <v>34931</v>
      </c>
      <c r="EM310">
        <v>39493.9</v>
      </c>
      <c r="EN310">
        <v>42395.6</v>
      </c>
      <c r="EO310">
        <v>2.1875300000000002</v>
      </c>
      <c r="EP310">
        <v>2.1346500000000002</v>
      </c>
      <c r="EQ310">
        <v>0.10441599999999999</v>
      </c>
      <c r="ER310">
        <v>0</v>
      </c>
      <c r="ES310">
        <v>34.501600000000003</v>
      </c>
      <c r="ET310">
        <v>999.9</v>
      </c>
      <c r="EU310">
        <v>73.8</v>
      </c>
      <c r="EV310">
        <v>36.4</v>
      </c>
      <c r="EW310">
        <v>44.447299999999998</v>
      </c>
      <c r="EX310">
        <v>57.9191</v>
      </c>
      <c r="EY310">
        <v>-2.3637800000000002</v>
      </c>
      <c r="EZ310">
        <v>2</v>
      </c>
      <c r="FA310">
        <v>0.76275899999999996</v>
      </c>
      <c r="FB310">
        <v>2.22994</v>
      </c>
      <c r="FC310">
        <v>20.252800000000001</v>
      </c>
      <c r="FD310">
        <v>5.2166899999999998</v>
      </c>
      <c r="FE310">
        <v>12.0097</v>
      </c>
      <c r="FF310">
        <v>4.98515</v>
      </c>
      <c r="FG310">
        <v>3.2844500000000001</v>
      </c>
      <c r="FH310">
        <v>6435.2</v>
      </c>
      <c r="FI310">
        <v>9999</v>
      </c>
      <c r="FJ310">
        <v>9999</v>
      </c>
      <c r="FK310">
        <v>490.8</v>
      </c>
      <c r="FL310">
        <v>1.8657900000000001</v>
      </c>
      <c r="FM310">
        <v>1.8621700000000001</v>
      </c>
      <c r="FN310">
        <v>1.8642000000000001</v>
      </c>
      <c r="FO310">
        <v>1.8603499999999999</v>
      </c>
      <c r="FP310">
        <v>1.8609899999999999</v>
      </c>
      <c r="FQ310">
        <v>1.86006</v>
      </c>
      <c r="FR310">
        <v>1.8618300000000001</v>
      </c>
      <c r="FS310">
        <v>1.8583700000000001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0.54</v>
      </c>
      <c r="GH310">
        <v>0.2102</v>
      </c>
      <c r="GI310">
        <v>-0.38878066965608271</v>
      </c>
      <c r="GJ310">
        <v>8.4540356221501391E-4</v>
      </c>
      <c r="GK310">
        <v>6.8779579211309249E-8</v>
      </c>
      <c r="GL310">
        <v>-1.3381725072044801E-10</v>
      </c>
      <c r="GM310">
        <v>0.21020000000000039</v>
      </c>
      <c r="GN310">
        <v>0</v>
      </c>
      <c r="GO310">
        <v>0</v>
      </c>
      <c r="GP310">
        <v>0</v>
      </c>
      <c r="GQ310">
        <v>1</v>
      </c>
      <c r="GR310">
        <v>2082</v>
      </c>
      <c r="GS310">
        <v>3</v>
      </c>
      <c r="GT310">
        <v>35</v>
      </c>
      <c r="GU310">
        <v>64</v>
      </c>
      <c r="GV310">
        <v>64</v>
      </c>
      <c r="GW310">
        <v>4.7253400000000001</v>
      </c>
      <c r="GX310">
        <v>2.49512</v>
      </c>
      <c r="GY310">
        <v>2.04834</v>
      </c>
      <c r="GZ310">
        <v>2.6257299999999999</v>
      </c>
      <c r="HA310">
        <v>2.1972700000000001</v>
      </c>
      <c r="HB310">
        <v>2.3718300000000001</v>
      </c>
      <c r="HC310">
        <v>41.482199999999999</v>
      </c>
      <c r="HD310">
        <v>13.9306</v>
      </c>
      <c r="HE310">
        <v>18</v>
      </c>
      <c r="HF310">
        <v>711.09799999999996</v>
      </c>
      <c r="HG310">
        <v>740.42499999999995</v>
      </c>
      <c r="HH310">
        <v>31.001899999999999</v>
      </c>
      <c r="HI310">
        <v>36.793500000000002</v>
      </c>
      <c r="HJ310">
        <v>30.000499999999999</v>
      </c>
      <c r="HK310">
        <v>36.507599999999996</v>
      </c>
      <c r="HL310">
        <v>36.465400000000002</v>
      </c>
      <c r="HM310">
        <v>94.479799999999997</v>
      </c>
      <c r="HN310">
        <v>13.816000000000001</v>
      </c>
      <c r="HO310">
        <v>100</v>
      </c>
      <c r="HP310">
        <v>31</v>
      </c>
      <c r="HQ310">
        <v>1967.44</v>
      </c>
      <c r="HR310">
        <v>39.466099999999997</v>
      </c>
      <c r="HS310">
        <v>98.666700000000006</v>
      </c>
      <c r="HT310">
        <v>98.2517</v>
      </c>
    </row>
    <row r="311" spans="1:228" x14ac:dyDescent="0.2">
      <c r="A311">
        <v>296</v>
      </c>
      <c r="B311">
        <v>1665507305</v>
      </c>
      <c r="C311">
        <v>1177.900000095367</v>
      </c>
      <c r="D311" t="s">
        <v>951</v>
      </c>
      <c r="E311" t="s">
        <v>952</v>
      </c>
      <c r="F311">
        <v>4</v>
      </c>
      <c r="G311">
        <v>1665507303</v>
      </c>
      <c r="H311">
        <f t="shared" si="136"/>
        <v>8.2207268127218252E-4</v>
      </c>
      <c r="I311">
        <f t="shared" si="137"/>
        <v>0.82207268127218247</v>
      </c>
      <c r="J311">
        <f t="shared" si="138"/>
        <v>22.901099077400133</v>
      </c>
      <c r="K311">
        <f t="shared" si="139"/>
        <v>1940.8214285714289</v>
      </c>
      <c r="L311">
        <f t="shared" si="140"/>
        <v>974.0442486585265</v>
      </c>
      <c r="M311">
        <f t="shared" si="141"/>
        <v>98.772145656358703</v>
      </c>
      <c r="N311">
        <f t="shared" si="142"/>
        <v>196.80738026003561</v>
      </c>
      <c r="O311">
        <f t="shared" si="143"/>
        <v>4.0090137680908043E-2</v>
      </c>
      <c r="P311">
        <f t="shared" si="144"/>
        <v>3.6846455649258623</v>
      </c>
      <c r="Q311">
        <f t="shared" si="145"/>
        <v>3.9849379068573866E-2</v>
      </c>
      <c r="R311">
        <f t="shared" si="146"/>
        <v>2.492737240755475E-2</v>
      </c>
      <c r="S311">
        <f t="shared" si="147"/>
        <v>226.11207176568533</v>
      </c>
      <c r="T311">
        <f t="shared" si="148"/>
        <v>36.309935625686535</v>
      </c>
      <c r="U311">
        <f t="shared" si="149"/>
        <v>36.184128571428573</v>
      </c>
      <c r="V311">
        <f t="shared" si="150"/>
        <v>6.029476538142581</v>
      </c>
      <c r="W311">
        <f t="shared" si="151"/>
        <v>69.941412746912476</v>
      </c>
      <c r="X311">
        <f t="shared" si="152"/>
        <v>4.0414384490587256</v>
      </c>
      <c r="Y311">
        <f t="shared" si="153"/>
        <v>5.7783197255150274</v>
      </c>
      <c r="Z311">
        <f t="shared" si="154"/>
        <v>1.9880380890838554</v>
      </c>
      <c r="AA311">
        <f t="shared" si="155"/>
        <v>-36.253405244103249</v>
      </c>
      <c r="AB311">
        <f t="shared" si="156"/>
        <v>-153.50842590141107</v>
      </c>
      <c r="AC311">
        <f t="shared" si="157"/>
        <v>-9.8055224750119194</v>
      </c>
      <c r="AD311">
        <f t="shared" si="158"/>
        <v>26.544718145159095</v>
      </c>
      <c r="AE311">
        <f t="shared" si="159"/>
        <v>47.094408897561529</v>
      </c>
      <c r="AF311">
        <f t="shared" si="160"/>
        <v>0.71260838042508157</v>
      </c>
      <c r="AG311">
        <f t="shared" si="161"/>
        <v>22.901099077400133</v>
      </c>
      <c r="AH311">
        <v>2041.289468019758</v>
      </c>
      <c r="AI311">
        <v>2024.0869090909091</v>
      </c>
      <c r="AJ311">
        <v>1.797234554853435</v>
      </c>
      <c r="AK311">
        <v>66.836007347559729</v>
      </c>
      <c r="AL311">
        <f t="shared" si="162"/>
        <v>0.82207268127218247</v>
      </c>
      <c r="AM311">
        <v>39.569916801327153</v>
      </c>
      <c r="AN311">
        <v>39.860816969696948</v>
      </c>
      <c r="AO311">
        <v>7.0923172577398927E-3</v>
      </c>
      <c r="AP311">
        <v>85.801768597711657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47042.928142589008</v>
      </c>
      <c r="AV311">
        <f t="shared" si="166"/>
        <v>1200.001428571429</v>
      </c>
      <c r="AW311">
        <f t="shared" si="167"/>
        <v>1025.9244351117543</v>
      </c>
      <c r="AX311">
        <f t="shared" si="168"/>
        <v>0.85493601147882892</v>
      </c>
      <c r="AY311">
        <f t="shared" si="169"/>
        <v>0.18842650215413992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1665507303</v>
      </c>
      <c r="BF311">
        <v>1940.8214285714289</v>
      </c>
      <c r="BG311">
        <v>1960.9585714285711</v>
      </c>
      <c r="BH311">
        <v>39.854757142857139</v>
      </c>
      <c r="BI311">
        <v>39.570542857142847</v>
      </c>
      <c r="BJ311">
        <v>1940.288571428571</v>
      </c>
      <c r="BK311">
        <v>39.644557142857153</v>
      </c>
      <c r="BL311">
        <v>649.98857142857139</v>
      </c>
      <c r="BM311">
        <v>101.30414285714281</v>
      </c>
      <c r="BN311">
        <v>0.10002414285714289</v>
      </c>
      <c r="BO311">
        <v>35.411357142857142</v>
      </c>
      <c r="BP311">
        <v>36.184128571428573</v>
      </c>
      <c r="BQ311">
        <v>999.89999999999986</v>
      </c>
      <c r="BR311">
        <v>0</v>
      </c>
      <c r="BS311">
        <v>0</v>
      </c>
      <c r="BT311">
        <v>9001.6971428571433</v>
      </c>
      <c r="BU311">
        <v>0</v>
      </c>
      <c r="BV311">
        <v>1396.23</v>
      </c>
      <c r="BW311">
        <v>-20.136985714285711</v>
      </c>
      <c r="BX311">
        <v>2021.3828571428569</v>
      </c>
      <c r="BY311">
        <v>2041.751428571429</v>
      </c>
      <c r="BZ311">
        <v>0.28419828571428568</v>
      </c>
      <c r="CA311">
        <v>1960.9585714285711</v>
      </c>
      <c r="CB311">
        <v>39.570542857142847</v>
      </c>
      <c r="CC311">
        <v>4.037445714285715</v>
      </c>
      <c r="CD311">
        <v>4.0086557142857142</v>
      </c>
      <c r="CE311">
        <v>29.067228571428579</v>
      </c>
      <c r="CF311">
        <v>28.943557142857141</v>
      </c>
      <c r="CG311">
        <v>1200.001428571429</v>
      </c>
      <c r="CH311">
        <v>0.50004999999999999</v>
      </c>
      <c r="CI311">
        <v>0.49995000000000012</v>
      </c>
      <c r="CJ311">
        <v>0</v>
      </c>
      <c r="CK311">
        <v>784.47514285714294</v>
      </c>
      <c r="CL311">
        <v>4.9990899999999998</v>
      </c>
      <c r="CM311">
        <v>8629.4671428571437</v>
      </c>
      <c r="CN311">
        <v>9558.0614285714273</v>
      </c>
      <c r="CO311">
        <v>46.561999999999998</v>
      </c>
      <c r="CP311">
        <v>49.436999999999998</v>
      </c>
      <c r="CQ311">
        <v>47.436999999999998</v>
      </c>
      <c r="CR311">
        <v>48.186999999999998</v>
      </c>
      <c r="CS311">
        <v>48</v>
      </c>
      <c r="CT311">
        <v>597.56142857142856</v>
      </c>
      <c r="CU311">
        <v>597.44142857142856</v>
      </c>
      <c r="CV311">
        <v>0</v>
      </c>
      <c r="CW311">
        <v>1665507309.9000001</v>
      </c>
      <c r="CX311">
        <v>0</v>
      </c>
      <c r="CY311">
        <v>1665503463</v>
      </c>
      <c r="CZ311" t="s">
        <v>356</v>
      </c>
      <c r="DA311">
        <v>1665503462</v>
      </c>
      <c r="DB311">
        <v>1665503463</v>
      </c>
      <c r="DC311">
        <v>5</v>
      </c>
      <c r="DD311">
        <v>8.5000000000000006E-2</v>
      </c>
      <c r="DE311">
        <v>-1E-3</v>
      </c>
      <c r="DF311">
        <v>-3.5999999999999997E-2</v>
      </c>
      <c r="DG311">
        <v>0.21</v>
      </c>
      <c r="DH311">
        <v>415</v>
      </c>
      <c r="DI311">
        <v>36</v>
      </c>
      <c r="DJ311">
        <v>0.25</v>
      </c>
      <c r="DK311">
        <v>0.11</v>
      </c>
      <c r="DL311">
        <v>-20.166702439024391</v>
      </c>
      <c r="DM311">
        <v>-4.16425087108208E-2</v>
      </c>
      <c r="DN311">
        <v>9.9407013758059617E-2</v>
      </c>
      <c r="DO311">
        <v>1</v>
      </c>
      <c r="DP311">
        <v>0.28310278048780491</v>
      </c>
      <c r="DQ311">
        <v>-0.22741243902438979</v>
      </c>
      <c r="DR311">
        <v>3.6238006773990958E-2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3.29325</v>
      </c>
      <c r="EB311">
        <v>2.6253199999999999</v>
      </c>
      <c r="EC311">
        <v>0.27763900000000002</v>
      </c>
      <c r="ED311">
        <v>0.277696</v>
      </c>
      <c r="EE311">
        <v>0.15415300000000001</v>
      </c>
      <c r="EF311">
        <v>0.15181</v>
      </c>
      <c r="EG311">
        <v>21731.200000000001</v>
      </c>
      <c r="EH311">
        <v>22187.200000000001</v>
      </c>
      <c r="EI311">
        <v>28030.5</v>
      </c>
      <c r="EJ311">
        <v>29616.3</v>
      </c>
      <c r="EK311">
        <v>32569.200000000001</v>
      </c>
      <c r="EL311">
        <v>34931.1</v>
      </c>
      <c r="EM311">
        <v>39493.1</v>
      </c>
      <c r="EN311">
        <v>42395.1</v>
      </c>
      <c r="EO311">
        <v>2.1873999999999998</v>
      </c>
      <c r="EP311">
        <v>2.1345499999999999</v>
      </c>
      <c r="EQ311">
        <v>0.10335800000000001</v>
      </c>
      <c r="ER311">
        <v>0</v>
      </c>
      <c r="ES311">
        <v>34.516800000000003</v>
      </c>
      <c r="ET311">
        <v>999.9</v>
      </c>
      <c r="EU311">
        <v>73.8</v>
      </c>
      <c r="EV311">
        <v>36.4</v>
      </c>
      <c r="EW311">
        <v>44.444200000000002</v>
      </c>
      <c r="EX311">
        <v>57.979100000000003</v>
      </c>
      <c r="EY311">
        <v>-2.3757999999999999</v>
      </c>
      <c r="EZ311">
        <v>2</v>
      </c>
      <c r="FA311">
        <v>0.76299499999999998</v>
      </c>
      <c r="FB311">
        <v>2.2363300000000002</v>
      </c>
      <c r="FC311">
        <v>20.252600000000001</v>
      </c>
      <c r="FD311">
        <v>5.2165400000000002</v>
      </c>
      <c r="FE311">
        <v>12.0098</v>
      </c>
      <c r="FF311">
        <v>4.9854500000000002</v>
      </c>
      <c r="FG311">
        <v>3.2844500000000001</v>
      </c>
      <c r="FH311">
        <v>6435.5</v>
      </c>
      <c r="FI311">
        <v>9999</v>
      </c>
      <c r="FJ311">
        <v>9999</v>
      </c>
      <c r="FK311">
        <v>490.8</v>
      </c>
      <c r="FL311">
        <v>1.86582</v>
      </c>
      <c r="FM311">
        <v>1.8621799999999999</v>
      </c>
      <c r="FN311">
        <v>1.8642300000000001</v>
      </c>
      <c r="FO311">
        <v>1.8603499999999999</v>
      </c>
      <c r="FP311">
        <v>1.861</v>
      </c>
      <c r="FQ311">
        <v>1.86006</v>
      </c>
      <c r="FR311">
        <v>1.8618399999999999</v>
      </c>
      <c r="FS311">
        <v>1.8583700000000001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0.53</v>
      </c>
      <c r="GH311">
        <v>0.2102</v>
      </c>
      <c r="GI311">
        <v>-0.38878066965608271</v>
      </c>
      <c r="GJ311">
        <v>8.4540356221501391E-4</v>
      </c>
      <c r="GK311">
        <v>6.8779579211309249E-8</v>
      </c>
      <c r="GL311">
        <v>-1.3381725072044801E-10</v>
      </c>
      <c r="GM311">
        <v>0.21020000000000039</v>
      </c>
      <c r="GN311">
        <v>0</v>
      </c>
      <c r="GO311">
        <v>0</v>
      </c>
      <c r="GP311">
        <v>0</v>
      </c>
      <c r="GQ311">
        <v>1</v>
      </c>
      <c r="GR311">
        <v>2082</v>
      </c>
      <c r="GS311">
        <v>3</v>
      </c>
      <c r="GT311">
        <v>35</v>
      </c>
      <c r="GU311">
        <v>64</v>
      </c>
      <c r="GV311">
        <v>64</v>
      </c>
      <c r="GW311">
        <v>4.7375499999999997</v>
      </c>
      <c r="GX311">
        <v>2.49512</v>
      </c>
      <c r="GY311">
        <v>2.04834</v>
      </c>
      <c r="GZ311">
        <v>2.6257299999999999</v>
      </c>
      <c r="HA311">
        <v>2.1972700000000001</v>
      </c>
      <c r="HB311">
        <v>2.36694</v>
      </c>
      <c r="HC311">
        <v>41.482199999999999</v>
      </c>
      <c r="HD311">
        <v>13.9306</v>
      </c>
      <c r="HE311">
        <v>18</v>
      </c>
      <c r="HF311">
        <v>711.02700000000004</v>
      </c>
      <c r="HG311">
        <v>740.36800000000005</v>
      </c>
      <c r="HH311">
        <v>31.001799999999999</v>
      </c>
      <c r="HI311">
        <v>36.796399999999998</v>
      </c>
      <c r="HJ311">
        <v>30.000499999999999</v>
      </c>
      <c r="HK311">
        <v>36.511000000000003</v>
      </c>
      <c r="HL311">
        <v>36.468699999999998</v>
      </c>
      <c r="HM311">
        <v>94.719200000000001</v>
      </c>
      <c r="HN311">
        <v>14.1013</v>
      </c>
      <c r="HO311">
        <v>100</v>
      </c>
      <c r="HP311">
        <v>31</v>
      </c>
      <c r="HQ311">
        <v>1974.12</v>
      </c>
      <c r="HR311">
        <v>39.440600000000003</v>
      </c>
      <c r="HS311">
        <v>98.6648</v>
      </c>
      <c r="HT311">
        <v>98.250299999999996</v>
      </c>
    </row>
    <row r="312" spans="1:228" x14ac:dyDescent="0.2">
      <c r="A312">
        <v>297</v>
      </c>
      <c r="B312">
        <v>1665507309</v>
      </c>
      <c r="C312">
        <v>1181.900000095367</v>
      </c>
      <c r="D312" t="s">
        <v>953</v>
      </c>
      <c r="E312" t="s">
        <v>954</v>
      </c>
      <c r="F312">
        <v>4</v>
      </c>
      <c r="G312">
        <v>1665507306.6875</v>
      </c>
      <c r="H312">
        <f t="shared" si="136"/>
        <v>7.8540304298541227E-4</v>
      </c>
      <c r="I312">
        <f t="shared" si="137"/>
        <v>0.7854030429854123</v>
      </c>
      <c r="J312">
        <f t="shared" si="138"/>
        <v>23.437600438418855</v>
      </c>
      <c r="K312">
        <f t="shared" si="139"/>
        <v>1947.15</v>
      </c>
      <c r="L312">
        <f t="shared" si="140"/>
        <v>915.35724760507833</v>
      </c>
      <c r="M312">
        <f t="shared" si="141"/>
        <v>92.821182763148045</v>
      </c>
      <c r="N312">
        <f t="shared" si="142"/>
        <v>197.44942916018812</v>
      </c>
      <c r="O312">
        <f t="shared" si="143"/>
        <v>3.8276033292229346E-2</v>
      </c>
      <c r="P312">
        <f t="shared" si="144"/>
        <v>3.6831830002561694</v>
      </c>
      <c r="Q312">
        <f t="shared" si="145"/>
        <v>3.8056419638974548E-2</v>
      </c>
      <c r="R312">
        <f t="shared" si="146"/>
        <v>2.3804888465078299E-2</v>
      </c>
      <c r="S312">
        <f t="shared" si="147"/>
        <v>226.11250975773257</v>
      </c>
      <c r="T312">
        <f t="shared" si="148"/>
        <v>36.322370220492132</v>
      </c>
      <c r="U312">
        <f t="shared" si="149"/>
        <v>36.189237499999997</v>
      </c>
      <c r="V312">
        <f t="shared" si="150"/>
        <v>6.0311680315057421</v>
      </c>
      <c r="W312">
        <f t="shared" si="151"/>
        <v>69.939990996608216</v>
      </c>
      <c r="X312">
        <f t="shared" si="152"/>
        <v>4.0423477414988049</v>
      </c>
      <c r="Y312">
        <f t="shared" si="153"/>
        <v>5.7797372917803793</v>
      </c>
      <c r="Z312">
        <f t="shared" si="154"/>
        <v>1.9888202900069372</v>
      </c>
      <c r="AA312">
        <f t="shared" si="155"/>
        <v>-34.636274195656682</v>
      </c>
      <c r="AB312">
        <f t="shared" si="156"/>
        <v>-153.57975335211913</v>
      </c>
      <c r="AC312">
        <f t="shared" si="157"/>
        <v>-9.81442948964491</v>
      </c>
      <c r="AD312">
        <f t="shared" si="158"/>
        <v>28.08205272031185</v>
      </c>
      <c r="AE312">
        <f t="shared" si="159"/>
        <v>47.097063382576316</v>
      </c>
      <c r="AF312">
        <f t="shared" si="160"/>
        <v>0.80511522773639344</v>
      </c>
      <c r="AG312">
        <f t="shared" si="161"/>
        <v>23.437600438418855</v>
      </c>
      <c r="AH312">
        <v>2048.5251104621839</v>
      </c>
      <c r="AI312">
        <v>2031.2080606060599</v>
      </c>
      <c r="AJ312">
        <v>1.7686327461152449</v>
      </c>
      <c r="AK312">
        <v>66.836007347559729</v>
      </c>
      <c r="AL312">
        <f t="shared" si="162"/>
        <v>0.7854030429854123</v>
      </c>
      <c r="AM312">
        <v>39.555996082621832</v>
      </c>
      <c r="AN312">
        <v>39.865890303030312</v>
      </c>
      <c r="AO312">
        <v>6.390859104844674E-4</v>
      </c>
      <c r="AP312">
        <v>85.801768597711657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47016.291351682958</v>
      </c>
      <c r="AV312">
        <f t="shared" si="166"/>
        <v>1200.0037500000001</v>
      </c>
      <c r="AW312">
        <f t="shared" si="167"/>
        <v>1025.926420081727</v>
      </c>
      <c r="AX312">
        <f t="shared" si="168"/>
        <v>0.85493601172640243</v>
      </c>
      <c r="AY312">
        <f t="shared" si="169"/>
        <v>0.1884265026319564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1665507306.6875</v>
      </c>
      <c r="BF312">
        <v>1947.15</v>
      </c>
      <c r="BG312">
        <v>1967.36375</v>
      </c>
      <c r="BH312">
        <v>39.863662499999997</v>
      </c>
      <c r="BI312">
        <v>39.542574999999999</v>
      </c>
      <c r="BJ312">
        <v>1946.62</v>
      </c>
      <c r="BK312">
        <v>39.653462500000003</v>
      </c>
      <c r="BL312">
        <v>650.02687500000002</v>
      </c>
      <c r="BM312">
        <v>101.30425</v>
      </c>
      <c r="BN312">
        <v>0.1000738375</v>
      </c>
      <c r="BO312">
        <v>35.415799999999997</v>
      </c>
      <c r="BP312">
        <v>36.189237499999997</v>
      </c>
      <c r="BQ312">
        <v>999.9</v>
      </c>
      <c r="BR312">
        <v>0</v>
      </c>
      <c r="BS312">
        <v>0</v>
      </c>
      <c r="BT312">
        <v>8996.6437499999993</v>
      </c>
      <c r="BU312">
        <v>0</v>
      </c>
      <c r="BV312">
        <v>1625.4625000000001</v>
      </c>
      <c r="BW312">
        <v>-20.213774999999998</v>
      </c>
      <c r="BX312">
        <v>2027.9949999999999</v>
      </c>
      <c r="BY312">
        <v>2048.3625000000002</v>
      </c>
      <c r="BZ312">
        <v>0.32108924999999999</v>
      </c>
      <c r="CA312">
        <v>1967.36375</v>
      </c>
      <c r="CB312">
        <v>39.542574999999999</v>
      </c>
      <c r="CC312">
        <v>4.0383562499999996</v>
      </c>
      <c r="CD312">
        <v>4.0058287499999992</v>
      </c>
      <c r="CE312">
        <v>29.071124999999999</v>
      </c>
      <c r="CF312">
        <v>28.931374999999999</v>
      </c>
      <c r="CG312">
        <v>1200.0037500000001</v>
      </c>
      <c r="CH312">
        <v>0.50004999999999999</v>
      </c>
      <c r="CI312">
        <v>0.49995000000000001</v>
      </c>
      <c r="CJ312">
        <v>0</v>
      </c>
      <c r="CK312">
        <v>784.19524999999999</v>
      </c>
      <c r="CL312">
        <v>4.9990899999999998</v>
      </c>
      <c r="CM312">
        <v>8602.7425000000003</v>
      </c>
      <c r="CN312">
        <v>9558.0550000000003</v>
      </c>
      <c r="CO312">
        <v>46.561999999999998</v>
      </c>
      <c r="CP312">
        <v>49.468499999999999</v>
      </c>
      <c r="CQ312">
        <v>47.436999999999998</v>
      </c>
      <c r="CR312">
        <v>48.186999999999998</v>
      </c>
      <c r="CS312">
        <v>48</v>
      </c>
      <c r="CT312">
        <v>597.56375000000003</v>
      </c>
      <c r="CU312">
        <v>597.44375000000002</v>
      </c>
      <c r="CV312">
        <v>0</v>
      </c>
      <c r="CW312">
        <v>1665507313.5</v>
      </c>
      <c r="CX312">
        <v>0</v>
      </c>
      <c r="CY312">
        <v>1665503463</v>
      </c>
      <c r="CZ312" t="s">
        <v>356</v>
      </c>
      <c r="DA312">
        <v>1665503462</v>
      </c>
      <c r="DB312">
        <v>1665503463</v>
      </c>
      <c r="DC312">
        <v>5</v>
      </c>
      <c r="DD312">
        <v>8.5000000000000006E-2</v>
      </c>
      <c r="DE312">
        <v>-1E-3</v>
      </c>
      <c r="DF312">
        <v>-3.5999999999999997E-2</v>
      </c>
      <c r="DG312">
        <v>0.21</v>
      </c>
      <c r="DH312">
        <v>415</v>
      </c>
      <c r="DI312">
        <v>36</v>
      </c>
      <c r="DJ312">
        <v>0.25</v>
      </c>
      <c r="DK312">
        <v>0.11</v>
      </c>
      <c r="DL312">
        <v>-20.173373170731711</v>
      </c>
      <c r="DM312">
        <v>-0.12969825783976441</v>
      </c>
      <c r="DN312">
        <v>0.1011466528252484</v>
      </c>
      <c r="DO312">
        <v>0</v>
      </c>
      <c r="DP312">
        <v>0.27897153658536589</v>
      </c>
      <c r="DQ312">
        <v>3.8409052264808043E-2</v>
      </c>
      <c r="DR312">
        <v>3.2314652474401517E-2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3.2932000000000001</v>
      </c>
      <c r="EB312">
        <v>2.6253000000000002</v>
      </c>
      <c r="EC312">
        <v>0.27818700000000002</v>
      </c>
      <c r="ED312">
        <v>0.27823199999999998</v>
      </c>
      <c r="EE312">
        <v>0.15416099999999999</v>
      </c>
      <c r="EF312">
        <v>0.15169199999999999</v>
      </c>
      <c r="EG312">
        <v>21714.6</v>
      </c>
      <c r="EH312">
        <v>22170.7</v>
      </c>
      <c r="EI312">
        <v>28030.6</v>
      </c>
      <c r="EJ312">
        <v>29616.6</v>
      </c>
      <c r="EK312">
        <v>32569.200000000001</v>
      </c>
      <c r="EL312">
        <v>34936</v>
      </c>
      <c r="EM312">
        <v>39493.300000000003</v>
      </c>
      <c r="EN312">
        <v>42395.1</v>
      </c>
      <c r="EO312">
        <v>2.1874500000000001</v>
      </c>
      <c r="EP312">
        <v>2.1345999999999998</v>
      </c>
      <c r="EQ312">
        <v>0.10334</v>
      </c>
      <c r="ER312">
        <v>0</v>
      </c>
      <c r="ES312">
        <v>34.529800000000002</v>
      </c>
      <c r="ET312">
        <v>999.9</v>
      </c>
      <c r="EU312">
        <v>73.8</v>
      </c>
      <c r="EV312">
        <v>36.4</v>
      </c>
      <c r="EW312">
        <v>44.447200000000002</v>
      </c>
      <c r="EX312">
        <v>57.949100000000001</v>
      </c>
      <c r="EY312">
        <v>-2.38381</v>
      </c>
      <c r="EZ312">
        <v>2</v>
      </c>
      <c r="FA312">
        <v>0.76339699999999999</v>
      </c>
      <c r="FB312">
        <v>2.2383999999999999</v>
      </c>
      <c r="FC312">
        <v>20.252500000000001</v>
      </c>
      <c r="FD312">
        <v>5.21774</v>
      </c>
      <c r="FE312">
        <v>12.0099</v>
      </c>
      <c r="FF312">
        <v>4.9862000000000002</v>
      </c>
      <c r="FG312">
        <v>3.2846500000000001</v>
      </c>
      <c r="FH312">
        <v>6435.5</v>
      </c>
      <c r="FI312">
        <v>9999</v>
      </c>
      <c r="FJ312">
        <v>9999</v>
      </c>
      <c r="FK312">
        <v>490.8</v>
      </c>
      <c r="FL312">
        <v>1.86582</v>
      </c>
      <c r="FM312">
        <v>1.8621700000000001</v>
      </c>
      <c r="FN312">
        <v>1.8642300000000001</v>
      </c>
      <c r="FO312">
        <v>1.8603499999999999</v>
      </c>
      <c r="FP312">
        <v>1.8610100000000001</v>
      </c>
      <c r="FQ312">
        <v>1.86006</v>
      </c>
      <c r="FR312">
        <v>1.8618600000000001</v>
      </c>
      <c r="FS312">
        <v>1.8583700000000001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0.53</v>
      </c>
      <c r="GH312">
        <v>0.2102</v>
      </c>
      <c r="GI312">
        <v>-0.38878066965608271</v>
      </c>
      <c r="GJ312">
        <v>8.4540356221501391E-4</v>
      </c>
      <c r="GK312">
        <v>6.8779579211309249E-8</v>
      </c>
      <c r="GL312">
        <v>-1.3381725072044801E-10</v>
      </c>
      <c r="GM312">
        <v>0.21020000000000039</v>
      </c>
      <c r="GN312">
        <v>0</v>
      </c>
      <c r="GO312">
        <v>0</v>
      </c>
      <c r="GP312">
        <v>0</v>
      </c>
      <c r="GQ312">
        <v>1</v>
      </c>
      <c r="GR312">
        <v>2082</v>
      </c>
      <c r="GS312">
        <v>3</v>
      </c>
      <c r="GT312">
        <v>35</v>
      </c>
      <c r="GU312">
        <v>64.099999999999994</v>
      </c>
      <c r="GV312">
        <v>64.099999999999994</v>
      </c>
      <c r="GW312">
        <v>4.7497600000000002</v>
      </c>
      <c r="GX312">
        <v>2.4902299999999999</v>
      </c>
      <c r="GY312">
        <v>2.04834</v>
      </c>
      <c r="GZ312">
        <v>2.6257299999999999</v>
      </c>
      <c r="HA312">
        <v>2.1972700000000001</v>
      </c>
      <c r="HB312">
        <v>2.3742700000000001</v>
      </c>
      <c r="HC312">
        <v>41.482199999999999</v>
      </c>
      <c r="HD312">
        <v>13.9306</v>
      </c>
      <c r="HE312">
        <v>18</v>
      </c>
      <c r="HF312">
        <v>711.08799999999997</v>
      </c>
      <c r="HG312">
        <v>740.43600000000004</v>
      </c>
      <c r="HH312">
        <v>31.001100000000001</v>
      </c>
      <c r="HI312">
        <v>36.799599999999998</v>
      </c>
      <c r="HJ312">
        <v>30.000499999999999</v>
      </c>
      <c r="HK312">
        <v>36.512700000000002</v>
      </c>
      <c r="HL312">
        <v>36.470399999999998</v>
      </c>
      <c r="HM312">
        <v>94.957499999999996</v>
      </c>
      <c r="HN312">
        <v>14.1013</v>
      </c>
      <c r="HO312">
        <v>100</v>
      </c>
      <c r="HP312">
        <v>31</v>
      </c>
      <c r="HQ312">
        <v>1980.81</v>
      </c>
      <c r="HR312">
        <v>39.436399999999999</v>
      </c>
      <c r="HS312">
        <v>98.665199999999999</v>
      </c>
      <c r="HT312">
        <v>98.250799999999998</v>
      </c>
    </row>
    <row r="313" spans="1:228" x14ac:dyDescent="0.2">
      <c r="A313">
        <v>298</v>
      </c>
      <c r="B313">
        <v>1665507313</v>
      </c>
      <c r="C313">
        <v>1185.900000095367</v>
      </c>
      <c r="D313" t="s">
        <v>955</v>
      </c>
      <c r="E313" t="s">
        <v>956</v>
      </c>
      <c r="F313">
        <v>4</v>
      </c>
      <c r="G313">
        <v>1665507311</v>
      </c>
      <c r="H313">
        <f t="shared" si="136"/>
        <v>8.3968431909728347E-4</v>
      </c>
      <c r="I313">
        <f t="shared" si="137"/>
        <v>0.83968431909728347</v>
      </c>
      <c r="J313">
        <f t="shared" si="138"/>
        <v>23.946939543599665</v>
      </c>
      <c r="K313">
        <f t="shared" si="139"/>
        <v>1954.3657142857139</v>
      </c>
      <c r="L313">
        <f t="shared" si="140"/>
        <v>962.43717563194537</v>
      </c>
      <c r="M313">
        <f t="shared" si="141"/>
        <v>97.594633732842937</v>
      </c>
      <c r="N313">
        <f t="shared" si="142"/>
        <v>198.17979905078107</v>
      </c>
      <c r="O313">
        <f t="shared" si="143"/>
        <v>4.0816015404187334E-2</v>
      </c>
      <c r="P313">
        <f t="shared" si="144"/>
        <v>3.685022613406935</v>
      </c>
      <c r="Q313">
        <f t="shared" si="145"/>
        <v>4.0566514091071378E-2</v>
      </c>
      <c r="R313">
        <f t="shared" si="146"/>
        <v>2.5376360682235106E-2</v>
      </c>
      <c r="S313">
        <f t="shared" si="147"/>
        <v>226.1118022321167</v>
      </c>
      <c r="T313">
        <f t="shared" si="148"/>
        <v>36.3161385964383</v>
      </c>
      <c r="U313">
        <f t="shared" si="149"/>
        <v>36.205714285714294</v>
      </c>
      <c r="V313">
        <f t="shared" si="150"/>
        <v>6.0366260686123194</v>
      </c>
      <c r="W313">
        <f t="shared" si="151"/>
        <v>69.912378385042658</v>
      </c>
      <c r="X313">
        <f t="shared" si="152"/>
        <v>4.0419853412906024</v>
      </c>
      <c r="Y313">
        <f t="shared" si="153"/>
        <v>5.7815016949206823</v>
      </c>
      <c r="Z313">
        <f t="shared" si="154"/>
        <v>1.994640727321717</v>
      </c>
      <c r="AA313">
        <f t="shared" si="155"/>
        <v>-37.030078472190198</v>
      </c>
      <c r="AB313">
        <f t="shared" si="156"/>
        <v>-155.83150895757728</v>
      </c>
      <c r="AC313">
        <f t="shared" si="157"/>
        <v>-9.9544197594352504</v>
      </c>
      <c r="AD313">
        <f t="shared" si="158"/>
        <v>23.295795042913994</v>
      </c>
      <c r="AE313">
        <f t="shared" si="159"/>
        <v>46.843037337901507</v>
      </c>
      <c r="AF313">
        <f t="shared" si="160"/>
        <v>0.85730562236200925</v>
      </c>
      <c r="AG313">
        <f t="shared" si="161"/>
        <v>23.946939543599665</v>
      </c>
      <c r="AH313">
        <v>2055.3369284276532</v>
      </c>
      <c r="AI313">
        <v>2038.0566666666659</v>
      </c>
      <c r="AJ313">
        <v>1.705457726903381</v>
      </c>
      <c r="AK313">
        <v>66.836007347559729</v>
      </c>
      <c r="AL313">
        <f t="shared" si="162"/>
        <v>0.83968431909728347</v>
      </c>
      <c r="AM313">
        <v>39.519106681258407</v>
      </c>
      <c r="AN313">
        <v>39.856332727272722</v>
      </c>
      <c r="AO313">
        <v>-4.5127795843064418E-4</v>
      </c>
      <c r="AP313">
        <v>85.801768597711657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47048.096774232246</v>
      </c>
      <c r="AV313">
        <f t="shared" si="166"/>
        <v>1200</v>
      </c>
      <c r="AW313">
        <f t="shared" si="167"/>
        <v>1025.9232135917703</v>
      </c>
      <c r="AX313">
        <f t="shared" si="168"/>
        <v>0.85493601132647523</v>
      </c>
      <c r="AY313">
        <f t="shared" si="169"/>
        <v>0.18842650186009724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1665507311</v>
      </c>
      <c r="BF313">
        <v>1954.3657142857139</v>
      </c>
      <c r="BG313">
        <v>1974.518571428571</v>
      </c>
      <c r="BH313">
        <v>39.86035714285714</v>
      </c>
      <c r="BI313">
        <v>39.518457142857137</v>
      </c>
      <c r="BJ313">
        <v>1953.84</v>
      </c>
      <c r="BK313">
        <v>39.65015714285714</v>
      </c>
      <c r="BL313">
        <v>650.03200000000004</v>
      </c>
      <c r="BM313">
        <v>101.30371428571431</v>
      </c>
      <c r="BN313">
        <v>9.992659999999999E-2</v>
      </c>
      <c r="BO313">
        <v>35.421328571428567</v>
      </c>
      <c r="BP313">
        <v>36.205714285714294</v>
      </c>
      <c r="BQ313">
        <v>999.89999999999986</v>
      </c>
      <c r="BR313">
        <v>0</v>
      </c>
      <c r="BS313">
        <v>0</v>
      </c>
      <c r="BT313">
        <v>9003.0357142857138</v>
      </c>
      <c r="BU313">
        <v>0</v>
      </c>
      <c r="BV313">
        <v>1062.3628571428569</v>
      </c>
      <c r="BW313">
        <v>-20.15155714285714</v>
      </c>
      <c r="BX313">
        <v>2035.5</v>
      </c>
      <c r="BY313">
        <v>2055.758571428571</v>
      </c>
      <c r="BZ313">
        <v>0.34191028571428572</v>
      </c>
      <c r="CA313">
        <v>1974.518571428571</v>
      </c>
      <c r="CB313">
        <v>39.518457142857137</v>
      </c>
      <c r="CC313">
        <v>4.0379985714285711</v>
      </c>
      <c r="CD313">
        <v>4.0033628571428572</v>
      </c>
      <c r="CE313">
        <v>29.069600000000001</v>
      </c>
      <c r="CF313">
        <v>28.92072857142858</v>
      </c>
      <c r="CG313">
        <v>1200</v>
      </c>
      <c r="CH313">
        <v>0.50004999999999999</v>
      </c>
      <c r="CI313">
        <v>0.49995000000000012</v>
      </c>
      <c r="CJ313">
        <v>0</v>
      </c>
      <c r="CK313">
        <v>784.10728571428558</v>
      </c>
      <c r="CL313">
        <v>4.9990899999999998</v>
      </c>
      <c r="CM313">
        <v>8530.6514285714275</v>
      </c>
      <c r="CN313">
        <v>9558.02</v>
      </c>
      <c r="CO313">
        <v>46.561999999999998</v>
      </c>
      <c r="CP313">
        <v>49.436999999999998</v>
      </c>
      <c r="CQ313">
        <v>47.436999999999998</v>
      </c>
      <c r="CR313">
        <v>48.186999999999998</v>
      </c>
      <c r="CS313">
        <v>48</v>
      </c>
      <c r="CT313">
        <v>597.56000000000006</v>
      </c>
      <c r="CU313">
        <v>597.43999999999994</v>
      </c>
      <c r="CV313">
        <v>0</v>
      </c>
      <c r="CW313">
        <v>1665507317.7</v>
      </c>
      <c r="CX313">
        <v>0</v>
      </c>
      <c r="CY313">
        <v>1665503463</v>
      </c>
      <c r="CZ313" t="s">
        <v>356</v>
      </c>
      <c r="DA313">
        <v>1665503462</v>
      </c>
      <c r="DB313">
        <v>1665503463</v>
      </c>
      <c r="DC313">
        <v>5</v>
      </c>
      <c r="DD313">
        <v>8.5000000000000006E-2</v>
      </c>
      <c r="DE313">
        <v>-1E-3</v>
      </c>
      <c r="DF313">
        <v>-3.5999999999999997E-2</v>
      </c>
      <c r="DG313">
        <v>0.21</v>
      </c>
      <c r="DH313">
        <v>415</v>
      </c>
      <c r="DI313">
        <v>36</v>
      </c>
      <c r="DJ313">
        <v>0.25</v>
      </c>
      <c r="DK313">
        <v>0.11</v>
      </c>
      <c r="DL313">
        <v>-20.159856097560979</v>
      </c>
      <c r="DM313">
        <v>-0.35857212543558908</v>
      </c>
      <c r="DN313">
        <v>9.3326390403500464E-2</v>
      </c>
      <c r="DO313">
        <v>0</v>
      </c>
      <c r="DP313">
        <v>0.28433399999999998</v>
      </c>
      <c r="DQ313">
        <v>0.37411304529616729</v>
      </c>
      <c r="DR313">
        <v>3.8400216089966181E-2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363</v>
      </c>
      <c r="EA313">
        <v>3.2932600000000001</v>
      </c>
      <c r="EB313">
        <v>2.6251600000000002</v>
      </c>
      <c r="EC313">
        <v>0.27871800000000002</v>
      </c>
      <c r="ED313">
        <v>0.27876499999999999</v>
      </c>
      <c r="EE313">
        <v>0.154136</v>
      </c>
      <c r="EF313">
        <v>0.15169099999999999</v>
      </c>
      <c r="EG313">
        <v>21698.799999999999</v>
      </c>
      <c r="EH313">
        <v>22154.2</v>
      </c>
      <c r="EI313">
        <v>28031</v>
      </c>
      <c r="EJ313">
        <v>29616.6</v>
      </c>
      <c r="EK313">
        <v>32570.400000000001</v>
      </c>
      <c r="EL313">
        <v>34936.199999999997</v>
      </c>
      <c r="EM313">
        <v>39493.599999999999</v>
      </c>
      <c r="EN313">
        <v>42395.3</v>
      </c>
      <c r="EO313">
        <v>2.1875300000000002</v>
      </c>
      <c r="EP313">
        <v>2.1345000000000001</v>
      </c>
      <c r="EQ313">
        <v>0.10335800000000001</v>
      </c>
      <c r="ER313">
        <v>0</v>
      </c>
      <c r="ES313">
        <v>34.541200000000003</v>
      </c>
      <c r="ET313">
        <v>999.9</v>
      </c>
      <c r="EU313">
        <v>73.8</v>
      </c>
      <c r="EV313">
        <v>36.4</v>
      </c>
      <c r="EW313">
        <v>44.4482</v>
      </c>
      <c r="EX313">
        <v>57.949100000000001</v>
      </c>
      <c r="EY313">
        <v>-2.3397399999999999</v>
      </c>
      <c r="EZ313">
        <v>2</v>
      </c>
      <c r="FA313">
        <v>0.76359200000000005</v>
      </c>
      <c r="FB313">
        <v>2.2351299999999998</v>
      </c>
      <c r="FC313">
        <v>20.252500000000001</v>
      </c>
      <c r="FD313">
        <v>5.2175900000000004</v>
      </c>
      <c r="FE313">
        <v>12.009499999999999</v>
      </c>
      <c r="FF313">
        <v>4.9858500000000001</v>
      </c>
      <c r="FG313">
        <v>3.2846500000000001</v>
      </c>
      <c r="FH313">
        <v>6435.9</v>
      </c>
      <c r="FI313">
        <v>9999</v>
      </c>
      <c r="FJ313">
        <v>9999</v>
      </c>
      <c r="FK313">
        <v>490.8</v>
      </c>
      <c r="FL313">
        <v>1.86582</v>
      </c>
      <c r="FM313">
        <v>1.8621700000000001</v>
      </c>
      <c r="FN313">
        <v>1.86426</v>
      </c>
      <c r="FO313">
        <v>1.8603499999999999</v>
      </c>
      <c r="FP313">
        <v>1.8610100000000001</v>
      </c>
      <c r="FQ313">
        <v>1.86006</v>
      </c>
      <c r="FR313">
        <v>1.86185</v>
      </c>
      <c r="FS313">
        <v>1.8583700000000001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0.53</v>
      </c>
      <c r="GH313">
        <v>0.2102</v>
      </c>
      <c r="GI313">
        <v>-0.38878066965608271</v>
      </c>
      <c r="GJ313">
        <v>8.4540356221501391E-4</v>
      </c>
      <c r="GK313">
        <v>6.8779579211309249E-8</v>
      </c>
      <c r="GL313">
        <v>-1.3381725072044801E-10</v>
      </c>
      <c r="GM313">
        <v>0.21020000000000039</v>
      </c>
      <c r="GN313">
        <v>0</v>
      </c>
      <c r="GO313">
        <v>0</v>
      </c>
      <c r="GP313">
        <v>0</v>
      </c>
      <c r="GQ313">
        <v>1</v>
      </c>
      <c r="GR313">
        <v>2082</v>
      </c>
      <c r="GS313">
        <v>3</v>
      </c>
      <c r="GT313">
        <v>35</v>
      </c>
      <c r="GU313">
        <v>64.2</v>
      </c>
      <c r="GV313">
        <v>64.2</v>
      </c>
      <c r="GW313">
        <v>4.7607400000000002</v>
      </c>
      <c r="GX313">
        <v>2.4877899999999999</v>
      </c>
      <c r="GY313">
        <v>2.04834</v>
      </c>
      <c r="GZ313">
        <v>2.6257299999999999</v>
      </c>
      <c r="HA313">
        <v>2.1972700000000001</v>
      </c>
      <c r="HB313">
        <v>2.34863</v>
      </c>
      <c r="HC313">
        <v>41.482199999999999</v>
      </c>
      <c r="HD313">
        <v>13.9306</v>
      </c>
      <c r="HE313">
        <v>18</v>
      </c>
      <c r="HF313">
        <v>711.18399999999997</v>
      </c>
      <c r="HG313">
        <v>740.36400000000003</v>
      </c>
      <c r="HH313">
        <v>30.9999</v>
      </c>
      <c r="HI313">
        <v>36.802199999999999</v>
      </c>
      <c r="HJ313">
        <v>30.000399999999999</v>
      </c>
      <c r="HK313">
        <v>36.515500000000003</v>
      </c>
      <c r="HL313">
        <v>36.472499999999997</v>
      </c>
      <c r="HM313">
        <v>95.195700000000002</v>
      </c>
      <c r="HN313">
        <v>14.1013</v>
      </c>
      <c r="HO313">
        <v>100</v>
      </c>
      <c r="HP313">
        <v>31</v>
      </c>
      <c r="HQ313">
        <v>1987.52</v>
      </c>
      <c r="HR313">
        <v>39.430999999999997</v>
      </c>
      <c r="HS313">
        <v>98.666200000000003</v>
      </c>
      <c r="HT313">
        <v>98.250900000000001</v>
      </c>
    </row>
    <row r="314" spans="1:228" x14ac:dyDescent="0.2">
      <c r="A314">
        <v>299</v>
      </c>
      <c r="B314">
        <v>1665507317</v>
      </c>
      <c r="C314">
        <v>1189.900000095367</v>
      </c>
      <c r="D314" t="s">
        <v>957</v>
      </c>
      <c r="E314" t="s">
        <v>958</v>
      </c>
      <c r="F314">
        <v>4</v>
      </c>
      <c r="G314">
        <v>1665507314.6875</v>
      </c>
      <c r="H314">
        <f t="shared" si="136"/>
        <v>8.3828145564653522E-4</v>
      </c>
      <c r="I314">
        <f t="shared" si="137"/>
        <v>0.83828145564653522</v>
      </c>
      <c r="J314">
        <f t="shared" si="138"/>
        <v>23.459754352580546</v>
      </c>
      <c r="K314">
        <f t="shared" si="139"/>
        <v>1960.44625</v>
      </c>
      <c r="L314">
        <f t="shared" si="140"/>
        <v>985.22958362437782</v>
      </c>
      <c r="M314">
        <f t="shared" si="141"/>
        <v>99.906368802483556</v>
      </c>
      <c r="N314">
        <f t="shared" si="142"/>
        <v>198.7973862390825</v>
      </c>
      <c r="O314">
        <f t="shared" si="143"/>
        <v>4.0727987147943977E-2</v>
      </c>
      <c r="P314">
        <f t="shared" si="144"/>
        <v>3.686488922912778</v>
      </c>
      <c r="Q314">
        <f t="shared" si="145"/>
        <v>4.0479655505960686E-2</v>
      </c>
      <c r="R314">
        <f t="shared" si="146"/>
        <v>2.5321969893309624E-2</v>
      </c>
      <c r="S314">
        <f t="shared" si="147"/>
        <v>226.11298144147318</v>
      </c>
      <c r="T314">
        <f t="shared" si="148"/>
        <v>36.316248566725591</v>
      </c>
      <c r="U314">
        <f t="shared" si="149"/>
        <v>36.206937500000002</v>
      </c>
      <c r="V314">
        <f t="shared" si="150"/>
        <v>6.0370314369186993</v>
      </c>
      <c r="W314">
        <f t="shared" si="151"/>
        <v>69.902351846200176</v>
      </c>
      <c r="X314">
        <f t="shared" si="152"/>
        <v>4.0414383277171719</v>
      </c>
      <c r="Y314">
        <f t="shared" si="153"/>
        <v>5.7815484328899025</v>
      </c>
      <c r="Z314">
        <f t="shared" si="154"/>
        <v>1.9955931092015273</v>
      </c>
      <c r="AA314">
        <f t="shared" si="155"/>
        <v>-36.968212194012203</v>
      </c>
      <c r="AB314">
        <f t="shared" si="156"/>
        <v>-156.10752280822868</v>
      </c>
      <c r="AC314">
        <f t="shared" si="157"/>
        <v>-9.9681513054200028</v>
      </c>
      <c r="AD314">
        <f t="shared" si="158"/>
        <v>23.069095133812283</v>
      </c>
      <c r="AE314">
        <f t="shared" si="159"/>
        <v>46.914730273030109</v>
      </c>
      <c r="AF314">
        <f t="shared" si="160"/>
        <v>0.84076540863056959</v>
      </c>
      <c r="AG314">
        <f t="shared" si="161"/>
        <v>23.459754352580546</v>
      </c>
      <c r="AH314">
        <v>2062.2231458705969</v>
      </c>
      <c r="AI314">
        <v>2044.9834545454551</v>
      </c>
      <c r="AJ314">
        <v>1.7471002700661851</v>
      </c>
      <c r="AK314">
        <v>66.836007347559729</v>
      </c>
      <c r="AL314">
        <f t="shared" si="162"/>
        <v>0.83828145564653522</v>
      </c>
      <c r="AM314">
        <v>39.518933818503477</v>
      </c>
      <c r="AN314">
        <v>39.854406666666669</v>
      </c>
      <c r="AO314">
        <v>-2.1839813993883219E-4</v>
      </c>
      <c r="AP314">
        <v>85.801768597711657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47074.106190317849</v>
      </c>
      <c r="AV314">
        <f t="shared" si="166"/>
        <v>1200.0062499999999</v>
      </c>
      <c r="AW314">
        <f t="shared" si="167"/>
        <v>1025.9285577416961</v>
      </c>
      <c r="AX314">
        <f t="shared" si="168"/>
        <v>0.85493601199301761</v>
      </c>
      <c r="AY314">
        <f t="shared" si="169"/>
        <v>0.18842650314652379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1665507314.6875</v>
      </c>
      <c r="BF314">
        <v>1960.44625</v>
      </c>
      <c r="BG314">
        <v>1980.6187500000001</v>
      </c>
      <c r="BH314">
        <v>39.8547625</v>
      </c>
      <c r="BI314">
        <v>39.519437500000002</v>
      </c>
      <c r="BJ314">
        <v>1959.9212500000001</v>
      </c>
      <c r="BK314">
        <v>39.644562500000013</v>
      </c>
      <c r="BL314">
        <v>649.99437499999999</v>
      </c>
      <c r="BM314">
        <v>101.30425</v>
      </c>
      <c r="BN314">
        <v>9.9900324999999998E-2</v>
      </c>
      <c r="BO314">
        <v>35.421475000000001</v>
      </c>
      <c r="BP314">
        <v>36.206937500000002</v>
      </c>
      <c r="BQ314">
        <v>999.9</v>
      </c>
      <c r="BR314">
        <v>0</v>
      </c>
      <c r="BS314">
        <v>0</v>
      </c>
      <c r="BT314">
        <v>9008.0462499999994</v>
      </c>
      <c r="BU314">
        <v>0</v>
      </c>
      <c r="BV314">
        <v>822.36212499999999</v>
      </c>
      <c r="BW314">
        <v>-20.171524999999999</v>
      </c>
      <c r="BX314">
        <v>2041.8225</v>
      </c>
      <c r="BY314">
        <v>2062.1112499999999</v>
      </c>
      <c r="BZ314">
        <v>0.33531512499999999</v>
      </c>
      <c r="CA314">
        <v>1980.6187500000001</v>
      </c>
      <c r="CB314">
        <v>39.519437500000002</v>
      </c>
      <c r="CC314">
        <v>4.0374587499999999</v>
      </c>
      <c r="CD314">
        <v>4.0034912499999997</v>
      </c>
      <c r="CE314">
        <v>29.067274999999999</v>
      </c>
      <c r="CF314">
        <v>28.921275000000001</v>
      </c>
      <c r="CG314">
        <v>1200.0062499999999</v>
      </c>
      <c r="CH314">
        <v>0.50004999999999999</v>
      </c>
      <c r="CI314">
        <v>0.49995000000000001</v>
      </c>
      <c r="CJ314">
        <v>0</v>
      </c>
      <c r="CK314">
        <v>784.05562499999996</v>
      </c>
      <c r="CL314">
        <v>4.9990899999999998</v>
      </c>
      <c r="CM314">
        <v>8509.9237499999999</v>
      </c>
      <c r="CN314">
        <v>9558.08</v>
      </c>
      <c r="CO314">
        <v>46.561999999999998</v>
      </c>
      <c r="CP314">
        <v>49.452749999999988</v>
      </c>
      <c r="CQ314">
        <v>47.436999999999998</v>
      </c>
      <c r="CR314">
        <v>48.202749999999988</v>
      </c>
      <c r="CS314">
        <v>48</v>
      </c>
      <c r="CT314">
        <v>597.56625000000008</v>
      </c>
      <c r="CU314">
        <v>597.44625000000008</v>
      </c>
      <c r="CV314">
        <v>0</v>
      </c>
      <c r="CW314">
        <v>1665507321.9000001</v>
      </c>
      <c r="CX314">
        <v>0</v>
      </c>
      <c r="CY314">
        <v>1665503463</v>
      </c>
      <c r="CZ314" t="s">
        <v>356</v>
      </c>
      <c r="DA314">
        <v>1665503462</v>
      </c>
      <c r="DB314">
        <v>1665503463</v>
      </c>
      <c r="DC314">
        <v>5</v>
      </c>
      <c r="DD314">
        <v>8.5000000000000006E-2</v>
      </c>
      <c r="DE314">
        <v>-1E-3</v>
      </c>
      <c r="DF314">
        <v>-3.5999999999999997E-2</v>
      </c>
      <c r="DG314">
        <v>0.21</v>
      </c>
      <c r="DH314">
        <v>415</v>
      </c>
      <c r="DI314">
        <v>36</v>
      </c>
      <c r="DJ314">
        <v>0.25</v>
      </c>
      <c r="DK314">
        <v>0.11</v>
      </c>
      <c r="DL314">
        <v>-20.19221951219512</v>
      </c>
      <c r="DM314">
        <v>0.2124982578397083</v>
      </c>
      <c r="DN314">
        <v>5.6150625909298223E-2</v>
      </c>
      <c r="DO314">
        <v>0</v>
      </c>
      <c r="DP314">
        <v>0.30342031707317069</v>
      </c>
      <c r="DQ314">
        <v>0.33296278745644547</v>
      </c>
      <c r="DR314">
        <v>3.4766252386431093E-2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363</v>
      </c>
      <c r="EA314">
        <v>3.2931699999999999</v>
      </c>
      <c r="EB314">
        <v>2.6253000000000002</v>
      </c>
      <c r="EC314">
        <v>0.27925100000000003</v>
      </c>
      <c r="ED314">
        <v>0.27928999999999998</v>
      </c>
      <c r="EE314">
        <v>0.15412999999999999</v>
      </c>
      <c r="EF314">
        <v>0.151695</v>
      </c>
      <c r="EG314">
        <v>21682.400000000001</v>
      </c>
      <c r="EH314">
        <v>22137.599999999999</v>
      </c>
      <c r="EI314">
        <v>28030.6</v>
      </c>
      <c r="EJ314">
        <v>29616.1</v>
      </c>
      <c r="EK314">
        <v>32570.400000000001</v>
      </c>
      <c r="EL314">
        <v>34935.300000000003</v>
      </c>
      <c r="EM314">
        <v>39493.300000000003</v>
      </c>
      <c r="EN314">
        <v>42394.3</v>
      </c>
      <c r="EO314">
        <v>2.1873999999999998</v>
      </c>
      <c r="EP314">
        <v>2.1344500000000002</v>
      </c>
      <c r="EQ314">
        <v>0.102241</v>
      </c>
      <c r="ER314">
        <v>0</v>
      </c>
      <c r="ES314">
        <v>34.551400000000001</v>
      </c>
      <c r="ET314">
        <v>999.9</v>
      </c>
      <c r="EU314">
        <v>73.8</v>
      </c>
      <c r="EV314">
        <v>36.4</v>
      </c>
      <c r="EW314">
        <v>44.446199999999997</v>
      </c>
      <c r="EX314">
        <v>57.829099999999997</v>
      </c>
      <c r="EY314">
        <v>-2.3157000000000001</v>
      </c>
      <c r="EZ314">
        <v>2</v>
      </c>
      <c r="FA314">
        <v>0.76386699999999996</v>
      </c>
      <c r="FB314">
        <v>2.2292999999999998</v>
      </c>
      <c r="FC314">
        <v>20.252500000000001</v>
      </c>
      <c r="FD314">
        <v>5.2165400000000002</v>
      </c>
      <c r="FE314">
        <v>12.0099</v>
      </c>
      <c r="FF314">
        <v>4.9857500000000003</v>
      </c>
      <c r="FG314">
        <v>3.2845</v>
      </c>
      <c r="FH314">
        <v>6435.9</v>
      </c>
      <c r="FI314">
        <v>9999</v>
      </c>
      <c r="FJ314">
        <v>9999</v>
      </c>
      <c r="FK314">
        <v>490.8</v>
      </c>
      <c r="FL314">
        <v>1.86581</v>
      </c>
      <c r="FM314">
        <v>1.8621799999999999</v>
      </c>
      <c r="FN314">
        <v>1.86422</v>
      </c>
      <c r="FO314">
        <v>1.8603499999999999</v>
      </c>
      <c r="FP314">
        <v>1.8609899999999999</v>
      </c>
      <c r="FQ314">
        <v>1.86006</v>
      </c>
      <c r="FR314">
        <v>1.86181</v>
      </c>
      <c r="FS314">
        <v>1.8583700000000001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0.53</v>
      </c>
      <c r="GH314">
        <v>0.2102</v>
      </c>
      <c r="GI314">
        <v>-0.38878066965608271</v>
      </c>
      <c r="GJ314">
        <v>8.4540356221501391E-4</v>
      </c>
      <c r="GK314">
        <v>6.8779579211309249E-8</v>
      </c>
      <c r="GL314">
        <v>-1.3381725072044801E-10</v>
      </c>
      <c r="GM314">
        <v>0.21020000000000039</v>
      </c>
      <c r="GN314">
        <v>0</v>
      </c>
      <c r="GO314">
        <v>0</v>
      </c>
      <c r="GP314">
        <v>0</v>
      </c>
      <c r="GQ314">
        <v>1</v>
      </c>
      <c r="GR314">
        <v>2082</v>
      </c>
      <c r="GS314">
        <v>3</v>
      </c>
      <c r="GT314">
        <v>35</v>
      </c>
      <c r="GU314">
        <v>64.2</v>
      </c>
      <c r="GV314">
        <v>64.2</v>
      </c>
      <c r="GW314">
        <v>4.7741699999999998</v>
      </c>
      <c r="GX314">
        <v>2.48291</v>
      </c>
      <c r="GY314">
        <v>2.04834</v>
      </c>
      <c r="GZ314">
        <v>2.6257299999999999</v>
      </c>
      <c r="HA314">
        <v>2.1972700000000001</v>
      </c>
      <c r="HB314">
        <v>2.3754900000000001</v>
      </c>
      <c r="HC314">
        <v>41.508299999999998</v>
      </c>
      <c r="HD314">
        <v>13.939399999999999</v>
      </c>
      <c r="HE314">
        <v>18</v>
      </c>
      <c r="HF314">
        <v>711.1</v>
      </c>
      <c r="HG314">
        <v>740.32</v>
      </c>
      <c r="HH314">
        <v>30.999099999999999</v>
      </c>
      <c r="HI314">
        <v>36.804699999999997</v>
      </c>
      <c r="HJ314">
        <v>30.000399999999999</v>
      </c>
      <c r="HK314">
        <v>36.517800000000001</v>
      </c>
      <c r="HL314">
        <v>36.472900000000003</v>
      </c>
      <c r="HM314">
        <v>95.443100000000001</v>
      </c>
      <c r="HN314">
        <v>14.1013</v>
      </c>
      <c r="HO314">
        <v>100</v>
      </c>
      <c r="HP314">
        <v>31</v>
      </c>
      <c r="HQ314">
        <v>1994.23</v>
      </c>
      <c r="HR314">
        <v>39.4238</v>
      </c>
      <c r="HS314">
        <v>98.665300000000002</v>
      </c>
      <c r="HT314">
        <v>98.248900000000006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2022-10-11T17:16:01Z</dcterms:created>
  <dcterms:modified xsi:type="dcterms:W3CDTF">2024-10-16T18:14:25Z</dcterms:modified>
</cp:coreProperties>
</file>